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300" windowHeight="9465"/>
  </bookViews>
  <sheets>
    <sheet name="Award budget" sheetId="1" r:id="rId1"/>
    <sheet name="Office use only" sheetId="2" r:id="rId2"/>
  </sheets>
  <definedNames>
    <definedName name="BudgetCategories">'Award budget'!$F$10:$F$60</definedName>
    <definedName name="EmbassyCosts">'Award budget'!$E$10:$E$60</definedName>
    <definedName name="RecipientCosts">'Award budget'!$I$10:$I$60</definedName>
  </definedNames>
  <calcPr calcId="145621"/>
  <customWorkbookViews>
    <customWorkbookView name="&quot;%username%&quot; - Personal View" guid="{EEFA283D-A3C4-4EC9-B49C-4FF9FF322EF5}" mergeInterval="0" personalView="1" maximized="1" windowWidth="1280" windowHeight="745" activeSheetId="1"/>
  </customWorkbookViews>
</workbook>
</file>

<file path=xl/calcChain.xml><?xml version="1.0" encoding="utf-8"?>
<calcChain xmlns="http://schemas.openxmlformats.org/spreadsheetml/2006/main">
  <c r="E54" i="1" l="1"/>
  <c r="E55" i="1"/>
  <c r="E53" i="1"/>
  <c r="C2" i="2" l="1"/>
  <c r="C3" i="2"/>
  <c r="C4" i="2"/>
  <c r="C5" i="2"/>
  <c r="C6" i="2"/>
  <c r="C7" i="2"/>
  <c r="C8" i="2"/>
  <c r="C9" i="2"/>
  <c r="B2" i="2"/>
  <c r="B3" i="2"/>
  <c r="B4" i="2"/>
  <c r="B5" i="2"/>
  <c r="B6" i="2"/>
  <c r="B7" i="2"/>
  <c r="B8" i="2"/>
  <c r="B9" i="2"/>
  <c r="D6" i="2" l="1"/>
  <c r="D7" i="2"/>
  <c r="D5" i="2"/>
  <c r="D8" i="2"/>
  <c r="D2" i="2"/>
  <c r="D4" i="2"/>
  <c r="D9" i="2"/>
  <c r="D3" i="2"/>
  <c r="C10" i="2"/>
  <c r="B10" i="2"/>
  <c r="I52" i="1"/>
  <c r="D10" i="2" l="1"/>
  <c r="E10" i="1"/>
  <c r="E47" i="1" l="1"/>
  <c r="E48" i="1"/>
  <c r="E49" i="1"/>
  <c r="I47" i="1"/>
  <c r="I48" i="1"/>
  <c r="I49" i="1"/>
  <c r="I35" i="1"/>
  <c r="I36" i="1"/>
  <c r="I37" i="1"/>
  <c r="I41" i="1"/>
  <c r="I42" i="1"/>
  <c r="I43" i="1"/>
  <c r="E41" i="1"/>
  <c r="E42" i="1"/>
  <c r="E43" i="1"/>
  <c r="E35" i="1"/>
  <c r="E36" i="1"/>
  <c r="E37" i="1"/>
  <c r="E29" i="1"/>
  <c r="E30" i="1"/>
  <c r="E31" i="1"/>
  <c r="I29" i="1"/>
  <c r="I30" i="1"/>
  <c r="I31" i="1"/>
  <c r="I23" i="1"/>
  <c r="I24" i="1"/>
  <c r="I25" i="1"/>
  <c r="E23" i="1"/>
  <c r="E24" i="1"/>
  <c r="E25" i="1"/>
  <c r="E17" i="1"/>
  <c r="E18" i="1"/>
  <c r="E19" i="1"/>
  <c r="I17" i="1"/>
  <c r="I18" i="1"/>
  <c r="I19" i="1"/>
  <c r="I11" i="1"/>
  <c r="I12" i="1"/>
  <c r="I13" i="1"/>
  <c r="E11" i="1"/>
  <c r="E12" i="1"/>
  <c r="E13" i="1"/>
  <c r="I56" i="1"/>
  <c r="I57" i="1"/>
  <c r="I59" i="1"/>
  <c r="E56" i="1"/>
  <c r="E57" i="1"/>
  <c r="E52" i="1"/>
  <c r="E46" i="1"/>
  <c r="I46" i="1"/>
  <c r="I40" i="1"/>
  <c r="E40" i="1"/>
  <c r="E34" i="1"/>
  <c r="I34" i="1"/>
  <c r="I28" i="1"/>
  <c r="E28" i="1"/>
  <c r="I22" i="1"/>
  <c r="E22" i="1"/>
  <c r="I16" i="1"/>
  <c r="I10" i="1"/>
  <c r="E16" i="1"/>
  <c r="I60" i="1" l="1"/>
  <c r="E60" i="1"/>
  <c r="I44" i="1"/>
  <c r="E44" i="1"/>
  <c r="I38" i="1"/>
  <c r="E38" i="1"/>
  <c r="I32" i="1"/>
  <c r="E32" i="1"/>
  <c r="I26" i="1"/>
  <c r="E26" i="1"/>
  <c r="I14" i="1" l="1"/>
  <c r="E20" i="1"/>
  <c r="E14" i="1"/>
  <c r="I20" i="1"/>
  <c r="E50" i="1"/>
  <c r="I50" i="1"/>
  <c r="E62" i="1" l="1"/>
  <c r="I62" i="1"/>
  <c r="E64" i="1" l="1"/>
</calcChain>
</file>

<file path=xl/sharedStrings.xml><?xml version="1.0" encoding="utf-8"?>
<sst xmlns="http://schemas.openxmlformats.org/spreadsheetml/2006/main" count="66" uniqueCount="45">
  <si>
    <t xml:space="preserve">Total Cost Share: </t>
  </si>
  <si>
    <t>Activity/Item Description</t>
  </si>
  <si>
    <t>Total ($USD)</t>
  </si>
  <si>
    <t>Venue costs</t>
  </si>
  <si>
    <t>Subtotal</t>
  </si>
  <si>
    <t>Promotional Items</t>
  </si>
  <si>
    <t xml:space="preserve">Travel </t>
  </si>
  <si>
    <t>Other (please specify)</t>
  </si>
  <si>
    <t>Lodging &amp; Per Diem</t>
  </si>
  <si>
    <t>Supplies, Materials, and Equipment</t>
  </si>
  <si>
    <r>
      <t>Speaker Fees</t>
    </r>
    <r>
      <rPr>
        <b/>
        <sz val="10"/>
        <rFont val="Calibri"/>
        <family val="2"/>
        <scheme val="minor"/>
      </rPr>
      <t xml:space="preserve"> (must not exceed $200/day)</t>
    </r>
  </si>
  <si>
    <t>Total Funds Requested:</t>
  </si>
  <si>
    <t>Grant Management fee</t>
  </si>
  <si>
    <t>FY 2018 Federal Award Application Budget</t>
  </si>
  <si>
    <t xml:space="preserve">Name of Organization: </t>
  </si>
  <si>
    <t xml:space="preserve">Contact Person: </t>
  </si>
  <si>
    <t>(Office Use)</t>
  </si>
  <si>
    <t>Budget Category</t>
  </si>
  <si>
    <t>Personnel</t>
  </si>
  <si>
    <t>Fringe Benefits</t>
  </si>
  <si>
    <t>Travel</t>
  </si>
  <si>
    <t>Equipment</t>
  </si>
  <si>
    <t>Supplies</t>
  </si>
  <si>
    <t>Contractual</t>
  </si>
  <si>
    <t>Construction</t>
  </si>
  <si>
    <t>Other</t>
  </si>
  <si>
    <t>FUNDED BY U.S. EMBASSY</t>
  </si>
  <si>
    <t>FUNDED BY RECIPIENT</t>
  </si>
  <si>
    <t>Unit Cost</t>
  </si>
  <si>
    <t>Qty</t>
  </si>
  <si>
    <t>Overall Cost of Planned Activities and Programs:</t>
  </si>
  <si>
    <r>
      <t xml:space="preserve">Meals &amp; Beverages </t>
    </r>
    <r>
      <rPr>
        <b/>
        <sz val="10"/>
        <rFont val="Calibri"/>
        <family val="2"/>
        <scheme val="minor"/>
      </rPr>
      <t>(relevant to activity)</t>
    </r>
  </si>
  <si>
    <t>Embassy</t>
  </si>
  <si>
    <t>Recipient</t>
  </si>
  <si>
    <t>Total</t>
  </si>
  <si>
    <t>(Please do not enter information into cells with a background color)</t>
  </si>
  <si>
    <t>Date submitted (mm-dd):</t>
  </si>
  <si>
    <t xml:space="preserve">Settling in allowance </t>
  </si>
  <si>
    <t>International airfare</t>
  </si>
  <si>
    <t>SAT general test and subject test fees</t>
  </si>
  <si>
    <t>Travel for SAT tests</t>
  </si>
  <si>
    <t>Visa fee</t>
  </si>
  <si>
    <t>Sevis fee</t>
  </si>
  <si>
    <t>Administrative fee</t>
  </si>
  <si>
    <t>Application fee or other related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</si>
</sst>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[$-409]mmmm\ d\,\ 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E1FD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 style="thick">
        <color theme="3" tint="-0.24994659260841701"/>
      </right>
      <top/>
      <bottom style="medium">
        <color theme="3" tint="-0.24994659260841701"/>
      </bottom>
      <diagonal/>
    </border>
    <border>
      <left/>
      <right style="thick">
        <color theme="3" tint="-0.24994659260841701"/>
      </right>
      <top/>
      <bottom/>
      <diagonal/>
    </border>
    <border>
      <left/>
      <right/>
      <top/>
      <bottom style="medium">
        <color theme="3" tint="-0.24994659260841701"/>
      </bottom>
      <diagonal/>
    </border>
    <border>
      <left style="thick">
        <color theme="3" tint="-0.24994659260841701"/>
      </left>
      <right/>
      <top/>
      <bottom style="medium">
        <color theme="3" tint="-0.24994659260841701"/>
      </bottom>
      <diagonal/>
    </border>
    <border>
      <left style="thick">
        <color theme="3" tint="-0.24994659260841701"/>
      </left>
      <right/>
      <top/>
      <bottom/>
      <diagonal/>
    </border>
    <border>
      <left style="thin">
        <color theme="3" tint="-0.24994659260841701"/>
      </left>
      <right style="thick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ck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ck">
        <color theme="3" tint="-0.24994659260841701"/>
      </left>
      <right/>
      <top style="thin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ck">
        <color theme="3" tint="-0.24994659260841701"/>
      </right>
      <top style="double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ck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ck">
        <color theme="3" tint="-0.24994659260841701"/>
      </right>
      <top style="double">
        <color theme="3" tint="-0.24994659260841701"/>
      </top>
      <bottom style="thick">
        <color theme="3" tint="-0.24994659260841701"/>
      </bottom>
      <diagonal/>
    </border>
    <border>
      <left/>
      <right/>
      <top/>
      <bottom style="double">
        <color theme="5" tint="-0.24994659260841701"/>
      </bottom>
      <diagonal/>
    </border>
    <border>
      <left style="thick">
        <color theme="2" tint="-0.89996032593768116"/>
      </left>
      <right/>
      <top style="thick">
        <color theme="2" tint="-0.89996032593768116"/>
      </top>
      <bottom/>
      <diagonal/>
    </border>
    <border>
      <left/>
      <right/>
      <top style="thick">
        <color theme="2" tint="-0.89996032593768116"/>
      </top>
      <bottom/>
      <diagonal/>
    </border>
    <border>
      <left/>
      <right style="thick">
        <color theme="2" tint="-0.89996032593768116"/>
      </right>
      <top style="thick">
        <color theme="2" tint="-0.89996032593768116"/>
      </top>
      <bottom/>
      <diagonal/>
    </border>
    <border>
      <left style="thick">
        <color theme="2" tint="-0.89996032593768116"/>
      </left>
      <right/>
      <top/>
      <bottom/>
      <diagonal/>
    </border>
    <border>
      <left/>
      <right style="thick">
        <color theme="2" tint="-0.89996032593768116"/>
      </right>
      <top/>
      <bottom/>
      <diagonal/>
    </border>
    <border>
      <left/>
      <right/>
      <top/>
      <bottom style="thick">
        <color theme="2" tint="-0.89996032593768116"/>
      </bottom>
      <diagonal/>
    </border>
    <border>
      <left/>
      <right style="thick">
        <color theme="2" tint="-0.89996032593768116"/>
      </right>
      <top/>
      <bottom style="thick">
        <color theme="2" tint="-0.89996032593768116"/>
      </bottom>
      <diagonal/>
    </border>
    <border>
      <left/>
      <right style="thick">
        <color theme="3" tint="-0.24994659260841701"/>
      </right>
      <top style="thick">
        <color theme="2" tint="-0.89996032593768116"/>
      </top>
      <bottom/>
      <diagonal/>
    </border>
    <border>
      <left style="medium">
        <color theme="3" tint="-0.24994659260841701"/>
      </left>
      <right/>
      <top style="thick">
        <color theme="2" tint="-0.89996032593768116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/>
      <right/>
      <top style="thin">
        <color theme="5" tint="-0.24994659260841701"/>
      </top>
      <bottom/>
      <diagonal/>
    </border>
    <border>
      <left/>
      <right/>
      <top style="thin">
        <color theme="5" tint="-0.24994659260841701"/>
      </top>
      <bottom style="double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double">
        <color theme="5" tint="-0.24994659260841701"/>
      </bottom>
      <diagonal/>
    </border>
    <border>
      <left style="thin">
        <color theme="5" tint="-0.24994659260841701"/>
      </left>
      <right/>
      <top/>
      <bottom/>
      <diagonal/>
    </border>
    <border>
      <left/>
      <right style="thin">
        <color theme="5" tint="-0.24994659260841701"/>
      </right>
      <top/>
      <bottom/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/>
      <right style="thick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/>
      <top style="thin">
        <color theme="3" tint="-0.24994659260841701"/>
      </top>
      <bottom/>
      <diagonal/>
    </border>
    <border>
      <left/>
      <right style="thick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/>
      <top style="thin">
        <color theme="3" tint="-0.24994659260841701"/>
      </top>
      <bottom style="medium">
        <color theme="3" tint="-0.24994659260841701"/>
      </bottom>
      <diagonal/>
    </border>
    <border>
      <left style="thick">
        <color theme="2" tint="-0.89996032593768116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ck">
        <color theme="2" tint="-0.89996032593768116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2" tint="-0.89996032593768116"/>
      </left>
      <right/>
      <top/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  <border>
      <left/>
      <right style="thick">
        <color theme="2" tint="-0.89996032593768116"/>
      </right>
      <top/>
      <bottom style="thin">
        <color theme="2" tint="-0.749961851863155"/>
      </bottom>
      <diagonal/>
    </border>
    <border>
      <left style="thick">
        <color theme="2" tint="-0.89996032593768116"/>
      </left>
      <right/>
      <top style="thin">
        <color theme="2" tint="-0.749961851863155"/>
      </top>
      <bottom style="thick">
        <color theme="2" tint="-0.89996032593768116"/>
      </bottom>
      <diagonal/>
    </border>
    <border>
      <left/>
      <right/>
      <top style="thin">
        <color theme="2" tint="-0.749961851863155"/>
      </top>
      <bottom style="thick">
        <color theme="2" tint="-0.89996032593768116"/>
      </bottom>
      <diagonal/>
    </border>
  </borders>
  <cellStyleXfs count="4">
    <xf numFmtId="0" fontId="0" fillId="0" borderId="0"/>
    <xf numFmtId="0" fontId="1" fillId="0" borderId="0"/>
    <xf numFmtId="44" fontId="1" fillId="0" borderId="0" applyFill="0" applyBorder="0" applyAlignment="0" applyProtection="0"/>
    <xf numFmtId="44" fontId="7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Protection="1"/>
    <xf numFmtId="0" fontId="0" fillId="0" borderId="0" xfId="0" applyFont="1"/>
    <xf numFmtId="0" fontId="2" fillId="0" borderId="1" xfId="1" applyFont="1" applyBorder="1" applyAlignment="1" applyProtection="1">
      <alignment horizontal="center" wrapText="1"/>
      <protection locked="0"/>
    </xf>
    <xf numFmtId="0" fontId="2" fillId="0" borderId="1" xfId="1" applyFont="1" applyFill="1" applyBorder="1" applyAlignment="1" applyProtection="1">
      <alignment horizontal="center" wrapText="1"/>
      <protection locked="0"/>
    </xf>
    <xf numFmtId="0" fontId="4" fillId="0" borderId="1" xfId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wrapText="1"/>
      <protection locked="0"/>
    </xf>
    <xf numFmtId="0" fontId="2" fillId="0" borderId="3" xfId="1" applyFont="1" applyBorder="1" applyAlignment="1" applyProtection="1">
      <alignment horizontal="center" wrapText="1"/>
      <protection locked="0"/>
    </xf>
    <xf numFmtId="0" fontId="4" fillId="6" borderId="2" xfId="1" applyFont="1" applyFill="1" applyBorder="1" applyAlignment="1" applyProtection="1">
      <alignment wrapText="1"/>
    </xf>
    <xf numFmtId="0" fontId="4" fillId="6" borderId="2" xfId="1" applyFont="1" applyFill="1" applyBorder="1" applyAlignment="1" applyProtection="1"/>
    <xf numFmtId="0" fontId="4" fillId="3" borderId="6" xfId="1" applyFont="1" applyFill="1" applyBorder="1" applyAlignment="1" applyProtection="1">
      <alignment horizontal="center" wrapText="1"/>
    </xf>
    <xf numFmtId="44" fontId="4" fillId="3" borderId="4" xfId="2" applyFont="1" applyFill="1" applyBorder="1" applyAlignment="1" applyProtection="1">
      <alignment horizontal="center"/>
    </xf>
    <xf numFmtId="0" fontId="4" fillId="4" borderId="7" xfId="1" applyFont="1" applyFill="1" applyBorder="1" applyAlignment="1" applyProtection="1">
      <alignment horizontal="center" wrapText="1"/>
    </xf>
    <xf numFmtId="0" fontId="4" fillId="4" borderId="6" xfId="1" applyFont="1" applyFill="1" applyBorder="1" applyAlignment="1" applyProtection="1">
      <alignment horizontal="center" wrapText="1"/>
    </xf>
    <xf numFmtId="44" fontId="2" fillId="0" borderId="10" xfId="2" applyFont="1" applyBorder="1" applyAlignment="1" applyProtection="1">
      <alignment wrapText="1"/>
      <protection locked="0"/>
    </xf>
    <xf numFmtId="44" fontId="2" fillId="0" borderId="10" xfId="2" applyFont="1" applyFill="1" applyBorder="1" applyAlignment="1" applyProtection="1">
      <alignment wrapText="1"/>
      <protection locked="0"/>
    </xf>
    <xf numFmtId="44" fontId="2" fillId="2" borderId="10" xfId="2" applyFont="1" applyFill="1" applyBorder="1" applyAlignment="1" applyProtection="1">
      <alignment wrapText="1"/>
      <protection locked="0"/>
    </xf>
    <xf numFmtId="0" fontId="2" fillId="0" borderId="11" xfId="1" applyFont="1" applyBorder="1" applyAlignment="1" applyProtection="1">
      <alignment wrapText="1"/>
      <protection locked="0"/>
    </xf>
    <xf numFmtId="0" fontId="2" fillId="0" borderId="12" xfId="1" applyFont="1" applyBorder="1" applyAlignment="1" applyProtection="1">
      <alignment wrapText="1"/>
      <protection locked="0"/>
    </xf>
    <xf numFmtId="0" fontId="2" fillId="0" borderId="10" xfId="1" applyFont="1" applyFill="1" applyBorder="1" applyAlignment="1" applyProtection="1">
      <alignment wrapText="1"/>
      <protection locked="0"/>
    </xf>
    <xf numFmtId="44" fontId="4" fillId="0" borderId="10" xfId="2" applyFont="1" applyBorder="1" applyAlignment="1" applyProtection="1">
      <alignment wrapText="1"/>
      <protection locked="0"/>
    </xf>
    <xf numFmtId="0" fontId="4" fillId="6" borderId="13" xfId="1" applyFont="1" applyFill="1" applyBorder="1" applyAlignment="1" applyProtection="1"/>
    <xf numFmtId="0" fontId="2" fillId="0" borderId="10" xfId="0" applyFont="1" applyBorder="1" applyAlignment="1" applyProtection="1">
      <alignment horizontal="right" vertical="center" wrapText="1"/>
      <protection locked="0"/>
    </xf>
    <xf numFmtId="6" fontId="4" fillId="0" borderId="10" xfId="0" applyNumberFormat="1" applyFont="1" applyBorder="1" applyAlignment="1" applyProtection="1">
      <alignment horizontal="right" vertical="center" wrapText="1"/>
      <protection locked="0"/>
    </xf>
    <xf numFmtId="0" fontId="4" fillId="3" borderId="7" xfId="1" applyFont="1" applyFill="1" applyBorder="1" applyAlignment="1" applyProtection="1">
      <alignment horizontal="center" wrapText="1"/>
    </xf>
    <xf numFmtId="44" fontId="4" fillId="4" borderId="4" xfId="2" applyFont="1" applyFill="1" applyBorder="1" applyAlignment="1" applyProtection="1">
      <alignment horizontal="center" wrapText="1"/>
    </xf>
    <xf numFmtId="44" fontId="4" fillId="9" borderId="16" xfId="2" applyFont="1" applyFill="1" applyBorder="1" applyAlignment="1" applyProtection="1"/>
    <xf numFmtId="44" fontId="4" fillId="9" borderId="16" xfId="2" applyFont="1" applyFill="1" applyBorder="1" applyAlignment="1" applyProtection="1">
      <protection locked="0"/>
    </xf>
    <xf numFmtId="44" fontId="4" fillId="9" borderId="18" xfId="2" applyFont="1" applyFill="1" applyBorder="1" applyAlignment="1" applyProtection="1"/>
    <xf numFmtId="44" fontId="2" fillId="9" borderId="16" xfId="2" applyFont="1" applyFill="1" applyBorder="1" applyAlignment="1" applyProtection="1">
      <protection locked="0"/>
    </xf>
    <xf numFmtId="0" fontId="13" fillId="8" borderId="0" xfId="0" applyFont="1" applyFill="1" applyBorder="1"/>
    <xf numFmtId="44" fontId="5" fillId="8" borderId="19" xfId="2" applyFont="1" applyFill="1" applyBorder="1" applyAlignment="1" applyProtection="1"/>
    <xf numFmtId="0" fontId="4" fillId="6" borderId="30" xfId="1" applyFont="1" applyFill="1" applyBorder="1" applyAlignment="1" applyProtection="1">
      <alignment horizontal="left"/>
    </xf>
    <xf numFmtId="0" fontId="2" fillId="0" borderId="31" xfId="1" applyFont="1" applyBorder="1" applyAlignment="1" applyProtection="1">
      <alignment horizontal="left"/>
      <protection locked="0"/>
    </xf>
    <xf numFmtId="0" fontId="2" fillId="0" borderId="32" xfId="1" applyFont="1" applyBorder="1" applyAlignment="1" applyProtection="1">
      <alignment wrapText="1"/>
      <protection locked="0"/>
    </xf>
    <xf numFmtId="0" fontId="2" fillId="0" borderId="32" xfId="1" applyFont="1" applyFill="1" applyBorder="1" applyAlignment="1" applyProtection="1">
      <alignment wrapText="1"/>
      <protection locked="0"/>
    </xf>
    <xf numFmtId="0" fontId="2" fillId="0" borderId="32" xfId="0" applyFont="1" applyBorder="1" applyAlignment="1" applyProtection="1">
      <alignment wrapText="1"/>
      <protection locked="0"/>
    </xf>
    <xf numFmtId="0" fontId="2" fillId="0" borderId="32" xfId="0" applyFont="1" applyBorder="1" applyAlignment="1" applyProtection="1">
      <alignment horizontal="left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164" fontId="2" fillId="0" borderId="31" xfId="1" applyNumberFormat="1" applyFont="1" applyFill="1" applyBorder="1" applyAlignment="1" applyProtection="1">
      <alignment horizontal="left"/>
      <protection locked="0"/>
    </xf>
    <xf numFmtId="0" fontId="2" fillId="0" borderId="31" xfId="1" applyFont="1" applyFill="1" applyBorder="1" applyAlignment="1" applyProtection="1">
      <alignment horizontal="left"/>
      <protection locked="0"/>
    </xf>
    <xf numFmtId="0" fontId="0" fillId="8" borderId="33" xfId="0" applyFill="1" applyBorder="1"/>
    <xf numFmtId="0" fontId="0" fillId="8" borderId="34" xfId="0" applyFill="1" applyBorder="1" applyAlignment="1">
      <alignment wrapText="1"/>
    </xf>
    <xf numFmtId="0" fontId="13" fillId="8" borderId="34" xfId="0" applyFont="1" applyFill="1" applyBorder="1"/>
    <xf numFmtId="0" fontId="5" fillId="8" borderId="34" xfId="0" applyFont="1" applyFill="1" applyBorder="1" applyAlignment="1" applyProtection="1">
      <alignment horizontal="right" vertical="center"/>
    </xf>
    <xf numFmtId="44" fontId="5" fillId="8" borderId="35" xfId="2" applyFont="1" applyFill="1" applyBorder="1" applyAlignment="1" applyProtection="1"/>
    <xf numFmtId="0" fontId="0" fillId="8" borderId="34" xfId="0" applyFill="1" applyBorder="1"/>
    <xf numFmtId="44" fontId="5" fillId="8" borderId="36" xfId="2" applyFont="1" applyFill="1" applyBorder="1" applyAlignment="1" applyProtection="1"/>
    <xf numFmtId="0" fontId="0" fillId="8" borderId="37" xfId="0" applyFill="1" applyBorder="1"/>
    <xf numFmtId="0" fontId="13" fillId="8" borderId="0" xfId="0" applyFont="1" applyFill="1" applyBorder="1" applyAlignment="1">
      <alignment wrapText="1"/>
    </xf>
    <xf numFmtId="0" fontId="13" fillId="8" borderId="38" xfId="0" applyFont="1" applyFill="1" applyBorder="1"/>
    <xf numFmtId="0" fontId="0" fillId="8" borderId="39" xfId="0" applyFill="1" applyBorder="1"/>
    <xf numFmtId="0" fontId="13" fillId="8" borderId="40" xfId="0" applyFont="1" applyFill="1" applyBorder="1" applyAlignment="1">
      <alignment wrapText="1"/>
    </xf>
    <xf numFmtId="0" fontId="0" fillId="8" borderId="40" xfId="0" applyFill="1" applyBorder="1"/>
    <xf numFmtId="0" fontId="5" fillId="8" borderId="40" xfId="0" applyFont="1" applyFill="1" applyBorder="1" applyAlignment="1" applyProtection="1">
      <alignment horizontal="right" vertical="center"/>
    </xf>
    <xf numFmtId="0" fontId="13" fillId="8" borderId="40" xfId="0" applyFont="1" applyFill="1" applyBorder="1"/>
    <xf numFmtId="0" fontId="13" fillId="8" borderId="41" xfId="0" applyFont="1" applyFill="1" applyBorder="1"/>
    <xf numFmtId="0" fontId="4" fillId="6" borderId="30" xfId="1" applyFont="1" applyFill="1" applyBorder="1" applyAlignment="1" applyProtection="1">
      <alignment horizontal="left" wrapText="1"/>
    </xf>
    <xf numFmtId="0" fontId="4" fillId="6" borderId="42" xfId="1" applyFont="1" applyFill="1" applyBorder="1" applyAlignment="1" applyProtection="1"/>
    <xf numFmtId="44" fontId="2" fillId="5" borderId="9" xfId="2" applyFont="1" applyFill="1" applyBorder="1" applyAlignment="1" applyProtection="1">
      <protection locked="0"/>
    </xf>
    <xf numFmtId="44" fontId="2" fillId="5" borderId="17" xfId="2" applyFont="1" applyFill="1" applyBorder="1" applyAlignment="1" applyProtection="1">
      <protection locked="0"/>
    </xf>
    <xf numFmtId="0" fontId="4" fillId="0" borderId="45" xfId="1" applyFont="1" applyBorder="1" applyAlignment="1" applyProtection="1">
      <alignment horizontal="left"/>
      <protection locked="0"/>
    </xf>
    <xf numFmtId="0" fontId="4" fillId="0" borderId="44" xfId="1" applyFont="1" applyBorder="1" applyAlignment="1" applyProtection="1">
      <alignment horizontal="right" wrapText="1"/>
      <protection locked="0"/>
    </xf>
    <xf numFmtId="0" fontId="4" fillId="2" borderId="43" xfId="1" applyFont="1" applyFill="1" applyBorder="1" applyAlignment="1" applyProtection="1">
      <alignment horizontal="left"/>
    </xf>
    <xf numFmtId="0" fontId="4" fillId="2" borderId="44" xfId="1" applyFont="1" applyFill="1" applyBorder="1" applyAlignment="1" applyProtection="1">
      <alignment horizontal="right"/>
    </xf>
    <xf numFmtId="2" fontId="4" fillId="2" borderId="45" xfId="1" applyNumberFormat="1" applyFont="1" applyFill="1" applyBorder="1" applyAlignment="1" applyProtection="1">
      <alignment horizontal="left"/>
    </xf>
    <xf numFmtId="0" fontId="4" fillId="2" borderId="44" xfId="1" applyFont="1" applyFill="1" applyBorder="1" applyAlignment="1" applyProtection="1">
      <alignment horizontal="right" wrapText="1"/>
    </xf>
    <xf numFmtId="0" fontId="4" fillId="2" borderId="45" xfId="1" applyFont="1" applyFill="1" applyBorder="1" applyAlignment="1" applyProtection="1">
      <alignment horizontal="left"/>
    </xf>
    <xf numFmtId="0" fontId="2" fillId="2" borderId="45" xfId="1" applyFont="1" applyFill="1" applyBorder="1" applyAlignment="1" applyProtection="1">
      <alignment horizontal="left"/>
      <protection locked="0"/>
    </xf>
    <xf numFmtId="0" fontId="4" fillId="2" borderId="46" xfId="1" applyFont="1" applyFill="1" applyBorder="1" applyAlignment="1" applyProtection="1">
      <alignment horizontal="left"/>
    </xf>
    <xf numFmtId="0" fontId="0" fillId="2" borderId="40" xfId="0" applyFill="1" applyBorder="1"/>
    <xf numFmtId="0" fontId="0" fillId="2" borderId="40" xfId="0" applyFill="1" applyBorder="1" applyAlignment="1">
      <alignment wrapText="1"/>
    </xf>
    <xf numFmtId="0" fontId="0" fillId="2" borderId="0" xfId="0" applyFill="1" applyBorder="1"/>
    <xf numFmtId="0" fontId="9" fillId="10" borderId="0" xfId="1" applyNumberFormat="1" applyFont="1" applyFill="1" applyBorder="1" applyAlignment="1" applyProtection="1">
      <alignment vertical="center" wrapText="1"/>
    </xf>
    <xf numFmtId="0" fontId="10" fillId="10" borderId="0" xfId="2" applyNumberFormat="1" applyFont="1" applyFill="1" applyBorder="1" applyAlignment="1" applyProtection="1">
      <alignment horizontal="center"/>
    </xf>
    <xf numFmtId="0" fontId="9" fillId="6" borderId="2" xfId="1" applyNumberFormat="1" applyFont="1" applyFill="1" applyBorder="1" applyAlignment="1" applyProtection="1"/>
    <xf numFmtId="0" fontId="11" fillId="10" borderId="0" xfId="2" applyNumberFormat="1" applyFont="1" applyFill="1" applyBorder="1" applyAlignment="1" applyProtection="1">
      <protection locked="0"/>
    </xf>
    <xf numFmtId="0" fontId="12" fillId="2" borderId="0" xfId="0" applyNumberFormat="1" applyFont="1" applyFill="1" applyBorder="1"/>
    <xf numFmtId="0" fontId="13" fillId="8" borderId="34" xfId="0" applyNumberFormat="1" applyFont="1" applyFill="1" applyBorder="1"/>
    <xf numFmtId="0" fontId="13" fillId="8" borderId="0" xfId="0" applyNumberFormat="1" applyFont="1" applyFill="1" applyBorder="1"/>
    <xf numFmtId="0" fontId="13" fillId="8" borderId="40" xfId="0" applyNumberFormat="1" applyFont="1" applyFill="1" applyBorder="1"/>
    <xf numFmtId="0" fontId="12" fillId="0" borderId="0" xfId="0" applyNumberFormat="1" applyFont="1"/>
    <xf numFmtId="0" fontId="9" fillId="11" borderId="0" xfId="2" applyNumberFormat="1" applyFont="1" applyFill="1" applyBorder="1" applyAlignment="1" applyProtection="1"/>
    <xf numFmtId="0" fontId="9" fillId="11" borderId="0" xfId="2" applyNumberFormat="1" applyFont="1" applyFill="1" applyBorder="1" applyAlignment="1" applyProtection="1">
      <protection locked="0"/>
    </xf>
    <xf numFmtId="0" fontId="11" fillId="11" borderId="0" xfId="2" applyNumberFormat="1" applyFont="1" applyFill="1" applyBorder="1" applyAlignment="1" applyProtection="1">
      <protection locked="0"/>
    </xf>
    <xf numFmtId="165" fontId="0" fillId="0" borderId="0" xfId="0" applyNumberFormat="1"/>
    <xf numFmtId="0" fontId="2" fillId="0" borderId="32" xfId="0" applyFont="1" applyBorder="1" applyAlignment="1" applyProtection="1">
      <alignment vertical="center" wrapText="1"/>
      <protection locked="0"/>
    </xf>
    <xf numFmtId="0" fontId="3" fillId="7" borderId="47" xfId="0" applyFont="1" applyFill="1" applyBorder="1" applyAlignment="1" applyProtection="1">
      <alignment wrapText="1"/>
    </xf>
    <xf numFmtId="0" fontId="3" fillId="7" borderId="53" xfId="0" applyFont="1" applyFill="1" applyBorder="1" applyAlignment="1" applyProtection="1">
      <alignment horizontal="right" wrapText="1"/>
      <protection locked="0"/>
    </xf>
    <xf numFmtId="0" fontId="15" fillId="7" borderId="48" xfId="0" applyFont="1" applyFill="1" applyBorder="1" applyAlignment="1" applyProtection="1">
      <alignment horizontal="right" wrapText="1"/>
    </xf>
    <xf numFmtId="0" fontId="15" fillId="7" borderId="48" xfId="0" applyFont="1" applyFill="1" applyBorder="1" applyAlignment="1" applyProtection="1">
      <alignment horizontal="right" wrapText="1"/>
      <protection locked="0"/>
    </xf>
    <xf numFmtId="0" fontId="15" fillId="7" borderId="54" xfId="0" applyFont="1" applyFill="1" applyBorder="1" applyAlignment="1" applyProtection="1">
      <alignment horizontal="right" wrapText="1"/>
      <protection locked="0"/>
    </xf>
    <xf numFmtId="0" fontId="4" fillId="9" borderId="14" xfId="1" applyFont="1" applyFill="1" applyBorder="1" applyAlignment="1" applyProtection="1">
      <alignment horizontal="center"/>
    </xf>
    <xf numFmtId="0" fontId="4" fillId="9" borderId="15" xfId="1" applyFont="1" applyFill="1" applyBorder="1" applyAlignment="1" applyProtection="1">
      <alignment horizontal="center"/>
    </xf>
    <xf numFmtId="44" fontId="14" fillId="7" borderId="50" xfId="3" applyFont="1" applyFill="1" applyBorder="1" applyAlignment="1" applyProtection="1">
      <alignment horizontal="center" vertical="top"/>
    </xf>
    <xf numFmtId="44" fontId="14" fillId="7" borderId="51" xfId="3" applyFont="1" applyFill="1" applyBorder="1" applyAlignment="1" applyProtection="1">
      <alignment horizontal="center" vertical="top"/>
    </xf>
    <xf numFmtId="44" fontId="14" fillId="7" borderId="52" xfId="3" applyFont="1" applyFill="1" applyBorder="1" applyAlignment="1" applyProtection="1">
      <alignment horizontal="center" vertical="top"/>
    </xf>
    <xf numFmtId="44" fontId="8" fillId="7" borderId="20" xfId="3" applyFont="1" applyFill="1" applyBorder="1" applyAlignment="1" applyProtection="1">
      <alignment horizontal="center" vertical="center"/>
    </xf>
    <xf numFmtId="44" fontId="8" fillId="7" borderId="21" xfId="3" applyFont="1" applyFill="1" applyBorder="1" applyAlignment="1" applyProtection="1">
      <alignment horizontal="center" vertical="center"/>
    </xf>
    <xf numFmtId="44" fontId="8" fillId="7" borderId="22" xfId="3" applyFont="1" applyFill="1" applyBorder="1" applyAlignment="1" applyProtection="1">
      <alignment horizontal="center" vertical="center"/>
    </xf>
    <xf numFmtId="44" fontId="8" fillId="7" borderId="23" xfId="3" applyFont="1" applyFill="1" applyBorder="1" applyAlignment="1" applyProtection="1">
      <alignment horizontal="center" vertical="center"/>
    </xf>
    <xf numFmtId="44" fontId="8" fillId="7" borderId="0" xfId="3" applyFont="1" applyFill="1" applyBorder="1" applyAlignment="1" applyProtection="1">
      <alignment horizontal="center" vertical="center"/>
    </xf>
    <xf numFmtId="44" fontId="8" fillId="7" borderId="24" xfId="3" applyFont="1" applyFill="1" applyBorder="1" applyAlignment="1" applyProtection="1">
      <alignment horizontal="center" vertical="center"/>
    </xf>
    <xf numFmtId="0" fontId="3" fillId="3" borderId="8" xfId="1" applyFont="1" applyFill="1" applyBorder="1" applyAlignment="1" applyProtection="1">
      <alignment horizontal="center" vertical="center"/>
    </xf>
    <xf numFmtId="0" fontId="3" fillId="3" borderId="0" xfId="1" applyFont="1" applyFill="1" applyBorder="1" applyAlignment="1" applyProtection="1">
      <alignment horizontal="center" vertical="center"/>
    </xf>
    <xf numFmtId="0" fontId="3" fillId="3" borderId="5" xfId="1" applyFont="1" applyFill="1" applyBorder="1" applyAlignment="1" applyProtection="1">
      <alignment horizontal="center" vertical="center"/>
    </xf>
    <xf numFmtId="0" fontId="3" fillId="4" borderId="8" xfId="1" applyFont="1" applyFill="1" applyBorder="1" applyAlignment="1" applyProtection="1">
      <alignment horizontal="center" vertical="center"/>
    </xf>
    <xf numFmtId="0" fontId="3" fillId="4" borderId="0" xfId="1" applyFont="1" applyFill="1" applyBorder="1" applyAlignment="1" applyProtection="1">
      <alignment horizontal="center" vertical="center"/>
    </xf>
    <xf numFmtId="0" fontId="3" fillId="4" borderId="5" xfId="1" applyFont="1" applyFill="1" applyBorder="1" applyAlignment="1" applyProtection="1">
      <alignment horizontal="center" vertical="center"/>
    </xf>
    <xf numFmtId="0" fontId="4" fillId="6" borderId="28" xfId="1" applyFont="1" applyFill="1" applyBorder="1" applyAlignment="1" applyProtection="1">
      <alignment horizontal="center" vertical="center"/>
    </xf>
    <xf numFmtId="0" fontId="4" fillId="6" borderId="27" xfId="1" applyFont="1" applyFill="1" applyBorder="1" applyAlignment="1" applyProtection="1">
      <alignment horizontal="center" vertical="center"/>
    </xf>
    <xf numFmtId="0" fontId="4" fillId="6" borderId="29" xfId="1" applyFont="1" applyFill="1" applyBorder="1" applyAlignment="1" applyProtection="1">
      <alignment horizontal="center" vertical="center"/>
    </xf>
    <xf numFmtId="0" fontId="4" fillId="6" borderId="4" xfId="1" applyFont="1" applyFill="1" applyBorder="1" applyAlignment="1" applyProtection="1">
      <alignment horizontal="center" vertical="center"/>
    </xf>
    <xf numFmtId="0" fontId="5" fillId="0" borderId="48" xfId="0" applyFont="1" applyFill="1" applyBorder="1" applyAlignment="1" applyProtection="1">
      <alignment horizontal="center" wrapText="1"/>
      <protection locked="0"/>
    </xf>
    <xf numFmtId="0" fontId="5" fillId="0" borderId="49" xfId="0" applyFont="1" applyFill="1" applyBorder="1" applyAlignment="1" applyProtection="1">
      <alignment horizontal="center" wrapText="1"/>
      <protection locked="0"/>
    </xf>
    <xf numFmtId="166" fontId="5" fillId="0" borderId="25" xfId="0" applyNumberFormat="1" applyFont="1" applyFill="1" applyBorder="1" applyAlignment="1" applyProtection="1">
      <alignment horizontal="center" wrapText="1"/>
      <protection locked="0"/>
    </xf>
    <xf numFmtId="166" fontId="5" fillId="0" borderId="26" xfId="0" applyNumberFormat="1" applyFont="1" applyFill="1" applyBorder="1" applyAlignment="1" applyProtection="1">
      <alignment horizontal="center" wrapText="1"/>
      <protection locked="0"/>
    </xf>
    <xf numFmtId="44" fontId="14" fillId="0" borderId="48" xfId="3" applyFont="1" applyFill="1" applyBorder="1" applyAlignment="1" applyProtection="1">
      <alignment horizontal="center" vertical="top"/>
    </xf>
    <xf numFmtId="44" fontId="14" fillId="0" borderId="49" xfId="3" applyFont="1" applyFill="1" applyBorder="1" applyAlignment="1" applyProtection="1">
      <alignment horizontal="center" vertical="top"/>
    </xf>
    <xf numFmtId="6" fontId="2" fillId="0" borderId="10" xfId="2" applyNumberFormat="1" applyFont="1" applyBorder="1" applyAlignment="1" applyProtection="1">
      <alignment wrapText="1"/>
      <protection locked="0"/>
    </xf>
  </cellXfs>
  <cellStyles count="4">
    <cellStyle name="Currency" xfId="3" builtinId="4"/>
    <cellStyle name="Currency 2" xfId="2"/>
    <cellStyle name="Normal" xfId="0" builtinId="0"/>
    <cellStyle name="Normal 2" xfId="1"/>
  </cellStyles>
  <dxfs count="7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</dxfs>
  <tableStyles count="0" defaultTableStyle="TableStyleMedium2" defaultPivotStyle="PivotStyleLight16"/>
  <colors>
    <mruColors>
      <color rgb="FFD3E1FD"/>
      <color rgb="FF043A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D10" totalsRowCount="1" headerRowDxfId="6">
  <autoFilter ref="A1:D9"/>
  <tableColumns count="4">
    <tableColumn id="1" name="Budget Category" totalsRowLabel="Total"/>
    <tableColumn id="2" name="Embassy" totalsRowFunction="sum" dataDxfId="5" totalsRowDxfId="4">
      <calculatedColumnFormula>SUMIFS(EmbassyCosts,BudgetCategories,Table1[[#This Row],[Budget Category]])</calculatedColumnFormula>
    </tableColumn>
    <tableColumn id="3" name="Recipient" totalsRowFunction="sum" dataDxfId="3" totalsRowDxfId="2">
      <calculatedColumnFormula>SUMIFS(RecipientCosts,BudgetCategories,Table1[[#This Row],[Budget Category]])</calculatedColumnFormula>
    </tableColumn>
    <tableColumn id="4" name="Total" totalsRowFunction="sum" dataDxfId="1" totalsRowDxfId="0">
      <calculatedColumnFormula>SUM(B2:C2)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selection activeCell="E55" sqref="E55"/>
    </sheetView>
  </sheetViews>
  <sheetFormatPr defaultRowHeight="15" x14ac:dyDescent="0.25"/>
  <cols>
    <col min="1" max="1" width="4.28515625" customWidth="1"/>
    <col min="2" max="2" width="39.7109375" style="1" customWidth="1"/>
    <col min="3" max="3" width="11.85546875" customWidth="1"/>
    <col min="4" max="4" width="5.7109375" customWidth="1"/>
    <col min="5" max="5" width="15.5703125" customWidth="1"/>
    <col min="6" max="6" width="11.85546875" style="85" bestFit="1" customWidth="1"/>
    <col min="7" max="7" width="11.85546875" customWidth="1"/>
    <col min="8" max="8" width="5.7109375" customWidth="1"/>
    <col min="9" max="9" width="13.85546875" customWidth="1"/>
  </cols>
  <sheetData>
    <row r="1" spans="1:9" ht="15" customHeight="1" thickTop="1" x14ac:dyDescent="0.25">
      <c r="A1" s="101" t="s">
        <v>13</v>
      </c>
      <c r="B1" s="102"/>
      <c r="C1" s="102"/>
      <c r="D1" s="102"/>
      <c r="E1" s="102"/>
      <c r="F1" s="102"/>
      <c r="G1" s="102"/>
      <c r="H1" s="102"/>
      <c r="I1" s="103"/>
    </row>
    <row r="2" spans="1:9" ht="15.75" customHeight="1" x14ac:dyDescent="0.25">
      <c r="A2" s="104"/>
      <c r="B2" s="105"/>
      <c r="C2" s="105"/>
      <c r="D2" s="105"/>
      <c r="E2" s="105"/>
      <c r="F2" s="105"/>
      <c r="G2" s="105"/>
      <c r="H2" s="105"/>
      <c r="I2" s="106"/>
    </row>
    <row r="3" spans="1:9" ht="21.75" customHeight="1" x14ac:dyDescent="0.25">
      <c r="A3" s="98" t="s">
        <v>35</v>
      </c>
      <c r="B3" s="99"/>
      <c r="C3" s="99"/>
      <c r="D3" s="99"/>
      <c r="E3" s="99"/>
      <c r="F3" s="99"/>
      <c r="G3" s="99"/>
      <c r="H3" s="99"/>
      <c r="I3" s="100"/>
    </row>
    <row r="4" spans="1:9" ht="21.75" customHeight="1" x14ac:dyDescent="0.3">
      <c r="A4" s="91"/>
      <c r="B4" s="93" t="s">
        <v>14</v>
      </c>
      <c r="C4" s="121"/>
      <c r="D4" s="121"/>
      <c r="E4" s="121"/>
      <c r="F4" s="121"/>
      <c r="G4" s="121"/>
      <c r="H4" s="121"/>
      <c r="I4" s="122"/>
    </row>
    <row r="5" spans="1:9" ht="20.100000000000001" customHeight="1" x14ac:dyDescent="0.3">
      <c r="A5" s="91"/>
      <c r="B5" s="94" t="s">
        <v>15</v>
      </c>
      <c r="C5" s="117"/>
      <c r="D5" s="117"/>
      <c r="E5" s="117"/>
      <c r="F5" s="117"/>
      <c r="G5" s="117"/>
      <c r="H5" s="117"/>
      <c r="I5" s="118"/>
    </row>
    <row r="6" spans="1:9" ht="20.100000000000001" customHeight="1" thickBot="1" x14ac:dyDescent="0.35">
      <c r="A6" s="92"/>
      <c r="B6" s="95" t="s">
        <v>36</v>
      </c>
      <c r="C6" s="119"/>
      <c r="D6" s="119"/>
      <c r="E6" s="119"/>
      <c r="F6" s="119"/>
      <c r="G6" s="119"/>
      <c r="H6" s="119"/>
      <c r="I6" s="120"/>
    </row>
    <row r="7" spans="1:9" ht="22.15" customHeight="1" thickTop="1" x14ac:dyDescent="0.25">
      <c r="A7" s="113" t="s">
        <v>1</v>
      </c>
      <c r="B7" s="114"/>
      <c r="C7" s="107" t="s">
        <v>26</v>
      </c>
      <c r="D7" s="108"/>
      <c r="E7" s="109"/>
      <c r="F7" s="77"/>
      <c r="G7" s="110" t="s">
        <v>27</v>
      </c>
      <c r="H7" s="111"/>
      <c r="I7" s="112"/>
    </row>
    <row r="8" spans="1:9" ht="18" customHeight="1" thickBot="1" x14ac:dyDescent="0.3">
      <c r="A8" s="115"/>
      <c r="B8" s="116"/>
      <c r="C8" s="28" t="s">
        <v>28</v>
      </c>
      <c r="D8" s="14" t="s">
        <v>29</v>
      </c>
      <c r="E8" s="15" t="s">
        <v>2</v>
      </c>
      <c r="F8" s="78" t="s">
        <v>16</v>
      </c>
      <c r="G8" s="16" t="s">
        <v>28</v>
      </c>
      <c r="H8" s="17" t="s">
        <v>29</v>
      </c>
      <c r="I8" s="29" t="s">
        <v>2</v>
      </c>
    </row>
    <row r="9" spans="1:9" ht="18" hidden="1" customHeight="1" x14ac:dyDescent="0.25">
      <c r="A9" s="36">
        <v>1</v>
      </c>
      <c r="B9" s="12" t="s">
        <v>3</v>
      </c>
      <c r="C9" s="13"/>
      <c r="D9" s="13"/>
      <c r="E9" s="13"/>
      <c r="F9" s="79"/>
      <c r="G9" s="13"/>
      <c r="H9" s="13"/>
      <c r="I9" s="62"/>
    </row>
    <row r="10" spans="1:9" ht="16.899999999999999" hidden="1" customHeight="1" x14ac:dyDescent="0.25">
      <c r="A10" s="37">
        <v>1.1000000000000001</v>
      </c>
      <c r="B10" s="21"/>
      <c r="C10" s="18"/>
      <c r="D10" s="11"/>
      <c r="E10" s="63">
        <f>PRODUCT(C10:D10)</f>
        <v>0</v>
      </c>
      <c r="F10" s="80"/>
      <c r="G10" s="18"/>
      <c r="H10" s="11"/>
      <c r="I10" s="63">
        <f>PRODUCT(G10:H10)</f>
        <v>0</v>
      </c>
    </row>
    <row r="11" spans="1:9" ht="15.75" hidden="1" x14ac:dyDescent="0.25">
      <c r="A11" s="37">
        <v>1.2</v>
      </c>
      <c r="B11" s="22"/>
      <c r="C11" s="18"/>
      <c r="D11" s="5"/>
      <c r="E11" s="63">
        <f t="shared" ref="E11:E13" si="0">PRODUCT(C11:D11)</f>
        <v>0</v>
      </c>
      <c r="F11" s="80"/>
      <c r="G11" s="18"/>
      <c r="H11" s="5"/>
      <c r="I11" s="63">
        <f t="shared" ref="I11:I13" si="1">PRODUCT(G11:H11)</f>
        <v>0</v>
      </c>
    </row>
    <row r="12" spans="1:9" ht="15.75" hidden="1" x14ac:dyDescent="0.25">
      <c r="A12" s="37">
        <v>1.3</v>
      </c>
      <c r="B12" s="22"/>
      <c r="C12" s="18"/>
      <c r="D12" s="5"/>
      <c r="E12" s="63">
        <f t="shared" si="0"/>
        <v>0</v>
      </c>
      <c r="F12" s="80"/>
      <c r="G12" s="18"/>
      <c r="H12" s="5"/>
      <c r="I12" s="63">
        <f t="shared" si="1"/>
        <v>0</v>
      </c>
    </row>
    <row r="13" spans="1:9" ht="16.5" hidden="1" thickBot="1" x14ac:dyDescent="0.3">
      <c r="A13" s="37">
        <v>1.4</v>
      </c>
      <c r="B13" s="22"/>
      <c r="C13" s="18"/>
      <c r="D13" s="5"/>
      <c r="E13" s="64">
        <f t="shared" si="0"/>
        <v>0</v>
      </c>
      <c r="F13" s="80"/>
      <c r="G13" s="18"/>
      <c r="H13" s="5"/>
      <c r="I13" s="64">
        <f t="shared" si="1"/>
        <v>0</v>
      </c>
    </row>
    <row r="14" spans="1:9" ht="17.25" hidden="1" thickTop="1" thickBot="1" x14ac:dyDescent="0.3">
      <c r="A14" s="67"/>
      <c r="B14" s="68"/>
      <c r="C14" s="96" t="s">
        <v>4</v>
      </c>
      <c r="D14" s="97"/>
      <c r="E14" s="30">
        <f>SUM(E10:E13)</f>
        <v>0</v>
      </c>
      <c r="F14" s="86"/>
      <c r="G14" s="96" t="s">
        <v>4</v>
      </c>
      <c r="H14" s="97"/>
      <c r="I14" s="30">
        <f>SUM(I10:I13)</f>
        <v>0</v>
      </c>
    </row>
    <row r="15" spans="1:9" ht="15.75" hidden="1" x14ac:dyDescent="0.25">
      <c r="A15" s="61">
        <v>2</v>
      </c>
      <c r="B15" s="12" t="s">
        <v>5</v>
      </c>
      <c r="C15" s="13"/>
      <c r="D15" s="13"/>
      <c r="E15" s="13"/>
      <c r="F15" s="79"/>
      <c r="G15" s="13"/>
      <c r="H15" s="13"/>
      <c r="I15" s="62"/>
    </row>
    <row r="16" spans="1:9" ht="15.75" hidden="1" x14ac:dyDescent="0.25">
      <c r="A16" s="37">
        <v>2.1</v>
      </c>
      <c r="B16" s="38"/>
      <c r="C16" s="18"/>
      <c r="D16" s="5"/>
      <c r="E16" s="63">
        <f>PRODUCT(C16:D16)</f>
        <v>0</v>
      </c>
      <c r="F16" s="80"/>
      <c r="G16" s="18"/>
      <c r="H16" s="5"/>
      <c r="I16" s="63">
        <f>PRODUCT(G16:H16)</f>
        <v>0</v>
      </c>
    </row>
    <row r="17" spans="1:9" ht="15.75" hidden="1" x14ac:dyDescent="0.25">
      <c r="A17" s="37">
        <v>2.2000000000000002</v>
      </c>
      <c r="B17" s="38"/>
      <c r="C17" s="18"/>
      <c r="D17" s="5"/>
      <c r="E17" s="63">
        <f t="shared" ref="E17:E19" si="2">PRODUCT(C17:D17)</f>
        <v>0</v>
      </c>
      <c r="F17" s="80"/>
      <c r="G17" s="18"/>
      <c r="H17" s="5"/>
      <c r="I17" s="63">
        <f t="shared" ref="I17:I19" si="3">PRODUCT(G17:H17)</f>
        <v>0</v>
      </c>
    </row>
    <row r="18" spans="1:9" ht="15.75" hidden="1" x14ac:dyDescent="0.25">
      <c r="A18" s="37">
        <v>2.2999999999999998</v>
      </c>
      <c r="B18" s="38"/>
      <c r="C18" s="18"/>
      <c r="D18" s="5"/>
      <c r="E18" s="63">
        <f t="shared" si="2"/>
        <v>0</v>
      </c>
      <c r="F18" s="80"/>
      <c r="G18" s="18"/>
      <c r="H18" s="5"/>
      <c r="I18" s="63">
        <f t="shared" si="3"/>
        <v>0</v>
      </c>
    </row>
    <row r="19" spans="1:9" ht="16.5" hidden="1" thickBot="1" x14ac:dyDescent="0.3">
      <c r="A19" s="37">
        <v>2.4</v>
      </c>
      <c r="B19" s="38"/>
      <c r="C19" s="18"/>
      <c r="D19" s="5"/>
      <c r="E19" s="64">
        <f t="shared" si="2"/>
        <v>0</v>
      </c>
      <c r="F19" s="80"/>
      <c r="G19" s="18"/>
      <c r="H19" s="5"/>
      <c r="I19" s="64">
        <f t="shared" si="3"/>
        <v>0</v>
      </c>
    </row>
    <row r="20" spans="1:9" ht="17.25" hidden="1" thickTop="1" thickBot="1" x14ac:dyDescent="0.3">
      <c r="A20" s="69"/>
      <c r="B20" s="70"/>
      <c r="C20" s="96" t="s">
        <v>4</v>
      </c>
      <c r="D20" s="97"/>
      <c r="E20" s="30">
        <f>SUM(E16:E19)</f>
        <v>0</v>
      </c>
      <c r="F20" s="86"/>
      <c r="G20" s="96" t="s">
        <v>4</v>
      </c>
      <c r="H20" s="97"/>
      <c r="I20" s="30">
        <f>SUM(I16:I19)</f>
        <v>0</v>
      </c>
    </row>
    <row r="21" spans="1:9" ht="15" hidden="1" customHeight="1" x14ac:dyDescent="0.25">
      <c r="A21" s="61">
        <v>3</v>
      </c>
      <c r="B21" s="12" t="s">
        <v>31</v>
      </c>
      <c r="C21" s="13"/>
      <c r="D21" s="13"/>
      <c r="E21" s="13"/>
      <c r="F21" s="79"/>
      <c r="G21" s="13"/>
      <c r="H21" s="13"/>
      <c r="I21" s="62"/>
    </row>
    <row r="22" spans="1:9" ht="15.75" hidden="1" x14ac:dyDescent="0.25">
      <c r="A22" s="43">
        <v>3.1</v>
      </c>
      <c r="B22" s="39"/>
      <c r="C22" s="19"/>
      <c r="D22" s="6"/>
      <c r="E22" s="63">
        <f>PRODUCT(C22:D22)</f>
        <v>0</v>
      </c>
      <c r="F22" s="80"/>
      <c r="G22" s="19"/>
      <c r="H22" s="6"/>
      <c r="I22" s="63">
        <f>PRODUCT(G22:H22)</f>
        <v>0</v>
      </c>
    </row>
    <row r="23" spans="1:9" ht="15.75" hidden="1" x14ac:dyDescent="0.25">
      <c r="A23" s="43">
        <v>3.2</v>
      </c>
      <c r="B23" s="39"/>
      <c r="C23" s="19"/>
      <c r="D23" s="6"/>
      <c r="E23" s="63">
        <f t="shared" ref="E23:E25" si="4">PRODUCT(C23:D23)</f>
        <v>0</v>
      </c>
      <c r="F23" s="80"/>
      <c r="G23" s="19"/>
      <c r="H23" s="6"/>
      <c r="I23" s="63">
        <f t="shared" ref="I23:I25" si="5">PRODUCT(G23:H23)</f>
        <v>0</v>
      </c>
    </row>
    <row r="24" spans="1:9" ht="15.75" hidden="1" x14ac:dyDescent="0.25">
      <c r="A24" s="43">
        <v>3.3</v>
      </c>
      <c r="B24" s="39"/>
      <c r="C24" s="19"/>
      <c r="D24" s="6"/>
      <c r="E24" s="63">
        <f t="shared" si="4"/>
        <v>0</v>
      </c>
      <c r="F24" s="80"/>
      <c r="G24" s="19"/>
      <c r="H24" s="6"/>
      <c r="I24" s="63">
        <f t="shared" si="5"/>
        <v>0</v>
      </c>
    </row>
    <row r="25" spans="1:9" ht="16.5" hidden="1" thickBot="1" x14ac:dyDescent="0.3">
      <c r="A25" s="43">
        <v>3.4</v>
      </c>
      <c r="B25" s="39"/>
      <c r="C25" s="19"/>
      <c r="D25" s="6"/>
      <c r="E25" s="64">
        <f t="shared" si="4"/>
        <v>0</v>
      </c>
      <c r="F25" s="80"/>
      <c r="G25" s="19"/>
      <c r="H25" s="6"/>
      <c r="I25" s="64">
        <f t="shared" si="5"/>
        <v>0</v>
      </c>
    </row>
    <row r="26" spans="1:9" ht="17.25" hidden="1" thickTop="1" thickBot="1" x14ac:dyDescent="0.3">
      <c r="A26" s="65"/>
      <c r="B26" s="66"/>
      <c r="C26" s="96" t="s">
        <v>4</v>
      </c>
      <c r="D26" s="97"/>
      <c r="E26" s="31">
        <f>SUM(E22:E25)</f>
        <v>0</v>
      </c>
      <c r="F26" s="87"/>
      <c r="G26" s="96" t="s">
        <v>4</v>
      </c>
      <c r="H26" s="97"/>
      <c r="I26" s="31">
        <f>SUM(I22:I25)</f>
        <v>0</v>
      </c>
    </row>
    <row r="27" spans="1:9" ht="16.899999999999999" hidden="1" customHeight="1" x14ac:dyDescent="0.25">
      <c r="A27" s="61">
        <v>4</v>
      </c>
      <c r="B27" s="12" t="s">
        <v>10</v>
      </c>
      <c r="C27" s="25"/>
      <c r="D27" s="13"/>
      <c r="E27" s="13"/>
      <c r="F27" s="79"/>
      <c r="G27" s="13"/>
      <c r="H27" s="13"/>
      <c r="I27" s="62"/>
    </row>
    <row r="28" spans="1:9" ht="15.75" hidden="1" x14ac:dyDescent="0.25">
      <c r="A28" s="44">
        <v>4.0999999999999996</v>
      </c>
      <c r="B28" s="40"/>
      <c r="C28" s="23"/>
      <c r="D28" s="6"/>
      <c r="E28" s="63">
        <f>PRODUCT(C28:D28)</f>
        <v>0</v>
      </c>
      <c r="F28" s="80"/>
      <c r="G28" s="23"/>
      <c r="H28" s="6"/>
      <c r="I28" s="63">
        <f>PRODUCT(G28:H28)</f>
        <v>0</v>
      </c>
    </row>
    <row r="29" spans="1:9" ht="15.75" hidden="1" x14ac:dyDescent="0.25">
      <c r="A29" s="37">
        <v>4.2</v>
      </c>
      <c r="B29" s="40"/>
      <c r="C29" s="24"/>
      <c r="D29" s="7"/>
      <c r="E29" s="63">
        <f t="shared" ref="E29:E31" si="6">PRODUCT(C29:D29)</f>
        <v>0</v>
      </c>
      <c r="F29" s="80"/>
      <c r="G29" s="18"/>
      <c r="H29" s="5"/>
      <c r="I29" s="63">
        <f t="shared" ref="I29:I31" si="7">PRODUCT(G29:H29)</f>
        <v>0</v>
      </c>
    </row>
    <row r="30" spans="1:9" ht="15.75" hidden="1" x14ac:dyDescent="0.25">
      <c r="A30" s="37">
        <v>4.3</v>
      </c>
      <c r="B30" s="38"/>
      <c r="C30" s="18"/>
      <c r="D30" s="5"/>
      <c r="E30" s="63">
        <f t="shared" si="6"/>
        <v>0</v>
      </c>
      <c r="F30" s="80"/>
      <c r="G30" s="18"/>
      <c r="H30" s="5"/>
      <c r="I30" s="63">
        <f t="shared" si="7"/>
        <v>0</v>
      </c>
    </row>
    <row r="31" spans="1:9" ht="16.5" hidden="1" thickBot="1" x14ac:dyDescent="0.3">
      <c r="A31" s="37">
        <v>4.4000000000000004</v>
      </c>
      <c r="B31" s="38"/>
      <c r="C31" s="18"/>
      <c r="D31" s="5"/>
      <c r="E31" s="64">
        <f t="shared" si="6"/>
        <v>0</v>
      </c>
      <c r="F31" s="80"/>
      <c r="G31" s="18"/>
      <c r="H31" s="5"/>
      <c r="I31" s="64">
        <f t="shared" si="7"/>
        <v>0</v>
      </c>
    </row>
    <row r="32" spans="1:9" ht="17.25" hidden="1" thickTop="1" thickBot="1" x14ac:dyDescent="0.3">
      <c r="A32" s="71"/>
      <c r="B32" s="70"/>
      <c r="C32" s="96" t="s">
        <v>4</v>
      </c>
      <c r="D32" s="97"/>
      <c r="E32" s="30">
        <f>SUM(E28:E31)</f>
        <v>0</v>
      </c>
      <c r="F32" s="86"/>
      <c r="G32" s="96" t="s">
        <v>4</v>
      </c>
      <c r="H32" s="97"/>
      <c r="I32" s="30">
        <f>SUM(I28:I31)</f>
        <v>0</v>
      </c>
    </row>
    <row r="33" spans="1:9" ht="15" customHeight="1" x14ac:dyDescent="0.25">
      <c r="A33" s="61">
        <v>5</v>
      </c>
      <c r="B33" s="12" t="s">
        <v>8</v>
      </c>
      <c r="C33" s="25"/>
      <c r="D33" s="13"/>
      <c r="E33" s="13"/>
      <c r="F33" s="79"/>
      <c r="G33" s="13"/>
      <c r="H33" s="13"/>
      <c r="I33" s="62"/>
    </row>
    <row r="34" spans="1:9" ht="15.75" x14ac:dyDescent="0.25">
      <c r="A34" s="37">
        <v>5.0999999999999996</v>
      </c>
      <c r="B34" s="40" t="s">
        <v>37</v>
      </c>
      <c r="C34" s="123">
        <v>1000</v>
      </c>
      <c r="D34" s="5">
        <v>16</v>
      </c>
      <c r="E34" s="63">
        <f>PRODUCT(C34:D34)</f>
        <v>16000</v>
      </c>
      <c r="F34" s="80"/>
      <c r="G34" s="18"/>
      <c r="H34" s="5"/>
      <c r="I34" s="63">
        <f>PRODUCT(G34:H34)</f>
        <v>0</v>
      </c>
    </row>
    <row r="35" spans="1:9" ht="15.75" x14ac:dyDescent="0.25">
      <c r="A35" s="37">
        <v>5.2</v>
      </c>
      <c r="B35" s="41"/>
      <c r="C35" s="24"/>
      <c r="D35" s="7"/>
      <c r="E35" s="63">
        <f t="shared" ref="E35:E37" si="8">PRODUCT(C35:D35)</f>
        <v>0</v>
      </c>
      <c r="F35" s="80"/>
      <c r="G35" s="18"/>
      <c r="H35" s="5"/>
      <c r="I35" s="63">
        <f t="shared" ref="I35:I37" si="9">PRODUCT(G35:H35)</f>
        <v>0</v>
      </c>
    </row>
    <row r="36" spans="1:9" ht="15.75" x14ac:dyDescent="0.25">
      <c r="A36" s="37">
        <v>5.3</v>
      </c>
      <c r="B36" s="41"/>
      <c r="C36" s="24"/>
      <c r="D36" s="7"/>
      <c r="E36" s="63">
        <f t="shared" si="8"/>
        <v>0</v>
      </c>
      <c r="F36" s="80"/>
      <c r="G36" s="18"/>
      <c r="H36" s="5"/>
      <c r="I36" s="63">
        <f t="shared" si="9"/>
        <v>0</v>
      </c>
    </row>
    <row r="37" spans="1:9" ht="16.5" thickBot="1" x14ac:dyDescent="0.3">
      <c r="A37" s="37">
        <v>5.4</v>
      </c>
      <c r="B37" s="41"/>
      <c r="C37" s="24"/>
      <c r="D37" s="7"/>
      <c r="E37" s="64">
        <f t="shared" si="8"/>
        <v>0</v>
      </c>
      <c r="F37" s="80"/>
      <c r="G37" s="18"/>
      <c r="H37" s="5"/>
      <c r="I37" s="64">
        <f t="shared" si="9"/>
        <v>0</v>
      </c>
    </row>
    <row r="38" spans="1:9" s="3" customFormat="1" ht="17.25" thickTop="1" thickBot="1" x14ac:dyDescent="0.3">
      <c r="A38" s="71"/>
      <c r="B38" s="70"/>
      <c r="C38" s="96" t="s">
        <v>4</v>
      </c>
      <c r="D38" s="97"/>
      <c r="E38" s="30">
        <f>SUM(E34:E37)</f>
        <v>16000</v>
      </c>
      <c r="F38" s="86"/>
      <c r="G38" s="96" t="s">
        <v>4</v>
      </c>
      <c r="H38" s="97"/>
      <c r="I38" s="30">
        <f>SUM(I34:I37)</f>
        <v>0</v>
      </c>
    </row>
    <row r="39" spans="1:9" ht="15.75" x14ac:dyDescent="0.25">
      <c r="A39" s="61">
        <v>6</v>
      </c>
      <c r="B39" s="12" t="s">
        <v>6</v>
      </c>
      <c r="C39" s="25"/>
      <c r="D39" s="13"/>
      <c r="E39" s="13"/>
      <c r="F39" s="79"/>
      <c r="G39" s="13"/>
      <c r="H39" s="13"/>
      <c r="I39" s="62"/>
    </row>
    <row r="40" spans="1:9" ht="15.75" x14ac:dyDescent="0.25">
      <c r="A40" s="44">
        <v>6.1</v>
      </c>
      <c r="B40" s="38" t="s">
        <v>38</v>
      </c>
      <c r="C40" s="19">
        <v>2000</v>
      </c>
      <c r="D40" s="6">
        <v>16</v>
      </c>
      <c r="E40" s="63">
        <f>PRODUCT(C40:D40)</f>
        <v>32000</v>
      </c>
      <c r="F40" s="80"/>
      <c r="G40" s="19"/>
      <c r="H40" s="6"/>
      <c r="I40" s="63">
        <f>PRODUCT(G40:H40)</f>
        <v>0</v>
      </c>
    </row>
    <row r="41" spans="1:9" ht="15.75" x14ac:dyDescent="0.25">
      <c r="A41" s="44">
        <v>6.2</v>
      </c>
      <c r="B41" s="41" t="s">
        <v>40</v>
      </c>
      <c r="C41" s="19">
        <v>500</v>
      </c>
      <c r="D41" s="6">
        <v>22</v>
      </c>
      <c r="E41" s="63">
        <f t="shared" ref="E41:E43" si="10">PRODUCT(C41:D41)</f>
        <v>11000</v>
      </c>
      <c r="F41" s="80"/>
      <c r="G41" s="19"/>
      <c r="H41" s="6"/>
      <c r="I41" s="63">
        <f t="shared" ref="I41:I43" si="11">PRODUCT(G41:H41)</f>
        <v>0</v>
      </c>
    </row>
    <row r="42" spans="1:9" ht="15.75" x14ac:dyDescent="0.25">
      <c r="A42" s="44">
        <v>6.3</v>
      </c>
      <c r="B42" s="41"/>
      <c r="C42" s="19"/>
      <c r="D42" s="6"/>
      <c r="E42" s="63">
        <f t="shared" si="10"/>
        <v>0</v>
      </c>
      <c r="F42" s="80"/>
      <c r="G42" s="19"/>
      <c r="H42" s="6"/>
      <c r="I42" s="63">
        <f t="shared" si="11"/>
        <v>0</v>
      </c>
    </row>
    <row r="43" spans="1:9" ht="16.5" thickBot="1" x14ac:dyDescent="0.3">
      <c r="A43" s="44">
        <v>6.4</v>
      </c>
      <c r="B43" s="39"/>
      <c r="C43" s="19"/>
      <c r="D43" s="6"/>
      <c r="E43" s="64">
        <f t="shared" si="10"/>
        <v>0</v>
      </c>
      <c r="F43" s="80"/>
      <c r="G43" s="19"/>
      <c r="H43" s="6"/>
      <c r="I43" s="64">
        <f t="shared" si="11"/>
        <v>0</v>
      </c>
    </row>
    <row r="44" spans="1:9" ht="17.25" thickTop="1" thickBot="1" x14ac:dyDescent="0.3">
      <c r="A44" s="71"/>
      <c r="B44" s="70"/>
      <c r="C44" s="96" t="s">
        <v>4</v>
      </c>
      <c r="D44" s="97"/>
      <c r="E44" s="30">
        <f>SUM(E40:E43)</f>
        <v>43000</v>
      </c>
      <c r="F44" s="86"/>
      <c r="G44" s="96" t="s">
        <v>4</v>
      </c>
      <c r="H44" s="97"/>
      <c r="I44" s="30">
        <f>SUM(I40:I43)</f>
        <v>0</v>
      </c>
    </row>
    <row r="45" spans="1:9" ht="18" customHeight="1" x14ac:dyDescent="0.25">
      <c r="A45" s="61">
        <v>7</v>
      </c>
      <c r="B45" s="12" t="s">
        <v>9</v>
      </c>
      <c r="C45" s="25"/>
      <c r="D45" s="13"/>
      <c r="E45" s="13"/>
      <c r="F45" s="79"/>
      <c r="G45" s="13"/>
      <c r="H45" s="13"/>
      <c r="I45" s="62"/>
    </row>
    <row r="46" spans="1:9" ht="15.75" x14ac:dyDescent="0.25">
      <c r="A46" s="37">
        <v>7.1</v>
      </c>
      <c r="B46" s="40"/>
      <c r="C46" s="18"/>
      <c r="D46" s="5"/>
      <c r="E46" s="63">
        <f>PRODUCT(C46:D46)</f>
        <v>0</v>
      </c>
      <c r="F46" s="80"/>
      <c r="G46" s="18"/>
      <c r="H46" s="5"/>
      <c r="I46" s="63">
        <f>PRODUCT(G46:H46)</f>
        <v>0</v>
      </c>
    </row>
    <row r="47" spans="1:9" ht="15.75" x14ac:dyDescent="0.25">
      <c r="A47" s="37">
        <v>7.2</v>
      </c>
      <c r="B47" s="90"/>
      <c r="C47" s="26"/>
      <c r="D47" s="8"/>
      <c r="E47" s="63">
        <f t="shared" ref="E47:E49" si="12">PRODUCT(C47:D47)</f>
        <v>0</v>
      </c>
      <c r="F47" s="80"/>
      <c r="G47" s="18"/>
      <c r="H47" s="5"/>
      <c r="I47" s="63">
        <f t="shared" ref="I47:I49" si="13">PRODUCT(G47:H47)</f>
        <v>0</v>
      </c>
    </row>
    <row r="48" spans="1:9" ht="15.75" x14ac:dyDescent="0.25">
      <c r="A48" s="37">
        <v>7.3</v>
      </c>
      <c r="B48" s="42"/>
      <c r="C48" s="27"/>
      <c r="D48" s="9"/>
      <c r="E48" s="63">
        <f t="shared" si="12"/>
        <v>0</v>
      </c>
      <c r="F48" s="80"/>
      <c r="G48" s="20"/>
      <c r="H48" s="10"/>
      <c r="I48" s="63">
        <f t="shared" si="13"/>
        <v>0</v>
      </c>
    </row>
    <row r="49" spans="1:10" ht="16.5" thickBot="1" x14ac:dyDescent="0.3">
      <c r="A49" s="37">
        <v>7.4</v>
      </c>
      <c r="B49" s="42"/>
      <c r="C49" s="27"/>
      <c r="D49" s="9"/>
      <c r="E49" s="64">
        <f t="shared" si="12"/>
        <v>0</v>
      </c>
      <c r="F49" s="80"/>
      <c r="G49" s="20"/>
      <c r="H49" s="10"/>
      <c r="I49" s="64">
        <f t="shared" si="13"/>
        <v>0</v>
      </c>
    </row>
    <row r="50" spans="1:10" ht="17.25" thickTop="1" thickBot="1" x14ac:dyDescent="0.3">
      <c r="A50" s="71"/>
      <c r="B50" s="70"/>
      <c r="C50" s="96" t="s">
        <v>4</v>
      </c>
      <c r="D50" s="97"/>
      <c r="E50" s="30">
        <f>SUM(E46:E49)</f>
        <v>0</v>
      </c>
      <c r="F50" s="86"/>
      <c r="G50" s="96" t="s">
        <v>4</v>
      </c>
      <c r="H50" s="97"/>
      <c r="I50" s="30">
        <f>SUM(I46:I49)</f>
        <v>0</v>
      </c>
      <c r="J50" s="2"/>
    </row>
    <row r="51" spans="1:10" ht="15.75" x14ac:dyDescent="0.25">
      <c r="A51" s="61">
        <v>8</v>
      </c>
      <c r="B51" s="12" t="s">
        <v>7</v>
      </c>
      <c r="C51" s="25"/>
      <c r="D51" s="13"/>
      <c r="E51" s="13"/>
      <c r="F51" s="79"/>
      <c r="G51" s="13"/>
      <c r="H51" s="13"/>
      <c r="I51" s="62"/>
    </row>
    <row r="52" spans="1:10" ht="15.75" x14ac:dyDescent="0.25">
      <c r="A52" s="37">
        <v>8.1</v>
      </c>
      <c r="B52" s="38" t="s">
        <v>39</v>
      </c>
      <c r="C52" s="18">
        <v>200</v>
      </c>
      <c r="D52" s="5">
        <v>22</v>
      </c>
      <c r="E52" s="63">
        <f>PRODUCT(C52:D52)</f>
        <v>4400</v>
      </c>
      <c r="F52" s="80"/>
      <c r="G52" s="18"/>
      <c r="H52" s="5"/>
      <c r="I52" s="63">
        <f>PRODUCT(G52:H52)</f>
        <v>0</v>
      </c>
    </row>
    <row r="53" spans="1:10" ht="15.75" x14ac:dyDescent="0.25">
      <c r="A53" s="37">
        <v>8.1999999999999993</v>
      </c>
      <c r="B53" s="38" t="s">
        <v>41</v>
      </c>
      <c r="C53" s="18">
        <v>160</v>
      </c>
      <c r="D53" s="5">
        <v>16</v>
      </c>
      <c r="E53" s="63">
        <f>PRODUCT(C53:D53)</f>
        <v>2560</v>
      </c>
      <c r="F53" s="80"/>
      <c r="G53" s="18"/>
      <c r="H53" s="5"/>
      <c r="I53" s="64"/>
    </row>
    <row r="54" spans="1:10" ht="15.75" x14ac:dyDescent="0.25">
      <c r="A54" s="37">
        <v>8.3000000000000007</v>
      </c>
      <c r="B54" s="38" t="s">
        <v>42</v>
      </c>
      <c r="C54" s="18">
        <v>240</v>
      </c>
      <c r="D54" s="5">
        <v>16</v>
      </c>
      <c r="E54" s="63">
        <f t="shared" ref="E54:E55" si="14">PRODUCT(C54:D54)</f>
        <v>3840</v>
      </c>
      <c r="F54" s="80"/>
      <c r="G54" s="18"/>
      <c r="H54" s="5"/>
      <c r="I54" s="64"/>
    </row>
    <row r="55" spans="1:10" ht="31.5" x14ac:dyDescent="0.25">
      <c r="A55" s="37">
        <v>8.4</v>
      </c>
      <c r="B55" s="38" t="s">
        <v>44</v>
      </c>
      <c r="C55" s="18">
        <v>1520</v>
      </c>
      <c r="D55" s="5">
        <v>1</v>
      </c>
      <c r="E55" s="63">
        <f t="shared" si="14"/>
        <v>1520</v>
      </c>
      <c r="F55" s="80"/>
      <c r="G55" s="18"/>
      <c r="H55" s="5"/>
      <c r="I55" s="64"/>
    </row>
    <row r="56" spans="1:10" ht="16.5" thickBot="1" x14ac:dyDescent="0.3">
      <c r="A56" s="37">
        <v>8.5</v>
      </c>
      <c r="B56" s="38"/>
      <c r="C56" s="18"/>
      <c r="D56" s="5"/>
      <c r="E56" s="64">
        <f t="shared" ref="E56:E59" si="15">PRODUCT(C56:D56)</f>
        <v>0</v>
      </c>
      <c r="F56" s="80"/>
      <c r="G56" s="18"/>
      <c r="H56" s="5"/>
      <c r="I56" s="64">
        <f t="shared" ref="I56:I59" si="16">PRODUCT(G56:H56)</f>
        <v>0</v>
      </c>
    </row>
    <row r="57" spans="1:10" ht="17.25" thickTop="1" thickBot="1" x14ac:dyDescent="0.3">
      <c r="A57" s="72"/>
      <c r="B57" s="70"/>
      <c r="C57" s="96" t="s">
        <v>4</v>
      </c>
      <c r="D57" s="97"/>
      <c r="E57" s="30">
        <f t="shared" si="15"/>
        <v>0</v>
      </c>
      <c r="F57" s="88"/>
      <c r="G57" s="96" t="s">
        <v>4</v>
      </c>
      <c r="H57" s="97"/>
      <c r="I57" s="33">
        <f t="shared" si="16"/>
        <v>0</v>
      </c>
    </row>
    <row r="58" spans="1:10" ht="15.75" x14ac:dyDescent="0.25">
      <c r="A58" s="61">
        <v>9</v>
      </c>
      <c r="B58" s="12" t="s">
        <v>12</v>
      </c>
      <c r="C58" s="25"/>
      <c r="D58" s="13"/>
      <c r="E58" s="13"/>
      <c r="F58" s="79"/>
      <c r="G58" s="13"/>
      <c r="H58" s="13"/>
      <c r="I58" s="62"/>
    </row>
    <row r="59" spans="1:10" ht="16.5" thickBot="1" x14ac:dyDescent="0.3">
      <c r="A59" s="37">
        <v>9.1</v>
      </c>
      <c r="B59" s="38" t="s">
        <v>43</v>
      </c>
      <c r="C59" s="18">
        <v>5000</v>
      </c>
      <c r="D59" s="5">
        <v>1</v>
      </c>
      <c r="E59" s="64">
        <v>5000</v>
      </c>
      <c r="F59" s="80"/>
      <c r="G59" s="18"/>
      <c r="H59" s="5"/>
      <c r="I59" s="64">
        <f t="shared" si="16"/>
        <v>0</v>
      </c>
    </row>
    <row r="60" spans="1:10" ht="17.25" thickTop="1" thickBot="1" x14ac:dyDescent="0.3">
      <c r="A60" s="73"/>
      <c r="B60" s="70"/>
      <c r="C60" s="96" t="s">
        <v>4</v>
      </c>
      <c r="D60" s="97"/>
      <c r="E60" s="32">
        <f>SUM(E52:E59)</f>
        <v>17320</v>
      </c>
      <c r="F60" s="86"/>
      <c r="G60" s="96" t="s">
        <v>4</v>
      </c>
      <c r="H60" s="97"/>
      <c r="I60" s="32">
        <f>SUM(I52:I59)</f>
        <v>0</v>
      </c>
      <c r="J60" s="2"/>
    </row>
    <row r="61" spans="1:10" ht="9.75" customHeight="1" x14ac:dyDescent="0.25">
      <c r="A61" s="74"/>
      <c r="B61" s="75"/>
      <c r="C61" s="76"/>
      <c r="D61" s="76"/>
      <c r="E61" s="76"/>
      <c r="F61" s="81"/>
      <c r="G61" s="76"/>
      <c r="H61" s="76"/>
      <c r="I61" s="76"/>
    </row>
    <row r="62" spans="1:10" ht="19.5" thickBot="1" x14ac:dyDescent="0.35">
      <c r="A62" s="45"/>
      <c r="B62" s="46"/>
      <c r="C62" s="47"/>
      <c r="D62" s="48" t="s">
        <v>11</v>
      </c>
      <c r="E62" s="49">
        <f>SUM(E14,E20,E26,E32,E38,E44,E50,E57,E60)</f>
        <v>76320</v>
      </c>
      <c r="F62" s="82"/>
      <c r="G62" s="50"/>
      <c r="H62" s="48" t="s">
        <v>0</v>
      </c>
      <c r="I62" s="51">
        <f>SUM(I14,I20,I26,I32,I38,I44,I50,I57,I60)</f>
        <v>0</v>
      </c>
    </row>
    <row r="63" spans="1:10" ht="19.5" thickTop="1" x14ac:dyDescent="0.3">
      <c r="A63" s="52"/>
      <c r="B63" s="53"/>
      <c r="C63" s="34"/>
      <c r="D63" s="34"/>
      <c r="E63" s="34"/>
      <c r="F63" s="83"/>
      <c r="G63" s="34"/>
      <c r="H63" s="34"/>
      <c r="I63" s="54"/>
    </row>
    <row r="64" spans="1:10" ht="19.5" thickBot="1" x14ac:dyDescent="0.35">
      <c r="A64" s="55"/>
      <c r="B64" s="56"/>
      <c r="C64" s="57"/>
      <c r="D64" s="58" t="s">
        <v>30</v>
      </c>
      <c r="E64" s="35">
        <f>SUM(E62,I62)</f>
        <v>76320</v>
      </c>
      <c r="F64" s="84"/>
      <c r="G64" s="59"/>
      <c r="H64" s="59"/>
      <c r="I64" s="60"/>
    </row>
    <row r="65" ht="15.75" thickTop="1" x14ac:dyDescent="0.25"/>
  </sheetData>
  <sheetProtection formatCells="0" formatRows="0" insertRows="0" deleteRows="0"/>
  <customSheetViews>
    <customSheetView guid="{EEFA283D-A3C4-4EC9-B49C-4FF9FF322EF5}" fitToPage="1">
      <selection activeCell="A7" sqref="A5:XFD7"/>
      <pageMargins left="0.7" right="0.7" top="0.5" bottom="0.5" header="0.3" footer="0.3"/>
      <pageSetup scale="77" fitToHeight="0" orientation="portrait" verticalDpi="0" r:id="rId1"/>
    </customSheetView>
  </customSheetViews>
  <mergeCells count="26">
    <mergeCell ref="C57:D57"/>
    <mergeCell ref="G57:H57"/>
    <mergeCell ref="C60:D60"/>
    <mergeCell ref="G60:H60"/>
    <mergeCell ref="G38:H38"/>
    <mergeCell ref="C44:D44"/>
    <mergeCell ref="G44:H44"/>
    <mergeCell ref="C50:D50"/>
    <mergeCell ref="G50:H50"/>
    <mergeCell ref="A1:I2"/>
    <mergeCell ref="C7:E7"/>
    <mergeCell ref="G7:I7"/>
    <mergeCell ref="A7:B8"/>
    <mergeCell ref="C5:I5"/>
    <mergeCell ref="C6:I6"/>
    <mergeCell ref="C4:I4"/>
    <mergeCell ref="C32:D32"/>
    <mergeCell ref="G32:H32"/>
    <mergeCell ref="C38:D38"/>
    <mergeCell ref="A3:I3"/>
    <mergeCell ref="C14:D14"/>
    <mergeCell ref="G14:H14"/>
    <mergeCell ref="C20:D20"/>
    <mergeCell ref="G20:H20"/>
    <mergeCell ref="C26:D26"/>
    <mergeCell ref="G26:H26"/>
  </mergeCells>
  <dataValidations count="2">
    <dataValidation allowBlank="1" showErrorMessage="1" sqref="B9:B14 C14 G14 C20 G20 C26 G26 C32 G32 C38 G38 C44 G44 C50 G50 C57 G57 C60 G60"/>
    <dataValidation type="list" allowBlank="1" showInputMessage="1" showErrorMessage="1" sqref="F20 F26 F32 F38 F44 F50 F57 F60">
      <formula1>$A$14</formula1>
    </dataValidation>
  </dataValidations>
  <printOptions horizontalCentered="1"/>
  <pageMargins left="0.7" right="0.7" top="0.5" bottom="0.5" header="0.3" footer="0.3"/>
  <pageSetup scale="6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'Office use only'!$A$2:$A$9</xm:f>
          </x14:formula1>
          <xm:sqref>F10:F13 F16:F19 F22:F25 F28:F31 F34:F37 F40:F43 F46:F49 F52:F56 F59</xm:sqref>
        </x14:dataValidation>
        <x14:dataValidation type="list" allowBlank="1" showInputMessage="1" showErrorMessage="1">
          <x14:formula1>
            <xm:f>'Office use only'!$A$12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H15" sqref="H15"/>
    </sheetView>
  </sheetViews>
  <sheetFormatPr defaultRowHeight="15" x14ac:dyDescent="0.25"/>
  <cols>
    <col min="1" max="1" width="17.7109375" customWidth="1"/>
    <col min="2" max="2" width="10.7109375" style="89" customWidth="1"/>
    <col min="3" max="3" width="11.5703125" style="89" customWidth="1"/>
    <col min="4" max="4" width="9.140625" style="89"/>
  </cols>
  <sheetData>
    <row r="1" spans="1:4" x14ac:dyDescent="0.25">
      <c r="A1" s="4" t="s">
        <v>17</v>
      </c>
      <c r="B1" s="89" t="s">
        <v>32</v>
      </c>
      <c r="C1" s="89" t="s">
        <v>33</v>
      </c>
      <c r="D1" s="89" t="s">
        <v>34</v>
      </c>
    </row>
    <row r="2" spans="1:4" x14ac:dyDescent="0.25">
      <c r="A2" t="s">
        <v>18</v>
      </c>
      <c r="B2" s="89">
        <f>SUMIFS(EmbassyCosts,BudgetCategories,Table1[[#This Row],[Budget Category]])</f>
        <v>0</v>
      </c>
      <c r="C2" s="89">
        <f>SUMIFS(RecipientCosts,BudgetCategories,Table1[[#This Row],[Budget Category]])</f>
        <v>0</v>
      </c>
      <c r="D2" s="89">
        <f t="shared" ref="D2:D9" si="0">SUM(B2:C2)</f>
        <v>0</v>
      </c>
    </row>
    <row r="3" spans="1:4" x14ac:dyDescent="0.25">
      <c r="A3" t="s">
        <v>19</v>
      </c>
      <c r="B3" s="89">
        <f>SUMIFS(EmbassyCosts,BudgetCategories,Table1[[#This Row],[Budget Category]])</f>
        <v>0</v>
      </c>
      <c r="C3" s="89">
        <f>SUMIFS(RecipientCosts,BudgetCategories,Table1[[#This Row],[Budget Category]])</f>
        <v>0</v>
      </c>
      <c r="D3" s="89">
        <f t="shared" si="0"/>
        <v>0</v>
      </c>
    </row>
    <row r="4" spans="1:4" x14ac:dyDescent="0.25">
      <c r="A4" t="s">
        <v>20</v>
      </c>
      <c r="B4" s="89">
        <f>SUMIFS(EmbassyCosts,BudgetCategories,Table1[[#This Row],[Budget Category]])</f>
        <v>0</v>
      </c>
      <c r="C4" s="89">
        <f>SUMIFS(RecipientCosts,BudgetCategories,Table1[[#This Row],[Budget Category]])</f>
        <v>0</v>
      </c>
      <c r="D4" s="89">
        <f t="shared" si="0"/>
        <v>0</v>
      </c>
    </row>
    <row r="5" spans="1:4" x14ac:dyDescent="0.25">
      <c r="A5" t="s">
        <v>21</v>
      </c>
      <c r="B5" s="89">
        <f>SUMIFS(EmbassyCosts,BudgetCategories,Table1[[#This Row],[Budget Category]])</f>
        <v>0</v>
      </c>
      <c r="C5" s="89">
        <f>SUMIFS(RecipientCosts,BudgetCategories,Table1[[#This Row],[Budget Category]])</f>
        <v>0</v>
      </c>
      <c r="D5" s="89">
        <f t="shared" si="0"/>
        <v>0</v>
      </c>
    </row>
    <row r="6" spans="1:4" x14ac:dyDescent="0.25">
      <c r="A6" t="s">
        <v>22</v>
      </c>
      <c r="B6" s="89">
        <f>SUMIFS(EmbassyCosts,BudgetCategories,Table1[[#This Row],[Budget Category]])</f>
        <v>0</v>
      </c>
      <c r="C6" s="89">
        <f>SUMIFS(RecipientCosts,BudgetCategories,Table1[[#This Row],[Budget Category]])</f>
        <v>0</v>
      </c>
      <c r="D6" s="89">
        <f t="shared" si="0"/>
        <v>0</v>
      </c>
    </row>
    <row r="7" spans="1:4" x14ac:dyDescent="0.25">
      <c r="A7" t="s">
        <v>23</v>
      </c>
      <c r="B7" s="89">
        <f>SUMIFS(EmbassyCosts,BudgetCategories,Table1[[#This Row],[Budget Category]])</f>
        <v>0</v>
      </c>
      <c r="C7" s="89">
        <f>SUMIFS(RecipientCosts,BudgetCategories,Table1[[#This Row],[Budget Category]])</f>
        <v>0</v>
      </c>
      <c r="D7" s="89">
        <f t="shared" si="0"/>
        <v>0</v>
      </c>
    </row>
    <row r="8" spans="1:4" x14ac:dyDescent="0.25">
      <c r="A8" t="s">
        <v>24</v>
      </c>
      <c r="B8" s="89">
        <f>SUMIFS(EmbassyCosts,BudgetCategories,Table1[[#This Row],[Budget Category]])</f>
        <v>0</v>
      </c>
      <c r="C8" s="89">
        <f>SUMIFS(RecipientCosts,BudgetCategories,Table1[[#This Row],[Budget Category]])</f>
        <v>0</v>
      </c>
      <c r="D8" s="89">
        <f t="shared" si="0"/>
        <v>0</v>
      </c>
    </row>
    <row r="9" spans="1:4" x14ac:dyDescent="0.25">
      <c r="A9" t="s">
        <v>25</v>
      </c>
      <c r="B9" s="89">
        <f>SUMIFS(EmbassyCosts,BudgetCategories,Table1[[#This Row],[Budget Category]])</f>
        <v>0</v>
      </c>
      <c r="C9" s="89">
        <f>SUMIFS(RecipientCosts,BudgetCategories,Table1[[#This Row],[Budget Category]])</f>
        <v>0</v>
      </c>
      <c r="D9" s="89">
        <f t="shared" si="0"/>
        <v>0</v>
      </c>
    </row>
    <row r="10" spans="1:4" x14ac:dyDescent="0.25">
      <c r="A10" t="s">
        <v>34</v>
      </c>
      <c r="B10" s="89">
        <f>SUBTOTAL(109,Table1[Embassy])</f>
        <v>0</v>
      </c>
      <c r="C10" s="89">
        <f>SUBTOTAL(109,Table1[Recipient])</f>
        <v>0</v>
      </c>
      <c r="D10" s="89">
        <f>SUBTOTAL(109,Table1[Total])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Award budget</vt:lpstr>
      <vt:lpstr>Office use only</vt:lpstr>
      <vt:lpstr>BudgetCategories</vt:lpstr>
      <vt:lpstr>EmbassyCosts</vt:lpstr>
      <vt:lpstr>RecipientCosts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 "</dc:creator>
  <cp:lastModifiedBy>"%username%"</cp:lastModifiedBy>
  <cp:lastPrinted>2017-10-23T07:11:36Z</cp:lastPrinted>
  <dcterms:created xsi:type="dcterms:W3CDTF">2015-03-03T21:21:56Z</dcterms:created>
  <dcterms:modified xsi:type="dcterms:W3CDTF">2017-11-29T15:07:30Z</dcterms:modified>
</cp:coreProperties>
</file>