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swormstead\Documents\LSR\FY26\Final NOFO\"/>
    </mc:Choice>
  </mc:AlternateContent>
  <xr:revisionPtr revIDLastSave="0" documentId="13_ncr:1_{8DC30A2B-BF7F-430A-925E-C55FC730B0EA}" xr6:coauthVersionLast="47" xr6:coauthVersionMax="47" xr10:uidLastSave="{00000000-0000-0000-0000-000000000000}"/>
  <bookViews>
    <workbookView xWindow="3675" yWindow="4995" windowWidth="25200" windowHeight="15150" activeTab="1" xr2:uid="{00000000-000D-0000-FFFF-FFFF00000000}"/>
  </bookViews>
  <sheets>
    <sheet name="Instructions" sheetId="2" r:id="rId1"/>
    <sheet name="Budget Spreadsheet" sheetId="1" r:id="rId2"/>
  </sheets>
  <definedNames>
    <definedName name="_xlnm.Print_Area" localSheetId="1">'Budget Spreadsheet'!$A$1:$F$26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23" i="1" l="1"/>
  <c r="F18" i="1"/>
  <c r="C8" i="1"/>
  <c r="F8" i="1" s="1"/>
  <c r="E12" i="1"/>
  <c r="D21" i="1"/>
  <c r="E21" i="1"/>
  <c r="E23" i="1" s="1"/>
  <c r="C21" i="1"/>
  <c r="C23" i="1" s="1"/>
  <c r="D10" i="1"/>
  <c r="D12" i="1" s="1"/>
  <c r="E10" i="1"/>
  <c r="F25" i="1"/>
  <c r="F3" i="1"/>
  <c r="F4" i="1"/>
  <c r="F5" i="1"/>
  <c r="F6" i="1"/>
  <c r="F7" i="1"/>
  <c r="F9" i="1"/>
  <c r="F11" i="1"/>
  <c r="F14" i="1"/>
  <c r="F15" i="1"/>
  <c r="F16" i="1"/>
  <c r="F17" i="1"/>
  <c r="F19" i="1"/>
  <c r="F20" i="1"/>
  <c r="F22" i="1"/>
  <c r="F10" i="1" l="1"/>
  <c r="F12" i="1" s="1"/>
  <c r="C10" i="1"/>
  <c r="C12" i="1" s="1"/>
  <c r="F21" i="1"/>
  <c r="F23" i="1" s="1"/>
  <c r="F24" i="1" l="1"/>
  <c r="E24" i="1"/>
  <c r="D24" i="1"/>
  <c r="C24" i="1"/>
</calcChain>
</file>

<file path=xl/sharedStrings.xml><?xml version="1.0" encoding="utf-8"?>
<sst xmlns="http://schemas.openxmlformats.org/spreadsheetml/2006/main" count="70" uniqueCount="56">
  <si>
    <t>Total</t>
  </si>
  <si>
    <t>Fringe Benefits:</t>
  </si>
  <si>
    <t>Travel:</t>
  </si>
  <si>
    <t>Supplies:</t>
  </si>
  <si>
    <t>Contractual:</t>
  </si>
  <si>
    <t>Other:</t>
  </si>
  <si>
    <t>Federal Funds Requested (In Whole Dollars)</t>
  </si>
  <si>
    <t>Non-Federal Match (In Whole Dollars)</t>
  </si>
  <si>
    <t>Budget Source and Category</t>
  </si>
  <si>
    <t>Applicant Name (type in this cell)</t>
  </si>
  <si>
    <t>Financial Partner 1 (type here if relevant)</t>
  </si>
  <si>
    <t>Financial Partner 2 (type here if relevant)</t>
  </si>
  <si>
    <t>Indirect Costs:</t>
  </si>
  <si>
    <t>Recipients must utilize either their approved overhead rate or the standard deminimus rate for budget calculations.</t>
  </si>
  <si>
    <t xml:space="preserve">Funds Requested and Non-Federal Match: </t>
  </si>
  <si>
    <r>
      <rPr>
        <b/>
        <sz val="11"/>
        <color theme="1"/>
        <rFont val="Calibri"/>
        <family val="2"/>
        <scheme val="minor"/>
      </rPr>
      <t>Totals:</t>
    </r>
    <r>
      <rPr>
        <sz val="11"/>
        <color theme="1"/>
        <rFont val="Calibri"/>
        <family val="2"/>
        <scheme val="minor"/>
      </rPr>
      <t xml:space="preserve"> The "totals" row and column will add automatically. </t>
    </r>
  </si>
  <si>
    <t>Instructions for filling out the LSR Budget Spreadsheet:</t>
  </si>
  <si>
    <t>Fill out the worksheet before you complete the SF-424A. Transfer the numbers needed from this worksheet to the SF-424A to ensure they match.</t>
  </si>
  <si>
    <t>In column B, provide a brief description to justify each cost proposed for each relevant budget category:</t>
  </si>
  <si>
    <r>
      <rPr>
        <b/>
        <sz val="11"/>
        <color theme="1"/>
        <rFont val="Calibri"/>
        <family val="2"/>
        <scheme val="minor"/>
      </rPr>
      <t>Note For Match:</t>
    </r>
    <r>
      <rPr>
        <sz val="11"/>
        <color theme="1"/>
        <rFont val="Calibri"/>
        <family val="2"/>
        <scheme val="minor"/>
      </rPr>
      <t xml:space="preserve"> Funds qualifying as “match” must meet the same program requirements as grant funds (e.g., program authorities, non-Federal sources). Other “non-match” leveraged funds do not need to meet the same standards (e.g., may include funds for construction, funds from other Federal partners). Partnership with other USDA Forest Service programs outside of State and Private Forestry, as well as other Federal and State programs, is encouraged. </t>
    </r>
  </si>
  <si>
    <r>
      <t>Additional Leverage:</t>
    </r>
    <r>
      <rPr>
        <sz val="11"/>
        <color theme="1"/>
        <rFont val="Calibri"/>
        <family val="2"/>
        <scheme val="minor"/>
      </rPr>
      <t xml:space="preserve"> Provide an explanation if you have a partner contributing funds to cover construction or other federally unallowable portions of your project.</t>
    </r>
  </si>
  <si>
    <r>
      <t xml:space="preserve">Row 1. Project Title: </t>
    </r>
    <r>
      <rPr>
        <sz val="11"/>
        <color theme="1"/>
        <rFont val="Calibri"/>
        <family val="2"/>
        <scheme val="minor"/>
      </rPr>
      <t>Ensure this matches the title on your Project Narrative Form, title in Box 12 of the SF-424, and Box 1 (a) of the SF-424A.</t>
    </r>
  </si>
  <si>
    <t>Equipment:*</t>
  </si>
  <si>
    <t>Project Total (Fed. + Match)</t>
  </si>
  <si>
    <t>Program Income:</t>
  </si>
  <si>
    <t>Personnel/ Labor:</t>
  </si>
  <si>
    <t>Total Fed. $:</t>
  </si>
  <si>
    <t>Total Match:</t>
  </si>
  <si>
    <r>
      <rPr>
        <b/>
        <sz val="11"/>
        <color theme="1"/>
        <rFont val="Calibri"/>
        <family val="2"/>
        <scheme val="minor"/>
      </rPr>
      <t>Program Income:</t>
    </r>
    <r>
      <rPr>
        <sz val="11"/>
        <color theme="1"/>
        <rFont val="Calibri"/>
        <family val="2"/>
        <scheme val="minor"/>
      </rPr>
      <t xml:space="preserve"> The gross revenue generated by the grant during the life of the grant. Program income can be earned from fees charged for conference or workshop attendance, from rental fees earned from renting out real property or equipment acquired with grant funds, or from the sale of commodities or items developed under the grant. Program income is ordinarily deducted from total allowable costs to determine the net Federal funding, but with prior approval, may be used as match (i.e., instead of selling wood products, the products are used on site for the project) or may be added to the funds for the grant (must be used for purpose of the grant).</t>
    </r>
  </si>
  <si>
    <r>
      <rPr>
        <b/>
        <sz val="11"/>
        <color theme="1"/>
        <rFont val="Calibri"/>
        <family val="2"/>
        <scheme val="minor"/>
      </rPr>
      <t>Personnel</t>
    </r>
    <r>
      <rPr>
        <sz val="11"/>
        <color theme="1"/>
        <rFont val="Calibri"/>
        <family val="2"/>
        <scheme val="minor"/>
      </rPr>
      <t>: Direct compensation to individuals for time worked. The salaries of administrative and clerical staff should normally be treated as indirect costs. Provide justification for personnel expenses and list each position by title.</t>
    </r>
  </si>
  <si>
    <r>
      <rPr>
        <b/>
        <sz val="11"/>
        <color theme="1"/>
        <rFont val="Calibri"/>
        <family val="2"/>
        <scheme val="minor"/>
      </rPr>
      <t>Fringe Benefits</t>
    </r>
    <r>
      <rPr>
        <sz val="11"/>
        <color theme="1"/>
        <rFont val="Calibri"/>
        <family val="2"/>
        <scheme val="minor"/>
      </rPr>
      <t xml:space="preserve">: Based on actual known costs or an established formula. Fringe benefits are for the personnel listed in Personnel budget category and only for the percentage of time devoted to the project. </t>
    </r>
  </si>
  <si>
    <r>
      <rPr>
        <b/>
        <sz val="11"/>
        <color theme="1"/>
        <rFont val="Calibri"/>
        <family val="2"/>
        <scheme val="minor"/>
      </rPr>
      <t>Travel</t>
    </r>
    <r>
      <rPr>
        <sz val="11"/>
        <color theme="1"/>
        <rFont val="Calibri"/>
        <family val="2"/>
        <scheme val="minor"/>
      </rPr>
      <t xml:space="preserve">: Travel for applicant’s employees only. Provide a description of the travel expenses and purpose of travel relevant to the project. </t>
    </r>
  </si>
  <si>
    <r>
      <rPr>
        <b/>
        <sz val="11"/>
        <color theme="1"/>
        <rFont val="Calibri"/>
        <family val="2"/>
        <scheme val="minor"/>
      </rPr>
      <t>Equipment</t>
    </r>
    <r>
      <rPr>
        <sz val="11"/>
        <color theme="1"/>
        <rFont val="Calibri"/>
        <family val="2"/>
        <scheme val="minor"/>
      </rPr>
      <t xml:space="preserve">: As defined at 2 CFR 200.1. Itemize equipment and cost per unit. Include items under $10,000 in the "Supplies" category. Equipment purchased with Federal funds must be approved by the relevant Forest Service region. List rented or leased equipment costs in the “Contractual” category. </t>
    </r>
  </si>
  <si>
    <r>
      <rPr>
        <b/>
        <sz val="11"/>
        <color theme="1"/>
        <rFont val="Calibri"/>
        <family val="2"/>
        <scheme val="minor"/>
      </rPr>
      <t>Supplies</t>
    </r>
    <r>
      <rPr>
        <sz val="11"/>
        <color theme="1"/>
        <rFont val="Calibri"/>
        <family val="2"/>
        <scheme val="minor"/>
      </rPr>
      <t xml:space="preserve">: Provide detailed information about expenses for supplies for the project. As defined at 2 CFR 200.1. This category does not include equipment, the purchase of which requires prior approval from the Forest Service. </t>
    </r>
  </si>
  <si>
    <t>Note: While construction is listed in the SF-424A, construction is not allowed for the LSR Grant Program.</t>
  </si>
  <si>
    <r>
      <t xml:space="preserve">Indirect Costs: </t>
    </r>
    <r>
      <rPr>
        <sz val="11"/>
        <color theme="1"/>
        <rFont val="Calibri"/>
        <family val="2"/>
        <scheme val="minor"/>
      </rPr>
      <t xml:space="preserve">Applicants may request reimbursement for indirect costs using their established Negotiated Indirect Cost Rate Agreement (NICRA), if applicable, or the de minimis rate of 15% of Modified Total Direct Costs (MTDC) per 2 CFR 200.414(f). </t>
    </r>
  </si>
  <si>
    <r>
      <rPr>
        <b/>
        <sz val="11"/>
        <color theme="1"/>
        <rFont val="Calibri"/>
        <family val="2"/>
        <scheme val="minor"/>
      </rPr>
      <t>Contractual</t>
    </r>
    <r>
      <rPr>
        <sz val="11"/>
        <color theme="1"/>
        <rFont val="Calibri"/>
        <family val="2"/>
        <scheme val="minor"/>
      </rPr>
      <t>:* Describe the product or services to be paid by consultant, contractual, or as a lease/rental.</t>
    </r>
  </si>
  <si>
    <r>
      <t>Other:</t>
    </r>
    <r>
      <rPr>
        <sz val="11"/>
        <color theme="1"/>
        <rFont val="Calibri"/>
        <family val="2"/>
        <scheme val="minor"/>
      </rPr>
      <t xml:space="preserve"> If there will be subawards, place that in this “Other” category. If there will be income generated as part of the project that you plan to use as match, place in the “Other” match column.</t>
    </r>
  </si>
  <si>
    <t>1 forest health specialist @ $50/hr x 400 hrs = $20,000.
2 field technicians @ $25/hr x 480 hrs each = $24,000.</t>
  </si>
  <si>
    <t>Fringe benefits calculated at 30% on personnel costs.</t>
  </si>
  <si>
    <t>Travel for crew of 2 to perform silvicultural treatments estimated at 60 field days; per diem average expense $181/day, per person ($113 each day for lodging and $68 each day for meals).</t>
  </si>
  <si>
    <t>* Equipment = Equipment is defined as having a single unit value of $10,000 or greater with a useful life of more than 1 year. Itemize equipment and cost per unit. Include items under $10,000 in the "Supplies" category. Equipment purchased with Federal funds requires tracking and reporting that may extend well beyond the life of the grant.</t>
  </si>
  <si>
    <t>Field supplies including pruning clippers (10@$40/unit), chainsaws (2@ $250/unit), fuel for saws ($1,000), forestry flagging tape (40 rolls@ $10/unit) and personal protection equipment (helmets, chaps, eye and ear protection estimated at $770 total).</t>
  </si>
  <si>
    <t>Subaward to Cooperative Extension to provide technical assistance to 75 private landowners at a cost of $100 for each technical assistance visit.</t>
  </si>
  <si>
    <t>Total Direct Costs:</t>
  </si>
  <si>
    <t>Contract to University X for lab identification of forest diseases, estimate 100 samples at a cost of $46.50 per sample.</t>
  </si>
  <si>
    <t>5 Field Technicians for forest health surveys and collection of pest and disease samples @ $25/hr x 480 hrs each.</t>
  </si>
  <si>
    <t>Travel for 1 person for 74 landowner technical assistance visits ($113 each day for lodging and $68 each day for meals = $181 per day for each person).</t>
  </si>
  <si>
    <t>Supporting communications via flyers and social media to reach private landowners provided by Partner 1 ($1,842).
Use of field equipment at no cost provided by partner 2, including tractors and haulers ($14,406 based on rental cost of $277 a day for 52 days).</t>
  </si>
  <si>
    <r>
      <t xml:space="preserve">Describe How Funds Will Be Used for Each Relevant Category </t>
    </r>
    <r>
      <rPr>
        <sz val="11"/>
        <color theme="1"/>
        <rFont val="Calibri"/>
        <family val="2"/>
        <scheme val="minor"/>
      </rPr>
      <t>(See Instructions Worksheet)</t>
    </r>
  </si>
  <si>
    <t>Supplies for 74 technical assistance visits with landowners, including for printing resource materials and maps ($300) and tablet for recording visits ($321).</t>
  </si>
  <si>
    <t>Non-Match Leverage (optional)</t>
  </si>
  <si>
    <t>Describe leveraged contributions and source in addition to the match. Place the total dollar value in cell G25.</t>
  </si>
  <si>
    <t>See "Instructions" worksheet. If there will be income generated as part of the project that you plan to use as match, place in the “Other” category in the match table above.</t>
  </si>
  <si>
    <r>
      <t xml:space="preserve">Row 2. Project Applicant and Partners: </t>
    </r>
    <r>
      <rPr>
        <sz val="11"/>
        <color theme="1"/>
        <rFont val="Calibri"/>
        <family val="2"/>
        <scheme val="minor"/>
      </rPr>
      <t>Type the name of the project applicant in cell C1. Type the name of each other financial partner (e.g., other organizations contibuting match) for the project in the other columns of row 1. 
If there are no financial partners, you may delete columns D and E. 
If there are more than two financial partners, insert columns between column E and the Total column.</t>
    </r>
  </si>
  <si>
    <t>De minimis indirect @15% of Modified Total Direct Cost (MTDC), which is 15% of $94,140.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</si>
</sst>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_(&quot;$&quot;* #,##0_);_(&quot;$&quot;* \(#,##0\);_(&quot;$&quot;* &quot;-&quot;??_);_(@_)"/>
    <numFmt numFmtId="165" formatCode="_(&quot;$&quot;* #,##0.0_);_(&quot;$&quot;* \(#,##0.0\);_(&quot;$&quot;* &quot;-&quot;?_);_(@_)"/>
  </numFmts>
  <fonts count="7"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i/>
      <sz val="11"/>
      <color theme="1"/>
      <name val="Calibri"/>
      <family val="2"/>
      <scheme val="minor"/>
    </font>
    <font>
      <sz val="11"/>
      <color rgb="FF000000"/>
      <name val="Calibri"/>
      <family val="2"/>
      <scheme val="minor"/>
    </font>
  </fonts>
  <fills count="4">
    <fill>
      <patternFill patternType="none"/>
    </fill>
    <fill>
      <patternFill patternType="gray125"/>
    </fill>
    <fill>
      <patternFill patternType="solid">
        <fgColor rgb="FF006600"/>
        <bgColor indexed="64"/>
      </patternFill>
    </fill>
    <fill>
      <patternFill patternType="solid">
        <fgColor theme="8" tint="-0.499984740745262"/>
        <bgColor indexed="64"/>
      </patternFill>
    </fill>
  </fills>
  <borders count="26">
    <border>
      <left/>
      <right/>
      <top/>
      <bottom/>
      <diagonal/>
    </border>
    <border>
      <left style="thin">
        <color rgb="FF002060"/>
      </left>
      <right style="thin">
        <color rgb="FF002060"/>
      </right>
      <top style="thin">
        <color rgb="FF002060"/>
      </top>
      <bottom style="thin">
        <color rgb="FF002060"/>
      </bottom>
      <diagonal/>
    </border>
    <border>
      <left style="medium">
        <color rgb="FF002060"/>
      </left>
      <right style="thin">
        <color rgb="FF002060"/>
      </right>
      <top style="medium">
        <color rgb="FF002060"/>
      </top>
      <bottom style="thin">
        <color rgb="FF002060"/>
      </bottom>
      <diagonal/>
    </border>
    <border>
      <left style="thin">
        <color rgb="FF002060"/>
      </left>
      <right style="thin">
        <color rgb="FF002060"/>
      </right>
      <top style="medium">
        <color rgb="FF002060"/>
      </top>
      <bottom style="thin">
        <color rgb="FF002060"/>
      </bottom>
      <diagonal/>
    </border>
    <border>
      <left style="medium">
        <color rgb="FF002060"/>
      </left>
      <right style="thin">
        <color rgb="FF002060"/>
      </right>
      <top style="thin">
        <color rgb="FF002060"/>
      </top>
      <bottom style="thin">
        <color rgb="FF002060"/>
      </bottom>
      <diagonal/>
    </border>
    <border>
      <left style="medium">
        <color rgb="FF002060"/>
      </left>
      <right style="thin">
        <color rgb="FF002060"/>
      </right>
      <top style="thin">
        <color rgb="FF002060"/>
      </top>
      <bottom style="medium">
        <color rgb="FF002060"/>
      </bottom>
      <diagonal/>
    </border>
    <border>
      <left style="thin">
        <color rgb="FF002060"/>
      </left>
      <right style="thin">
        <color rgb="FF002060"/>
      </right>
      <top style="thin">
        <color rgb="FF002060"/>
      </top>
      <bottom style="medium">
        <color rgb="FF002060"/>
      </bottom>
      <diagonal/>
    </border>
    <border>
      <left style="thin">
        <color rgb="FF006600"/>
      </left>
      <right style="thin">
        <color rgb="FF006600"/>
      </right>
      <top style="thin">
        <color rgb="FF006600"/>
      </top>
      <bottom style="thin">
        <color rgb="FF006600"/>
      </bottom>
      <diagonal/>
    </border>
    <border>
      <left style="medium">
        <color rgb="FF006600"/>
      </left>
      <right style="thin">
        <color rgb="FF006600"/>
      </right>
      <top style="medium">
        <color rgb="FF006600"/>
      </top>
      <bottom style="thin">
        <color rgb="FF006600"/>
      </bottom>
      <diagonal/>
    </border>
    <border>
      <left style="thin">
        <color rgb="FF006600"/>
      </left>
      <right style="thin">
        <color rgb="FF006600"/>
      </right>
      <top style="medium">
        <color rgb="FF006600"/>
      </top>
      <bottom style="thin">
        <color rgb="FF006600"/>
      </bottom>
      <diagonal/>
    </border>
    <border>
      <left style="thin">
        <color rgb="FF006600"/>
      </left>
      <right style="medium">
        <color rgb="FF006600"/>
      </right>
      <top style="medium">
        <color rgb="FF006600"/>
      </top>
      <bottom style="thin">
        <color rgb="FF006600"/>
      </bottom>
      <diagonal/>
    </border>
    <border>
      <left style="medium">
        <color rgb="FF006600"/>
      </left>
      <right style="thin">
        <color rgb="FF006600"/>
      </right>
      <top style="thin">
        <color rgb="FF006600"/>
      </top>
      <bottom style="thin">
        <color rgb="FF006600"/>
      </bottom>
      <diagonal/>
    </border>
    <border>
      <left style="thin">
        <color rgb="FF006600"/>
      </left>
      <right style="medium">
        <color rgb="FF006600"/>
      </right>
      <top style="thin">
        <color rgb="FF006600"/>
      </top>
      <bottom style="thin">
        <color rgb="FF006600"/>
      </bottom>
      <diagonal/>
    </border>
    <border>
      <left style="medium">
        <color rgb="FF006600"/>
      </left>
      <right style="thin">
        <color rgb="FF006600"/>
      </right>
      <top style="thin">
        <color rgb="FF006600"/>
      </top>
      <bottom style="medium">
        <color rgb="FF006600"/>
      </bottom>
      <diagonal/>
    </border>
    <border>
      <left/>
      <right style="thin">
        <color rgb="FF006600"/>
      </right>
      <top style="medium">
        <color rgb="FF006600"/>
      </top>
      <bottom style="thin">
        <color rgb="FF006600"/>
      </bottom>
      <diagonal/>
    </border>
    <border>
      <left/>
      <right style="thin">
        <color rgb="FF006600"/>
      </right>
      <top style="thin">
        <color rgb="FF006600"/>
      </top>
      <bottom style="thin">
        <color rgb="FF006600"/>
      </bottom>
      <diagonal/>
    </border>
    <border>
      <left/>
      <right style="medium">
        <color rgb="FF006600"/>
      </right>
      <top style="thin">
        <color rgb="FF006600"/>
      </top>
      <bottom style="thin">
        <color rgb="FF0066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7030A0"/>
      </left>
      <right/>
      <top style="medium">
        <color rgb="FF7030A0"/>
      </top>
      <bottom/>
      <diagonal/>
    </border>
    <border>
      <left/>
      <right/>
      <top style="medium">
        <color rgb="FF7030A0"/>
      </top>
      <bottom/>
      <diagonal/>
    </border>
    <border>
      <left/>
      <right style="medium">
        <color rgb="FF7030A0"/>
      </right>
      <top style="medium">
        <color rgb="FF7030A0"/>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53">
    <xf numFmtId="0" fontId="0" fillId="0" borderId="0" xfId="0"/>
    <xf numFmtId="0" fontId="0" fillId="0" borderId="0" xfId="0" applyAlignment="1">
      <alignment vertical="center" wrapText="1"/>
    </xf>
    <xf numFmtId="0" fontId="3" fillId="0" borderId="0" xfId="0" applyFont="1" applyAlignment="1">
      <alignment vertical="center" wrapText="1"/>
    </xf>
    <xf numFmtId="0" fontId="3" fillId="0" borderId="5" xfId="0" applyFont="1" applyBorder="1" applyAlignment="1">
      <alignment vertical="center" wrapText="1"/>
    </xf>
    <xf numFmtId="0" fontId="4" fillId="2" borderId="9" xfId="0" applyFont="1" applyFill="1" applyBorder="1" applyAlignment="1">
      <alignment vertical="center" wrapText="1"/>
    </xf>
    <xf numFmtId="0" fontId="4" fillId="2" borderId="10" xfId="0" applyFont="1" applyFill="1" applyBorder="1" applyAlignment="1">
      <alignment vertical="center" wrapText="1"/>
    </xf>
    <xf numFmtId="0" fontId="3" fillId="0" borderId="0" xfId="0" applyFont="1" applyAlignment="1">
      <alignment horizontal="center" vertical="center" wrapText="1"/>
    </xf>
    <xf numFmtId="0" fontId="2" fillId="2" borderId="8" xfId="0" applyFont="1" applyFill="1" applyBorder="1" applyAlignment="1">
      <alignment vertical="center"/>
    </xf>
    <xf numFmtId="0" fontId="2" fillId="3" borderId="2" xfId="0" applyFont="1" applyFill="1" applyBorder="1" applyAlignment="1">
      <alignment vertical="center"/>
    </xf>
    <xf numFmtId="0" fontId="2" fillId="2" borderId="14" xfId="0" applyFont="1" applyFill="1" applyBorder="1" applyAlignment="1">
      <alignment vertical="center"/>
    </xf>
    <xf numFmtId="0" fontId="2" fillId="3" borderId="3" xfId="0" applyFont="1" applyFill="1" applyBorder="1" applyAlignment="1">
      <alignment vertical="center"/>
    </xf>
    <xf numFmtId="0" fontId="3" fillId="0" borderId="6" xfId="0" applyFont="1" applyBorder="1" applyAlignment="1">
      <alignment vertical="center" wrapText="1"/>
    </xf>
    <xf numFmtId="164" fontId="0" fillId="0" borderId="7" xfId="1" applyNumberFormat="1" applyFont="1" applyBorder="1" applyAlignment="1">
      <alignment vertical="center" wrapText="1"/>
    </xf>
    <xf numFmtId="164" fontId="0" fillId="0" borderId="12" xfId="1" applyNumberFormat="1" applyFont="1" applyBorder="1" applyAlignment="1">
      <alignment vertical="center" wrapText="1"/>
    </xf>
    <xf numFmtId="164" fontId="0" fillId="0" borderId="1" xfId="1" applyNumberFormat="1" applyFont="1" applyBorder="1" applyAlignment="1">
      <alignment vertical="center" wrapText="1"/>
    </xf>
    <xf numFmtId="164" fontId="0" fillId="0" borderId="16" xfId="1" applyNumberFormat="1" applyFont="1" applyBorder="1" applyAlignment="1">
      <alignment vertical="center" wrapText="1"/>
    </xf>
    <xf numFmtId="0" fontId="3" fillId="0" borderId="18" xfId="0" applyFont="1" applyBorder="1" applyAlignment="1">
      <alignment vertical="center" wrapText="1"/>
    </xf>
    <xf numFmtId="0" fontId="3" fillId="0" borderId="17" xfId="0" applyFont="1" applyBorder="1" applyAlignment="1">
      <alignment vertical="center"/>
    </xf>
    <xf numFmtId="0" fontId="3" fillId="0" borderId="0" xfId="0" applyFont="1" applyAlignment="1">
      <alignment wrapText="1"/>
    </xf>
    <xf numFmtId="0" fontId="0" fillId="0" borderId="0" xfId="0" applyAlignment="1">
      <alignment wrapText="1"/>
    </xf>
    <xf numFmtId="0" fontId="0" fillId="0" borderId="0" xfId="0" applyAlignment="1">
      <alignment horizontal="left" vertical="center" wrapText="1" indent="5"/>
    </xf>
    <xf numFmtId="0" fontId="3" fillId="0" borderId="0" xfId="0" applyFont="1" applyAlignment="1">
      <alignment horizontal="left" vertical="center" wrapText="1" indent="5"/>
    </xf>
    <xf numFmtId="0" fontId="0" fillId="0" borderId="0" xfId="0" applyAlignment="1">
      <alignment horizontal="left" vertical="center" wrapText="1" indent="2"/>
    </xf>
    <xf numFmtId="0" fontId="0" fillId="0" borderId="0" xfId="0" applyAlignment="1">
      <alignment vertical="top" wrapText="1"/>
    </xf>
    <xf numFmtId="0" fontId="3" fillId="0" borderId="13" xfId="0" applyFont="1" applyBorder="1" applyAlignment="1">
      <alignment vertical="center" wrapText="1"/>
    </xf>
    <xf numFmtId="0" fontId="3" fillId="0" borderId="20" xfId="0" applyFont="1" applyBorder="1" applyAlignment="1">
      <alignment vertical="center" wrapText="1"/>
    </xf>
    <xf numFmtId="0" fontId="5" fillId="0" borderId="21" xfId="0" applyFont="1" applyBorder="1" applyAlignment="1">
      <alignment vertical="center" wrapText="1"/>
    </xf>
    <xf numFmtId="164" fontId="0" fillId="0" borderId="21" xfId="1" applyNumberFormat="1" applyFont="1" applyBorder="1" applyAlignment="1">
      <alignment vertical="center" wrapText="1"/>
    </xf>
    <xf numFmtId="164" fontId="0" fillId="0" borderId="22" xfId="1" applyNumberFormat="1" applyFont="1" applyBorder="1" applyAlignment="1">
      <alignment vertical="center" wrapText="1"/>
    </xf>
    <xf numFmtId="0" fontId="3" fillId="0" borderId="25" xfId="0" applyFont="1" applyBorder="1" applyAlignment="1">
      <alignment vertical="center" wrapText="1"/>
    </xf>
    <xf numFmtId="164" fontId="0" fillId="0" borderId="24" xfId="1" applyNumberFormat="1" applyFont="1" applyBorder="1" applyAlignment="1">
      <alignment vertical="center" wrapText="1"/>
    </xf>
    <xf numFmtId="0" fontId="0" fillId="0" borderId="0" xfId="0" applyAlignment="1">
      <alignment horizontal="left" vertical="center" wrapText="1"/>
    </xf>
    <xf numFmtId="0" fontId="5" fillId="0" borderId="23" xfId="0" applyFont="1" applyBorder="1" applyAlignment="1">
      <alignment vertical="center" wrapText="1"/>
    </xf>
    <xf numFmtId="0" fontId="3" fillId="0" borderId="11" xfId="0" applyFont="1" applyBorder="1" applyAlignment="1">
      <alignment vertical="center" wrapText="1"/>
    </xf>
    <xf numFmtId="164" fontId="3" fillId="0" borderId="6" xfId="1" applyNumberFormat="1" applyFont="1" applyBorder="1" applyAlignment="1">
      <alignment vertical="center" wrapText="1"/>
    </xf>
    <xf numFmtId="0" fontId="3" fillId="0" borderId="1" xfId="0" applyFont="1" applyBorder="1" applyAlignment="1">
      <alignment vertical="center" wrapText="1"/>
    </xf>
    <xf numFmtId="164" fontId="3" fillId="0" borderId="1" xfId="1" applyNumberFormat="1" applyFont="1" applyBorder="1" applyAlignment="1">
      <alignment vertical="center" wrapText="1"/>
    </xf>
    <xf numFmtId="44" fontId="3" fillId="0" borderId="1" xfId="0" applyNumberFormat="1" applyFont="1" applyBorder="1" applyAlignment="1">
      <alignment vertical="center" wrapText="1"/>
    </xf>
    <xf numFmtId="0" fontId="3" fillId="0" borderId="4" xfId="0" applyFont="1" applyBorder="1" applyAlignment="1">
      <alignment vertical="center" wrapText="1"/>
    </xf>
    <xf numFmtId="164" fontId="3" fillId="0" borderId="18" xfId="1" applyNumberFormat="1" applyFont="1" applyBorder="1" applyAlignment="1">
      <alignment vertical="center" wrapText="1"/>
    </xf>
    <xf numFmtId="164" fontId="3" fillId="0" borderId="19" xfId="1" applyNumberFormat="1" applyFont="1" applyBorder="1" applyAlignment="1">
      <alignment vertical="center" wrapText="1"/>
    </xf>
    <xf numFmtId="0" fontId="0" fillId="0" borderId="11" xfId="0" applyBorder="1" applyAlignment="1">
      <alignment vertical="center" wrapText="1"/>
    </xf>
    <xf numFmtId="0" fontId="0" fillId="0" borderId="15" xfId="0" applyBorder="1" applyAlignment="1">
      <alignment vertical="center" wrapText="1"/>
    </xf>
    <xf numFmtId="165" fontId="0" fillId="0" borderId="15" xfId="0" applyNumberFormat="1" applyBorder="1" applyAlignment="1">
      <alignment vertical="center" wrapText="1"/>
    </xf>
    <xf numFmtId="0" fontId="0" fillId="0" borderId="1" xfId="0" applyBorder="1" applyAlignment="1">
      <alignment vertical="center" wrapText="1"/>
    </xf>
    <xf numFmtId="0" fontId="0" fillId="0" borderId="4" xfId="0" applyBorder="1" applyAlignment="1">
      <alignment vertical="center" wrapText="1"/>
    </xf>
    <xf numFmtId="0" fontId="6" fillId="0" borderId="0" xfId="0" applyFont="1" applyAlignment="1">
      <alignment vertical="center"/>
    </xf>
    <xf numFmtId="165" fontId="0" fillId="0" borderId="1" xfId="0" applyNumberFormat="1" applyBorder="1" applyAlignment="1">
      <alignment vertical="center" wrapText="1"/>
    </xf>
    <xf numFmtId="0" fontId="0" fillId="0" borderId="23" xfId="0" applyBorder="1" applyAlignment="1">
      <alignment vertical="center" wrapText="1"/>
    </xf>
    <xf numFmtId="164" fontId="0" fillId="0" borderId="0" xfId="0" applyNumberFormat="1" applyAlignment="1">
      <alignment vertical="center" wrapText="1"/>
    </xf>
    <xf numFmtId="164" fontId="3" fillId="0" borderId="12" xfId="1" applyNumberFormat="1" applyFont="1" applyBorder="1" applyAlignment="1">
      <alignment vertical="center" wrapText="1"/>
    </xf>
    <xf numFmtId="0" fontId="2" fillId="3" borderId="2" xfId="0" applyFont="1" applyFill="1" applyBorder="1" applyAlignment="1">
      <alignment vertical="center" wrapText="1"/>
    </xf>
    <xf numFmtId="0" fontId="0" fillId="0" borderId="0" xfId="0" applyAlignment="1">
      <alignment horizontal="left" vertical="center" wrapText="1"/>
    </xf>
  </cellXfs>
  <cellStyles count="2">
    <cellStyle name="Currency" xfId="1" builtinId="4"/>
    <cellStyle name="Normal" xfId="0" builtinId="0"/>
  </cellStyles>
  <dxfs count="0"/>
  <tableStyles count="0" defaultTableStyle="TableStyleMedium2" defaultPivotStyle="PivotStyleLight16"/>
  <colors>
    <mruColors>
      <color rgb="FF00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0"/>
  <sheetViews>
    <sheetView zoomScale="110" zoomScaleNormal="110" workbookViewId="0">
      <selection activeCell="A5" sqref="A5"/>
    </sheetView>
  </sheetViews>
  <sheetFormatPr defaultRowHeight="15" x14ac:dyDescent="0.25"/>
  <cols>
    <col min="1" max="1" width="124.7109375" style="19" customWidth="1"/>
  </cols>
  <sheetData>
    <row r="1" spans="1:1" x14ac:dyDescent="0.25">
      <c r="A1" s="18" t="s">
        <v>16</v>
      </c>
    </row>
    <row r="2" spans="1:1" ht="18.600000000000001" customHeight="1" x14ac:dyDescent="0.25">
      <c r="A2" s="23" t="s">
        <v>17</v>
      </c>
    </row>
    <row r="3" spans="1:1" ht="24.6" customHeight="1" x14ac:dyDescent="0.25">
      <c r="A3" s="2" t="s">
        <v>21</v>
      </c>
    </row>
    <row r="4" spans="1:1" ht="60.6" customHeight="1" x14ac:dyDescent="0.25">
      <c r="A4" s="2" t="s">
        <v>54</v>
      </c>
    </row>
    <row r="5" spans="1:1" ht="22.15" customHeight="1" x14ac:dyDescent="0.25">
      <c r="A5" s="18" t="s">
        <v>14</v>
      </c>
    </row>
    <row r="6" spans="1:1" x14ac:dyDescent="0.25">
      <c r="A6" s="18" t="s">
        <v>18</v>
      </c>
    </row>
    <row r="7" spans="1:1" ht="31.5" customHeight="1" x14ac:dyDescent="0.25">
      <c r="A7" s="20" t="s">
        <v>29</v>
      </c>
    </row>
    <row r="8" spans="1:1" ht="32.450000000000003" customHeight="1" x14ac:dyDescent="0.25">
      <c r="A8" s="20" t="s">
        <v>30</v>
      </c>
    </row>
    <row r="9" spans="1:1" ht="21.6" customHeight="1" x14ac:dyDescent="0.25">
      <c r="A9" s="20" t="s">
        <v>31</v>
      </c>
    </row>
    <row r="10" spans="1:1" ht="47.45" customHeight="1" x14ac:dyDescent="0.25">
      <c r="A10" s="20" t="s">
        <v>32</v>
      </c>
    </row>
    <row r="11" spans="1:1" ht="30.6" customHeight="1" x14ac:dyDescent="0.25">
      <c r="A11" s="20" t="s">
        <v>33</v>
      </c>
    </row>
    <row r="12" spans="1:1" ht="19.899999999999999" customHeight="1" x14ac:dyDescent="0.25">
      <c r="A12" s="20" t="s">
        <v>36</v>
      </c>
    </row>
    <row r="13" spans="1:1" ht="24.75" customHeight="1" x14ac:dyDescent="0.25">
      <c r="A13" s="20" t="s">
        <v>34</v>
      </c>
    </row>
    <row r="14" spans="1:1" ht="30.75" customHeight="1" x14ac:dyDescent="0.25">
      <c r="A14" s="21" t="s">
        <v>37</v>
      </c>
    </row>
    <row r="15" spans="1:1" ht="35.25" customHeight="1" x14ac:dyDescent="0.25">
      <c r="A15" s="21" t="s">
        <v>35</v>
      </c>
    </row>
    <row r="16" spans="1:1" ht="14.25" customHeight="1" x14ac:dyDescent="0.25">
      <c r="A16" s="21" t="s">
        <v>13</v>
      </c>
    </row>
    <row r="17" spans="1:1" ht="73.900000000000006" customHeight="1" x14ac:dyDescent="0.25">
      <c r="A17" s="22" t="s">
        <v>19</v>
      </c>
    </row>
    <row r="18" spans="1:1" ht="21" customHeight="1" x14ac:dyDescent="0.25">
      <c r="A18" s="31" t="s">
        <v>15</v>
      </c>
    </row>
    <row r="19" spans="1:1" ht="35.450000000000003" customHeight="1" x14ac:dyDescent="0.25">
      <c r="A19" s="18" t="s">
        <v>20</v>
      </c>
    </row>
    <row r="20" spans="1:1" ht="84.75" customHeight="1" x14ac:dyDescent="0.25">
      <c r="A20" s="31" t="s">
        <v>28</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8"/>
  <sheetViews>
    <sheetView tabSelected="1" topLeftCell="A18" zoomScale="130" zoomScaleNormal="130" zoomScalePageLayoutView="120" workbookViewId="0">
      <selection activeCell="B11" sqref="B11"/>
    </sheetView>
  </sheetViews>
  <sheetFormatPr defaultColWidth="8.85546875" defaultRowHeight="15" x14ac:dyDescent="0.25"/>
  <cols>
    <col min="1" max="1" width="14.42578125" style="1" customWidth="1"/>
    <col min="2" max="2" width="66.42578125" style="1" customWidth="1"/>
    <col min="3" max="5" width="11.85546875" style="1" customWidth="1"/>
    <col min="6" max="6" width="10.7109375" style="1" customWidth="1"/>
    <col min="7" max="7" width="10.140625" style="1" bestFit="1" customWidth="1"/>
    <col min="8" max="16384" width="8.85546875" style="1"/>
  </cols>
  <sheetData>
    <row r="1" spans="1:6" ht="57" customHeight="1" thickBot="1" x14ac:dyDescent="0.3">
      <c r="A1" s="2" t="s">
        <v>8</v>
      </c>
      <c r="B1" s="2" t="s">
        <v>49</v>
      </c>
      <c r="C1" s="6" t="s">
        <v>9</v>
      </c>
      <c r="D1" s="6" t="s">
        <v>10</v>
      </c>
      <c r="E1" s="6" t="s">
        <v>11</v>
      </c>
      <c r="F1" s="6" t="s">
        <v>0</v>
      </c>
    </row>
    <row r="2" spans="1:6" ht="18" customHeight="1" x14ac:dyDescent="0.25">
      <c r="A2" s="7" t="s">
        <v>6</v>
      </c>
      <c r="B2" s="9"/>
      <c r="C2" s="4"/>
      <c r="D2" s="4"/>
      <c r="E2" s="4"/>
      <c r="F2" s="5"/>
    </row>
    <row r="3" spans="1:6" ht="32.25" customHeight="1" x14ac:dyDescent="0.25">
      <c r="A3" s="41" t="s">
        <v>25</v>
      </c>
      <c r="B3" s="42" t="s">
        <v>38</v>
      </c>
      <c r="C3" s="12">
        <v>44000</v>
      </c>
      <c r="D3" s="12">
        <v>0</v>
      </c>
      <c r="E3" s="12">
        <v>0</v>
      </c>
      <c r="F3" s="13">
        <f t="shared" ref="F3:F9" si="0">SUM(C3:E3)</f>
        <v>44000</v>
      </c>
    </row>
    <row r="4" spans="1:6" ht="19.5" customHeight="1" x14ac:dyDescent="0.25">
      <c r="A4" s="41" t="s">
        <v>1</v>
      </c>
      <c r="B4" s="42" t="s">
        <v>39</v>
      </c>
      <c r="C4" s="12">
        <v>13200</v>
      </c>
      <c r="D4" s="12">
        <v>0</v>
      </c>
      <c r="E4" s="12">
        <v>0</v>
      </c>
      <c r="F4" s="13">
        <f t="shared" si="0"/>
        <v>13200</v>
      </c>
    </row>
    <row r="5" spans="1:6" ht="49.5" customHeight="1" x14ac:dyDescent="0.25">
      <c r="A5" s="41" t="s">
        <v>2</v>
      </c>
      <c r="B5" s="43" t="s">
        <v>40</v>
      </c>
      <c r="C5" s="12">
        <v>21720</v>
      </c>
      <c r="D5" s="12">
        <v>0</v>
      </c>
      <c r="E5" s="12">
        <v>0</v>
      </c>
      <c r="F5" s="13">
        <f t="shared" si="0"/>
        <v>21720</v>
      </c>
    </row>
    <row r="6" spans="1:6" ht="28.7" customHeight="1" x14ac:dyDescent="0.25">
      <c r="A6" s="41" t="s">
        <v>22</v>
      </c>
      <c r="B6" s="42"/>
      <c r="C6" s="12">
        <v>0</v>
      </c>
      <c r="D6" s="12">
        <v>0</v>
      </c>
      <c r="E6" s="12">
        <v>0</v>
      </c>
      <c r="F6" s="13">
        <f t="shared" si="0"/>
        <v>0</v>
      </c>
    </row>
    <row r="7" spans="1:6" ht="61.5" customHeight="1" x14ac:dyDescent="0.25">
      <c r="A7" s="41" t="s">
        <v>3</v>
      </c>
      <c r="B7" s="44" t="s">
        <v>42</v>
      </c>
      <c r="C7" s="14">
        <v>3070</v>
      </c>
      <c r="D7" s="12">
        <v>0</v>
      </c>
      <c r="E7" s="12">
        <v>0</v>
      </c>
      <c r="F7" s="13">
        <f t="shared" si="0"/>
        <v>3070</v>
      </c>
    </row>
    <row r="8" spans="1:6" ht="28.7" customHeight="1" x14ac:dyDescent="0.25">
      <c r="A8" s="41" t="s">
        <v>4</v>
      </c>
      <c r="B8" s="44" t="s">
        <v>45</v>
      </c>
      <c r="C8" s="14">
        <f>100*46.5</f>
        <v>4650</v>
      </c>
      <c r="D8" s="12">
        <v>0</v>
      </c>
      <c r="E8" s="12">
        <v>0</v>
      </c>
      <c r="F8" s="13">
        <f t="shared" si="0"/>
        <v>4650</v>
      </c>
    </row>
    <row r="9" spans="1:6" ht="32.25" customHeight="1" x14ac:dyDescent="0.25">
      <c r="A9" s="41" t="s">
        <v>5</v>
      </c>
      <c r="B9" s="44" t="s">
        <v>43</v>
      </c>
      <c r="C9" s="14">
        <v>7500</v>
      </c>
      <c r="D9" s="12">
        <v>0</v>
      </c>
      <c r="E9" s="12">
        <v>0</v>
      </c>
      <c r="F9" s="13">
        <f t="shared" si="0"/>
        <v>7500</v>
      </c>
    </row>
    <row r="10" spans="1:6" ht="30" x14ac:dyDescent="0.25">
      <c r="A10" s="33" t="s">
        <v>44</v>
      </c>
      <c r="B10" s="37"/>
      <c r="C10" s="36">
        <f>SUM(C3:C9)</f>
        <v>94140</v>
      </c>
      <c r="D10" s="36">
        <f t="shared" ref="D10:F10" si="1">SUM(D3:D9)</f>
        <v>0</v>
      </c>
      <c r="E10" s="36">
        <f t="shared" si="1"/>
        <v>0</v>
      </c>
      <c r="F10" s="50">
        <f t="shared" si="1"/>
        <v>94140</v>
      </c>
    </row>
    <row r="11" spans="1:6" ht="30" x14ac:dyDescent="0.25">
      <c r="A11" s="41" t="s">
        <v>12</v>
      </c>
      <c r="B11" s="44" t="s">
        <v>55</v>
      </c>
      <c r="C11" s="14">
        <v>14121</v>
      </c>
      <c r="D11" s="12">
        <v>0</v>
      </c>
      <c r="E11" s="12">
        <v>0</v>
      </c>
      <c r="F11" s="13">
        <f>SUM(C11:E11)</f>
        <v>14121</v>
      </c>
    </row>
    <row r="12" spans="1:6" ht="18.75" customHeight="1" thickBot="1" x14ac:dyDescent="0.3">
      <c r="A12" s="24" t="s">
        <v>26</v>
      </c>
      <c r="B12" s="11"/>
      <c r="C12" s="34">
        <f>C10+C11</f>
        <v>108261</v>
      </c>
      <c r="D12" s="34">
        <f t="shared" ref="D12:F12" si="2">D10+D11</f>
        <v>0</v>
      </c>
      <c r="E12" s="34">
        <f t="shared" si="2"/>
        <v>0</v>
      </c>
      <c r="F12" s="50">
        <f t="shared" si="2"/>
        <v>108261</v>
      </c>
    </row>
    <row r="13" spans="1:6" ht="45" customHeight="1" x14ac:dyDescent="0.25">
      <c r="A13" s="8" t="s">
        <v>7</v>
      </c>
      <c r="B13" s="10"/>
      <c r="C13" s="51" t="s">
        <v>9</v>
      </c>
      <c r="D13" s="51" t="s">
        <v>10</v>
      </c>
      <c r="E13" s="51" t="s">
        <v>11</v>
      </c>
      <c r="F13" s="8" t="s">
        <v>0</v>
      </c>
    </row>
    <row r="14" spans="1:6" ht="30" x14ac:dyDescent="0.25">
      <c r="A14" s="45" t="s">
        <v>25</v>
      </c>
      <c r="B14" s="44" t="s">
        <v>46</v>
      </c>
      <c r="C14" s="14">
        <v>60000</v>
      </c>
      <c r="D14" s="14">
        <v>0</v>
      </c>
      <c r="E14" s="14">
        <v>0</v>
      </c>
      <c r="F14" s="15">
        <f t="shared" ref="F14:F20" si="3">SUM(C14:E14)</f>
        <v>60000</v>
      </c>
    </row>
    <row r="15" spans="1:6" ht="21" customHeight="1" x14ac:dyDescent="0.25">
      <c r="A15" s="45" t="s">
        <v>1</v>
      </c>
      <c r="B15" s="46" t="s">
        <v>39</v>
      </c>
      <c r="C15" s="14">
        <v>18000</v>
      </c>
      <c r="D15" s="14">
        <v>0</v>
      </c>
      <c r="E15" s="14">
        <v>0</v>
      </c>
      <c r="F15" s="15">
        <f t="shared" si="3"/>
        <v>18000</v>
      </c>
    </row>
    <row r="16" spans="1:6" ht="32.25" customHeight="1" x14ac:dyDescent="0.25">
      <c r="A16" s="45" t="s">
        <v>2</v>
      </c>
      <c r="B16" s="47" t="s">
        <v>47</v>
      </c>
      <c r="C16" s="14">
        <v>0</v>
      </c>
      <c r="D16" s="14">
        <v>13394</v>
      </c>
      <c r="E16" s="14">
        <v>0</v>
      </c>
      <c r="F16" s="15">
        <f t="shared" si="3"/>
        <v>13394</v>
      </c>
    </row>
    <row r="17" spans="1:7" ht="26.25" customHeight="1" x14ac:dyDescent="0.25">
      <c r="A17" s="45" t="s">
        <v>22</v>
      </c>
      <c r="B17" s="47"/>
      <c r="C17" s="14">
        <v>0</v>
      </c>
      <c r="D17" s="14">
        <v>0</v>
      </c>
      <c r="E17" s="14">
        <v>0</v>
      </c>
      <c r="F17" s="15">
        <f t="shared" si="3"/>
        <v>0</v>
      </c>
    </row>
    <row r="18" spans="1:7" ht="52.5" customHeight="1" x14ac:dyDescent="0.25">
      <c r="A18" s="45" t="s">
        <v>3</v>
      </c>
      <c r="B18" s="44" t="s">
        <v>50</v>
      </c>
      <c r="C18" s="14"/>
      <c r="D18" s="14">
        <v>621</v>
      </c>
      <c r="E18" s="14">
        <v>0</v>
      </c>
      <c r="F18" s="15">
        <f t="shared" si="3"/>
        <v>621</v>
      </c>
      <c r="G18" s="49"/>
    </row>
    <row r="19" spans="1:7" ht="28.7" customHeight="1" x14ac:dyDescent="0.25">
      <c r="A19" s="45" t="s">
        <v>4</v>
      </c>
      <c r="B19" s="44"/>
      <c r="C19" s="14"/>
      <c r="D19" s="14">
        <v>0</v>
      </c>
      <c r="E19" s="14">
        <v>0</v>
      </c>
      <c r="F19" s="15">
        <f t="shared" si="3"/>
        <v>0</v>
      </c>
    </row>
    <row r="20" spans="1:7" ht="61.5" customHeight="1" x14ac:dyDescent="0.25">
      <c r="A20" s="45" t="s">
        <v>5</v>
      </c>
      <c r="B20" s="44" t="s">
        <v>48</v>
      </c>
      <c r="C20" s="14"/>
      <c r="D20" s="14">
        <v>1842</v>
      </c>
      <c r="E20" s="14">
        <v>14404</v>
      </c>
      <c r="F20" s="15">
        <f t="shared" si="3"/>
        <v>16246</v>
      </c>
    </row>
    <row r="21" spans="1:7" ht="30" x14ac:dyDescent="0.25">
      <c r="A21" s="38" t="s">
        <v>44</v>
      </c>
      <c r="B21" s="35"/>
      <c r="C21" s="36">
        <f>SUM(C14:C20)</f>
        <v>78000</v>
      </c>
      <c r="D21" s="36">
        <f t="shared" ref="D21:F21" si="4">SUM(D14:D20)</f>
        <v>15857</v>
      </c>
      <c r="E21" s="36">
        <f t="shared" si="4"/>
        <v>14404</v>
      </c>
      <c r="F21" s="50">
        <f t="shared" si="4"/>
        <v>108261</v>
      </c>
      <c r="G21" s="49"/>
    </row>
    <row r="22" spans="1:7" x14ac:dyDescent="0.25">
      <c r="A22" s="45" t="s">
        <v>12</v>
      </c>
      <c r="B22" s="44"/>
      <c r="C22" s="14"/>
      <c r="D22" s="14">
        <v>0</v>
      </c>
      <c r="E22" s="14">
        <v>0</v>
      </c>
      <c r="F22" s="15">
        <f>SUM(C22:E22)</f>
        <v>0</v>
      </c>
    </row>
    <row r="23" spans="1:7" ht="15.75" thickBot="1" x14ac:dyDescent="0.3">
      <c r="A23" s="3" t="s">
        <v>27</v>
      </c>
      <c r="B23" s="11"/>
      <c r="C23" s="34">
        <f>C21+C22</f>
        <v>78000</v>
      </c>
      <c r="D23" s="34">
        <f t="shared" ref="D23:F23" si="5">D21+D22</f>
        <v>15857</v>
      </c>
      <c r="E23" s="34">
        <f t="shared" si="5"/>
        <v>14404</v>
      </c>
      <c r="F23" s="50">
        <f t="shared" si="5"/>
        <v>108261</v>
      </c>
    </row>
    <row r="24" spans="1:7" ht="20.25" customHeight="1" thickBot="1" x14ac:dyDescent="0.3">
      <c r="A24" s="17" t="s">
        <v>23</v>
      </c>
      <c r="B24" s="16"/>
      <c r="C24" s="39">
        <f>C12+C23</f>
        <v>186261</v>
      </c>
      <c r="D24" s="39">
        <f>D12+D23</f>
        <v>15857</v>
      </c>
      <c r="E24" s="39">
        <f>E12+E23</f>
        <v>14404</v>
      </c>
      <c r="F24" s="40">
        <f>F12+F23</f>
        <v>216522</v>
      </c>
    </row>
    <row r="25" spans="1:7" ht="59.25" customHeight="1" x14ac:dyDescent="0.25">
      <c r="A25" s="25" t="s">
        <v>51</v>
      </c>
      <c r="B25" s="26" t="s">
        <v>52</v>
      </c>
      <c r="C25" s="27"/>
      <c r="D25" s="27"/>
      <c r="E25" s="27"/>
      <c r="F25" s="28">
        <f>SUM(C25:E25)</f>
        <v>0</v>
      </c>
    </row>
    <row r="26" spans="1:7" ht="57.75" customHeight="1" x14ac:dyDescent="0.25">
      <c r="A26" s="29" t="s">
        <v>24</v>
      </c>
      <c r="B26" s="32" t="s">
        <v>53</v>
      </c>
      <c r="C26" s="48"/>
      <c r="D26" s="48"/>
      <c r="E26" s="48"/>
      <c r="F26" s="30">
        <v>0</v>
      </c>
    </row>
    <row r="28" spans="1:7" ht="45" customHeight="1" x14ac:dyDescent="0.25">
      <c r="A28" s="52" t="s">
        <v>41</v>
      </c>
      <c r="B28" s="52"/>
      <c r="C28" s="52"/>
      <c r="D28" s="52"/>
      <c r="E28" s="52"/>
      <c r="F28" s="52"/>
    </row>
  </sheetData>
  <mergeCells count="1">
    <mergeCell ref="A28:F28"/>
  </mergeCells>
  <pageMargins left="0.5" right="0.5" top="0.5" bottom="0.5" header="0.3" footer="0.3"/>
  <pageSetup orientation="landscape" r:id="rId1"/>
  <headerFooter>
    <oddHeader>&amp;CRead the "Instructions" worksheet first. Fill out this worksheet first, then transfer the numbers from here to the SF-424A.</oddHeader>
  </headerFooter>
  <rowBreaks count="1" manualBreakCount="1">
    <brk id="12"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Instructions</vt:lpstr>
      <vt:lpstr>Budget Spreadsheet</vt:lpstr>
      <vt:lpstr>'Budget Spreadsheet'!Print_Area</vt:lpstr>
    </vt:vector>
  </TitlesOfParts>
  <Company>U. S. Forest Service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Landscape Scale Restoration Application Budget Spreadsheet</dc:title>
  <dc:creator>U.S. Forest Service</dc:creator>
  <cp:lastModifiedBy>Wormstead, Sherri - FS, NH</cp:lastModifiedBy>
  <dcterms:created xsi:type="dcterms:W3CDTF">2020-05-20T13:07:40Z</dcterms:created>
  <dcterms:modified xsi:type="dcterms:W3CDTF">2026-10-27T18:41:34Z</dcterms:modified>
</cp:coreProperties>
</file>