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InkAnnotation="0"/>
  <mc:AlternateContent xmlns:mc="http://schemas.openxmlformats.org/markup-compatibility/2006">
    <mc:Choice Requires="x15">
      <x15ac:absPath xmlns:x15ac="http://schemas.microsoft.com/office/spreadsheetml/2010/11/ac" url="https://usdoe-my.sharepoint.com/personal/virginia_hernandez_nnsa_doe_gov/Documents/Desktop/Jeff Rivas/11-07-2023 NEW Review/"/>
    </mc:Choice>
  </mc:AlternateContent>
  <xr:revisionPtr revIDLastSave="0" documentId="8_{E5987DAD-D52F-44D7-A121-7979EB4CEA5A}" xr6:coauthVersionLast="47" xr6:coauthVersionMax="47" xr10:uidLastSave="{00000000-0000-0000-0000-000000000000}"/>
  <bookViews>
    <workbookView xWindow="-110" yWindow="-110" windowWidth="19420" windowHeight="10420" tabRatio="980" activeTab="2" xr2:uid="{00000000-000D-0000-FFFF-FFFF00000000}"/>
  </bookViews>
  <sheets>
    <sheet name="Budget Justification Summary" sheetId="5" r:id="rId1"/>
    <sheet name="A - SeniorKey Personnel" sheetId="1" r:id="rId2"/>
    <sheet name="B - Other Personnel" sheetId="26" r:id="rId3"/>
    <sheet name="A &amp; B - Fringe Benefits" sheetId="2" r:id="rId4"/>
    <sheet name="C - Equipment" sheetId="23" r:id="rId5"/>
    <sheet name="D - Travel" sheetId="24" r:id="rId6"/>
    <sheet name="E - Participant Support" sheetId="4" r:id="rId7"/>
    <sheet name="F1 - Materials and Supplies" sheetId="25" r:id="rId8"/>
    <sheet name="F2 - Publication Costs" sheetId="6" r:id="rId9"/>
    <sheet name="F3 - Consultant Costs" sheetId="7" r:id="rId10"/>
    <sheet name="F4 - ADP-Computer Serv Costs" sheetId="8" r:id="rId11"/>
    <sheet name="F5 - Subawrd Consort Cont Costs" sheetId="9" r:id="rId12"/>
    <sheet name="F6 - Equip or Fac Rent-User Fee" sheetId="10" r:id="rId13"/>
    <sheet name="F7 - Alterations &amp; Renovations" sheetId="15" r:id="rId14"/>
    <sheet name="F8 - Tuition &amp; Fees Remission" sheetId="11" r:id="rId15"/>
    <sheet name="F9 - Other" sheetId="17" r:id="rId16"/>
    <sheet name="F10 - Other" sheetId="18" r:id="rId17"/>
    <sheet name="G - Indirect Costs" sheetId="28" r:id="rId18"/>
  </sheets>
  <definedNames>
    <definedName name="_xlnm.Print_Area" localSheetId="2">'B - Other Personnel'!$A$1:$J$90</definedName>
    <definedName name="_xlnm.Print_Area" localSheetId="0">'Budget Justification Summary'!$A$1:$J$84</definedName>
    <definedName name="_xlnm.Print_Area" localSheetId="5">'D - Travel'!$A$1:$N$150</definedName>
    <definedName name="_xlnm.Print_Area" localSheetId="11">'F5 - Subawrd Consort Cont Costs'!$A$1:$G$36</definedName>
    <definedName name="_xlnm.Print_Titles" localSheetId="3">'A &amp; B - Fringe Benefits'!$1:$6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 i="23" l="1"/>
  <c r="F33" i="23"/>
  <c r="F34" i="23"/>
  <c r="F35" i="23"/>
  <c r="F36" i="23"/>
  <c r="F37" i="23"/>
  <c r="G81" i="5"/>
  <c r="F81" i="5"/>
  <c r="E10" i="28"/>
  <c r="E81" i="5"/>
  <c r="D81" i="5"/>
  <c r="C81" i="5"/>
  <c r="G246" i="25"/>
  <c r="G247" i="25"/>
  <c r="G248" i="25"/>
  <c r="G249" i="25"/>
  <c r="G250" i="25"/>
  <c r="G251" i="25"/>
  <c r="G252" i="25"/>
  <c r="G253" i="25"/>
  <c r="G254" i="25"/>
  <c r="G255" i="25"/>
  <c r="G256" i="25"/>
  <c r="G193" i="25"/>
  <c r="G194" i="25"/>
  <c r="G195" i="25"/>
  <c r="G196" i="25"/>
  <c r="G197" i="25"/>
  <c r="G198" i="25"/>
  <c r="G199" i="25"/>
  <c r="G200" i="25"/>
  <c r="G201" i="25"/>
  <c r="G202" i="25"/>
  <c r="G203" i="25"/>
  <c r="G125" i="25"/>
  <c r="G126" i="25"/>
  <c r="G127" i="25"/>
  <c r="G128" i="25"/>
  <c r="G129" i="25"/>
  <c r="G130" i="25"/>
  <c r="G131" i="25"/>
  <c r="G132" i="25"/>
  <c r="G133" i="25"/>
  <c r="G134" i="25"/>
  <c r="G135" i="25"/>
  <c r="G136" i="25"/>
  <c r="G137" i="25"/>
  <c r="G138" i="25"/>
  <c r="G62" i="25"/>
  <c r="G63" i="25"/>
  <c r="G64" i="25"/>
  <c r="G65" i="25"/>
  <c r="G66" i="25"/>
  <c r="G67" i="25"/>
  <c r="G68" i="25"/>
  <c r="G69" i="25"/>
  <c r="G70" i="25"/>
  <c r="G71" i="25"/>
  <c r="G72" i="25"/>
  <c r="G73" i="25"/>
  <c r="G74" i="25"/>
  <c r="G75" i="25"/>
  <c r="G76" i="25"/>
  <c r="G77" i="25"/>
  <c r="G78" i="25"/>
  <c r="G79" i="25"/>
  <c r="G80" i="25"/>
  <c r="G81" i="25"/>
  <c r="G82" i="25"/>
  <c r="G83" i="25"/>
  <c r="G84" i="25"/>
  <c r="G24" i="25"/>
  <c r="G25" i="25"/>
  <c r="G26" i="25"/>
  <c r="G27" i="25"/>
  <c r="G28" i="25"/>
  <c r="G29" i="25"/>
  <c r="G30" i="25"/>
  <c r="G31" i="25"/>
  <c r="G32" i="25"/>
  <c r="G33" i="25"/>
  <c r="G34" i="25"/>
  <c r="I87" i="26"/>
  <c r="I73" i="26"/>
  <c r="I74" i="26"/>
  <c r="I75" i="26"/>
  <c r="I76" i="26"/>
  <c r="I77" i="26"/>
  <c r="I79" i="26"/>
  <c r="I80" i="26"/>
  <c r="I81" i="26"/>
  <c r="I82" i="26"/>
  <c r="I83" i="26"/>
  <c r="I37" i="1"/>
  <c r="I38" i="1"/>
  <c r="I39" i="1"/>
  <c r="I40" i="1"/>
  <c r="I41" i="1"/>
  <c r="E11" i="28"/>
  <c r="E9" i="28"/>
  <c r="E8" i="28"/>
  <c r="E7" i="28"/>
  <c r="N19" i="24"/>
  <c r="E73" i="5"/>
  <c r="F16" i="11"/>
  <c r="C69" i="5" s="1"/>
  <c r="C22" i="9"/>
  <c r="C36" i="9"/>
  <c r="D22" i="9"/>
  <c r="D36" i="9"/>
  <c r="E22" i="9"/>
  <c r="E36" i="9"/>
  <c r="F22" i="9"/>
  <c r="F36" i="9"/>
  <c r="G22" i="9"/>
  <c r="G36" i="9"/>
  <c r="G57" i="5" s="1"/>
  <c r="G52" i="25"/>
  <c r="N21" i="24"/>
  <c r="N23" i="24"/>
  <c r="N25" i="24"/>
  <c r="N27" i="24"/>
  <c r="N29" i="24"/>
  <c r="N31" i="24"/>
  <c r="N33" i="24"/>
  <c r="N35" i="24"/>
  <c r="N42" i="24"/>
  <c r="N44" i="24"/>
  <c r="N46" i="24"/>
  <c r="N48" i="24"/>
  <c r="N50" i="24"/>
  <c r="N52" i="24"/>
  <c r="N54" i="24"/>
  <c r="N56" i="24"/>
  <c r="N58" i="24"/>
  <c r="N60" i="24"/>
  <c r="N62" i="24"/>
  <c r="N69" i="24"/>
  <c r="N71" i="24"/>
  <c r="N73" i="24"/>
  <c r="N75" i="24"/>
  <c r="N77" i="24"/>
  <c r="N79" i="24"/>
  <c r="N81" i="24"/>
  <c r="N83" i="24"/>
  <c r="N85" i="24"/>
  <c r="N87" i="24"/>
  <c r="N89" i="24"/>
  <c r="N96" i="24"/>
  <c r="N98" i="24"/>
  <c r="N100" i="24"/>
  <c r="N102" i="24"/>
  <c r="N104" i="24"/>
  <c r="N106" i="24"/>
  <c r="N108" i="24"/>
  <c r="N110" i="24"/>
  <c r="N112" i="24"/>
  <c r="N114" i="24"/>
  <c r="N116" i="24"/>
  <c r="N123" i="24"/>
  <c r="N125" i="24"/>
  <c r="N127" i="24"/>
  <c r="N129" i="24"/>
  <c r="N131" i="24"/>
  <c r="N133" i="24"/>
  <c r="N135" i="24"/>
  <c r="N137" i="24"/>
  <c r="N139" i="24"/>
  <c r="N141" i="24"/>
  <c r="N143" i="24"/>
  <c r="F17" i="4"/>
  <c r="F31" i="23"/>
  <c r="F7" i="23"/>
  <c r="E12" i="2"/>
  <c r="E15" i="2"/>
  <c r="E18" i="2"/>
  <c r="E21" i="2"/>
  <c r="E24" i="2"/>
  <c r="I24" i="2" s="1"/>
  <c r="E27" i="2"/>
  <c r="E30" i="2"/>
  <c r="E33" i="2"/>
  <c r="E36" i="2"/>
  <c r="F12" i="2"/>
  <c r="F15" i="2"/>
  <c r="F18" i="2"/>
  <c r="F21" i="2"/>
  <c r="F24" i="2"/>
  <c r="F27" i="2"/>
  <c r="F30" i="2"/>
  <c r="F33" i="2"/>
  <c r="F36" i="2"/>
  <c r="G12" i="2"/>
  <c r="I12" i="2" s="1"/>
  <c r="G15" i="2"/>
  <c r="G18" i="2"/>
  <c r="G21" i="2"/>
  <c r="G24" i="2"/>
  <c r="G27" i="2"/>
  <c r="G30" i="2"/>
  <c r="G33" i="2"/>
  <c r="G36" i="2"/>
  <c r="I36" i="2" s="1"/>
  <c r="H12" i="2"/>
  <c r="H15" i="2"/>
  <c r="H18" i="2"/>
  <c r="H21" i="2"/>
  <c r="H24" i="2"/>
  <c r="H27" i="2"/>
  <c r="H30" i="2"/>
  <c r="H33" i="2"/>
  <c r="H36" i="2"/>
  <c r="I7" i="1"/>
  <c r="I13" i="1"/>
  <c r="I19" i="1"/>
  <c r="D12" i="2"/>
  <c r="D15" i="2"/>
  <c r="D18" i="2"/>
  <c r="D21" i="2"/>
  <c r="I21" i="2" s="1"/>
  <c r="D24" i="2"/>
  <c r="D27" i="2"/>
  <c r="I27" i="2" s="1"/>
  <c r="D30" i="2"/>
  <c r="D33" i="2"/>
  <c r="D36" i="2"/>
  <c r="F95" i="23"/>
  <c r="F96" i="23"/>
  <c r="F97" i="23"/>
  <c r="F22" i="23"/>
  <c r="F23" i="23"/>
  <c r="F24" i="23"/>
  <c r="F66" i="23"/>
  <c r="F67" i="23"/>
  <c r="F68" i="23"/>
  <c r="F69" i="23"/>
  <c r="F50" i="23"/>
  <c r="F51" i="23"/>
  <c r="F52" i="23"/>
  <c r="F53" i="23"/>
  <c r="F54" i="23"/>
  <c r="F55" i="23"/>
  <c r="F56" i="23"/>
  <c r="F57" i="23"/>
  <c r="F19" i="23"/>
  <c r="F20" i="23"/>
  <c r="F21" i="23"/>
  <c r="F25" i="23"/>
  <c r="I25" i="1"/>
  <c r="I31" i="1"/>
  <c r="I43" i="1"/>
  <c r="I49" i="1"/>
  <c r="I55" i="1"/>
  <c r="I61" i="1"/>
  <c r="I67" i="1"/>
  <c r="I73" i="1"/>
  <c r="I79" i="1"/>
  <c r="I7" i="26"/>
  <c r="I85" i="26" s="1"/>
  <c r="I13" i="26"/>
  <c r="I19" i="26"/>
  <c r="I25" i="26"/>
  <c r="I31" i="26"/>
  <c r="I37" i="26"/>
  <c r="I43" i="26"/>
  <c r="I49" i="26"/>
  <c r="I55" i="26"/>
  <c r="I61" i="26"/>
  <c r="I67" i="26"/>
  <c r="I8" i="26"/>
  <c r="I86" i="26" s="1"/>
  <c r="I14" i="26"/>
  <c r="I20" i="26"/>
  <c r="I26" i="26"/>
  <c r="I32" i="26"/>
  <c r="I38" i="26"/>
  <c r="I44" i="26"/>
  <c r="I50" i="26"/>
  <c r="I56" i="26"/>
  <c r="I62" i="26"/>
  <c r="I68" i="26"/>
  <c r="I9" i="26"/>
  <c r="I15" i="26"/>
  <c r="I21" i="26"/>
  <c r="I27" i="26"/>
  <c r="I33" i="26"/>
  <c r="I39" i="26"/>
  <c r="I45" i="26"/>
  <c r="I51" i="26"/>
  <c r="I57" i="26"/>
  <c r="I63" i="26"/>
  <c r="I69" i="26"/>
  <c r="I10" i="26"/>
  <c r="I16" i="26"/>
  <c r="I22" i="26"/>
  <c r="I88" i="26" s="1"/>
  <c r="I28" i="26"/>
  <c r="I34" i="26"/>
  <c r="I40" i="26"/>
  <c r="I46" i="26"/>
  <c r="I52" i="26"/>
  <c r="I58" i="26"/>
  <c r="I64" i="26"/>
  <c r="I70" i="26"/>
  <c r="I11" i="26"/>
  <c r="I89" i="26" s="1"/>
  <c r="I17" i="26"/>
  <c r="I23" i="26"/>
  <c r="I29" i="26"/>
  <c r="I35" i="26"/>
  <c r="I41" i="26"/>
  <c r="I47" i="26"/>
  <c r="I53" i="26"/>
  <c r="I59" i="26"/>
  <c r="I65" i="26"/>
  <c r="I71" i="26"/>
  <c r="I75" i="1"/>
  <c r="I76" i="1"/>
  <c r="F16" i="18"/>
  <c r="F77" i="5" s="1"/>
  <c r="G16" i="18"/>
  <c r="G77" i="5" s="1"/>
  <c r="F17" i="17"/>
  <c r="F73" i="5" s="1"/>
  <c r="G17" i="17"/>
  <c r="G73" i="5" s="1"/>
  <c r="I16" i="11"/>
  <c r="F69" i="5" s="1"/>
  <c r="J16" i="11"/>
  <c r="G69" i="5" s="1"/>
  <c r="F16" i="15"/>
  <c r="F65" i="5" s="1"/>
  <c r="G16" i="15"/>
  <c r="G65" i="5" s="1"/>
  <c r="F16" i="10"/>
  <c r="F61" i="5" s="1"/>
  <c r="G16" i="10"/>
  <c r="G61" i="5" s="1"/>
  <c r="D15" i="7"/>
  <c r="D49" i="5" s="1"/>
  <c r="E15" i="7"/>
  <c r="E49" i="5" s="1"/>
  <c r="F15" i="7"/>
  <c r="F49" i="5" s="1"/>
  <c r="G15" i="7"/>
  <c r="G49" i="5" s="1"/>
  <c r="F16" i="8"/>
  <c r="F53" i="5" s="1"/>
  <c r="G16" i="8"/>
  <c r="G53" i="5" s="1"/>
  <c r="H15" i="6"/>
  <c r="F45" i="5" s="1"/>
  <c r="I15" i="6"/>
  <c r="G45" i="5" s="1"/>
  <c r="G237" i="25"/>
  <c r="G238" i="25"/>
  <c r="G239" i="25"/>
  <c r="G240" i="25"/>
  <c r="G241" i="25"/>
  <c r="G242" i="25"/>
  <c r="G243" i="25"/>
  <c r="G244" i="25"/>
  <c r="G245" i="25"/>
  <c r="G257" i="25"/>
  <c r="G258" i="25"/>
  <c r="G259" i="25"/>
  <c r="G260" i="25"/>
  <c r="G261" i="25"/>
  <c r="G262" i="25"/>
  <c r="G263" i="25"/>
  <c r="G264" i="25"/>
  <c r="G265" i="25"/>
  <c r="G266" i="25"/>
  <c r="G267" i="25"/>
  <c r="G268" i="25"/>
  <c r="G269" i="25"/>
  <c r="G270" i="25"/>
  <c r="G271" i="25"/>
  <c r="G272" i="25"/>
  <c r="G273" i="25"/>
  <c r="G274" i="25"/>
  <c r="G275" i="25"/>
  <c r="G276" i="25"/>
  <c r="G277" i="25"/>
  <c r="G278" i="25"/>
  <c r="G279" i="25"/>
  <c r="G280" i="25"/>
  <c r="G281" i="25"/>
  <c r="G282" i="25"/>
  <c r="G283" i="25"/>
  <c r="G284" i="25"/>
  <c r="G285" i="25"/>
  <c r="G286" i="25"/>
  <c r="G287" i="25"/>
  <c r="G288" i="25"/>
  <c r="G289" i="25"/>
  <c r="G290" i="25"/>
  <c r="G291" i="25"/>
  <c r="G292" i="25"/>
  <c r="G178" i="25"/>
  <c r="G179" i="25"/>
  <c r="G180" i="25"/>
  <c r="G181" i="25"/>
  <c r="G182" i="25"/>
  <c r="G183" i="25"/>
  <c r="G184" i="25"/>
  <c r="G185" i="25"/>
  <c r="G186" i="25"/>
  <c r="G187" i="25"/>
  <c r="G188" i="25"/>
  <c r="G189" i="25"/>
  <c r="G190" i="25"/>
  <c r="G191" i="25"/>
  <c r="G192"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G227" i="25"/>
  <c r="G228" i="25"/>
  <c r="G229" i="25"/>
  <c r="G230" i="25"/>
  <c r="G231" i="25"/>
  <c r="G232" i="25"/>
  <c r="G233" i="25"/>
  <c r="G116" i="25"/>
  <c r="G117" i="25"/>
  <c r="G118" i="25"/>
  <c r="G119" i="25"/>
  <c r="G120" i="25"/>
  <c r="G121" i="25"/>
  <c r="G122" i="25"/>
  <c r="G123" i="25"/>
  <c r="G124" i="25"/>
  <c r="G139" i="25"/>
  <c r="G140" i="25"/>
  <c r="G141" i="25"/>
  <c r="G142" i="25"/>
  <c r="G143" i="25"/>
  <c r="G144" i="25"/>
  <c r="G145" i="25"/>
  <c r="G146" i="25"/>
  <c r="G147" i="25"/>
  <c r="G148" i="25"/>
  <c r="G149" i="25"/>
  <c r="G150" i="25"/>
  <c r="G151" i="25"/>
  <c r="G152" i="25"/>
  <c r="G153" i="25"/>
  <c r="G154" i="25"/>
  <c r="G155" i="25"/>
  <c r="G156" i="25"/>
  <c r="G157" i="25"/>
  <c r="G158" i="25"/>
  <c r="G159" i="25"/>
  <c r="G160" i="25"/>
  <c r="G161" i="25"/>
  <c r="G162" i="25"/>
  <c r="G163" i="25"/>
  <c r="G164" i="25"/>
  <c r="G165" i="25"/>
  <c r="G166" i="25"/>
  <c r="G167" i="25"/>
  <c r="G168" i="25"/>
  <c r="G169" i="25"/>
  <c r="G170" i="25"/>
  <c r="G171" i="25"/>
  <c r="G172" i="25"/>
  <c r="G173" i="25"/>
  <c r="G174" i="25"/>
  <c r="G53" i="25"/>
  <c r="G54" i="25"/>
  <c r="G55" i="25"/>
  <c r="G56" i="25"/>
  <c r="G57" i="25"/>
  <c r="G58" i="25"/>
  <c r="G59" i="25"/>
  <c r="G60" i="25"/>
  <c r="G61"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11" i="25"/>
  <c r="G112" i="25"/>
  <c r="G6" i="25"/>
  <c r="G7" i="25"/>
  <c r="G8" i="25"/>
  <c r="G9" i="25"/>
  <c r="G10" i="25"/>
  <c r="G11" i="25"/>
  <c r="G12" i="25"/>
  <c r="G13" i="25"/>
  <c r="G14" i="25"/>
  <c r="G15" i="25"/>
  <c r="G16" i="25"/>
  <c r="G17" i="25"/>
  <c r="G18" i="25"/>
  <c r="G19" i="25"/>
  <c r="G20" i="25"/>
  <c r="G21" i="25"/>
  <c r="G22" i="25"/>
  <c r="G23" i="25"/>
  <c r="G35" i="25"/>
  <c r="G36" i="25"/>
  <c r="G37" i="25"/>
  <c r="G38" i="25"/>
  <c r="G39" i="25"/>
  <c r="G40" i="25"/>
  <c r="G41" i="25"/>
  <c r="G42" i="25"/>
  <c r="G43" i="25"/>
  <c r="G44" i="25"/>
  <c r="G45" i="25"/>
  <c r="G46" i="25"/>
  <c r="G47" i="25"/>
  <c r="G48" i="25"/>
  <c r="J17" i="4"/>
  <c r="J32" i="4"/>
  <c r="J46" i="4"/>
  <c r="J60" i="4"/>
  <c r="J74" i="4"/>
  <c r="F32" i="4"/>
  <c r="F46" i="4"/>
  <c r="F60" i="4"/>
  <c r="F74" i="4"/>
  <c r="G17" i="4"/>
  <c r="G32" i="4"/>
  <c r="G46" i="4"/>
  <c r="G60" i="4"/>
  <c r="G74" i="4"/>
  <c r="H17" i="4"/>
  <c r="H32" i="4"/>
  <c r="H46" i="4"/>
  <c r="H60" i="4"/>
  <c r="H74" i="4"/>
  <c r="I17" i="4"/>
  <c r="I32" i="4"/>
  <c r="I46" i="4"/>
  <c r="I60" i="4"/>
  <c r="I74" i="4"/>
  <c r="K65" i="4"/>
  <c r="K66" i="4"/>
  <c r="K67" i="4"/>
  <c r="K68" i="4"/>
  <c r="K69" i="4"/>
  <c r="K70" i="4"/>
  <c r="K71" i="4"/>
  <c r="K72" i="4"/>
  <c r="K73" i="4"/>
  <c r="K64" i="4"/>
  <c r="K51" i="4"/>
  <c r="K52" i="4"/>
  <c r="K53" i="4"/>
  <c r="K54" i="4"/>
  <c r="K55" i="4"/>
  <c r="K56" i="4"/>
  <c r="K57" i="4"/>
  <c r="K58" i="4"/>
  <c r="K59" i="4"/>
  <c r="K50" i="4"/>
  <c r="K37" i="4"/>
  <c r="K38" i="4"/>
  <c r="K39" i="4"/>
  <c r="K40" i="4"/>
  <c r="K41" i="4"/>
  <c r="K42" i="4"/>
  <c r="K43" i="4"/>
  <c r="K44" i="4"/>
  <c r="K45" i="4"/>
  <c r="K36" i="4"/>
  <c r="K23" i="4"/>
  <c r="K24" i="4"/>
  <c r="K25" i="4"/>
  <c r="K26" i="4"/>
  <c r="K27" i="4"/>
  <c r="K28" i="4"/>
  <c r="K29" i="4"/>
  <c r="K30" i="4"/>
  <c r="K31" i="4"/>
  <c r="K22" i="4"/>
  <c r="K8" i="4"/>
  <c r="K9" i="4"/>
  <c r="K10" i="4"/>
  <c r="K11" i="4"/>
  <c r="K12" i="4"/>
  <c r="K13" i="4"/>
  <c r="K14" i="4"/>
  <c r="K15" i="4"/>
  <c r="K16" i="4"/>
  <c r="K7" i="4"/>
  <c r="F140" i="23"/>
  <c r="F121" i="23"/>
  <c r="F122" i="23"/>
  <c r="F123" i="23"/>
  <c r="F124" i="23"/>
  <c r="F125" i="23"/>
  <c r="F126" i="23"/>
  <c r="F127" i="23"/>
  <c r="F128" i="23"/>
  <c r="F129" i="23"/>
  <c r="F130" i="23"/>
  <c r="F131" i="23"/>
  <c r="F132" i="23"/>
  <c r="F133" i="23"/>
  <c r="F134" i="23"/>
  <c r="F135" i="23"/>
  <c r="F136" i="23"/>
  <c r="F137" i="23"/>
  <c r="F138" i="23"/>
  <c r="F139" i="23"/>
  <c r="F141" i="23"/>
  <c r="F142" i="23"/>
  <c r="F93" i="23"/>
  <c r="F94" i="23"/>
  <c r="F98" i="23"/>
  <c r="F99" i="23"/>
  <c r="F100" i="23"/>
  <c r="F101" i="23"/>
  <c r="F102" i="23"/>
  <c r="F103" i="23"/>
  <c r="F104" i="23"/>
  <c r="F105" i="23"/>
  <c r="F106" i="23"/>
  <c r="F107" i="23"/>
  <c r="F108" i="23"/>
  <c r="F109" i="23"/>
  <c r="F110" i="23"/>
  <c r="F111" i="23"/>
  <c r="F112" i="23"/>
  <c r="F113" i="23"/>
  <c r="F114" i="23"/>
  <c r="F115" i="23"/>
  <c r="F116" i="23"/>
  <c r="F117" i="23"/>
  <c r="F65" i="23"/>
  <c r="F70" i="23"/>
  <c r="F71" i="23"/>
  <c r="F72" i="23"/>
  <c r="F73" i="23"/>
  <c r="F74" i="23"/>
  <c r="F75" i="23"/>
  <c r="F76" i="23"/>
  <c r="F77" i="23"/>
  <c r="F78" i="23"/>
  <c r="F79" i="23"/>
  <c r="F80" i="23"/>
  <c r="F81" i="23"/>
  <c r="F82" i="23"/>
  <c r="F83" i="23"/>
  <c r="F84" i="23"/>
  <c r="F85" i="23"/>
  <c r="F86" i="23"/>
  <c r="F87" i="23"/>
  <c r="F88" i="23"/>
  <c r="F89" i="23"/>
  <c r="F38" i="23"/>
  <c r="F39" i="23"/>
  <c r="F40" i="23"/>
  <c r="F41" i="23"/>
  <c r="F42" i="23"/>
  <c r="F43" i="23"/>
  <c r="F44" i="23"/>
  <c r="F45" i="23"/>
  <c r="F46" i="23"/>
  <c r="F47" i="23"/>
  <c r="F48" i="23"/>
  <c r="F49" i="23"/>
  <c r="F58" i="23"/>
  <c r="F59" i="23"/>
  <c r="F60" i="23"/>
  <c r="F61" i="23"/>
  <c r="F27" i="23"/>
  <c r="F8" i="23"/>
  <c r="F9" i="23"/>
  <c r="F10" i="23"/>
  <c r="F11" i="23"/>
  <c r="F12" i="23"/>
  <c r="F13" i="23"/>
  <c r="F14" i="23"/>
  <c r="F15" i="23"/>
  <c r="F16" i="23"/>
  <c r="F17" i="23"/>
  <c r="F18" i="23"/>
  <c r="F26" i="23"/>
  <c r="H9" i="2"/>
  <c r="H39" i="2"/>
  <c r="H42" i="2"/>
  <c r="H45" i="2"/>
  <c r="H48" i="2"/>
  <c r="H51" i="2"/>
  <c r="H54" i="2"/>
  <c r="H57" i="2"/>
  <c r="H60" i="2"/>
  <c r="H63" i="2"/>
  <c r="H66" i="2"/>
  <c r="H69" i="2"/>
  <c r="H72" i="2"/>
  <c r="H75" i="2"/>
  <c r="H78" i="2"/>
  <c r="H81" i="2"/>
  <c r="H84" i="2"/>
  <c r="F9" i="2"/>
  <c r="F39" i="2"/>
  <c r="F42" i="2"/>
  <c r="F45" i="2"/>
  <c r="F48" i="2"/>
  <c r="F51" i="2"/>
  <c r="F54" i="2"/>
  <c r="F57" i="2"/>
  <c r="F60" i="2"/>
  <c r="I60" i="2" s="1"/>
  <c r="F63" i="2"/>
  <c r="F66" i="2"/>
  <c r="F69" i="2"/>
  <c r="F72" i="2"/>
  <c r="F75" i="2"/>
  <c r="F78" i="2"/>
  <c r="F81" i="2"/>
  <c r="F84" i="2"/>
  <c r="G9" i="2"/>
  <c r="G39" i="2"/>
  <c r="G42" i="2"/>
  <c r="G45" i="2"/>
  <c r="G48" i="2"/>
  <c r="G51" i="2"/>
  <c r="G54" i="2"/>
  <c r="G57" i="2"/>
  <c r="G60" i="2"/>
  <c r="G63" i="2"/>
  <c r="G66" i="2"/>
  <c r="G69" i="2"/>
  <c r="G72" i="2"/>
  <c r="G75" i="2"/>
  <c r="G78" i="2"/>
  <c r="G81" i="2"/>
  <c r="G84" i="2"/>
  <c r="I8" i="1"/>
  <c r="I14" i="1"/>
  <c r="I20" i="1"/>
  <c r="I26" i="1"/>
  <c r="I32" i="1"/>
  <c r="I42" i="1"/>
  <c r="I44" i="1"/>
  <c r="I50" i="1"/>
  <c r="I56" i="1"/>
  <c r="I62" i="1"/>
  <c r="I68" i="1"/>
  <c r="I74" i="1"/>
  <c r="I80" i="1"/>
  <c r="I9" i="1"/>
  <c r="I15" i="1"/>
  <c r="I21" i="1"/>
  <c r="I27" i="1"/>
  <c r="I33" i="1"/>
  <c r="I45" i="1"/>
  <c r="I51" i="1"/>
  <c r="I57" i="1"/>
  <c r="I63" i="1"/>
  <c r="I69" i="1"/>
  <c r="I81" i="1"/>
  <c r="I10" i="1"/>
  <c r="I16" i="1"/>
  <c r="I22" i="1"/>
  <c r="I28" i="1"/>
  <c r="I34" i="1"/>
  <c r="I46" i="1"/>
  <c r="I52" i="1"/>
  <c r="I58" i="1"/>
  <c r="I64" i="1"/>
  <c r="I70" i="1"/>
  <c r="I82" i="1"/>
  <c r="I11" i="1"/>
  <c r="I17" i="1"/>
  <c r="I23" i="1"/>
  <c r="I29" i="1"/>
  <c r="I35" i="1"/>
  <c r="I47" i="1"/>
  <c r="I53" i="1"/>
  <c r="I59" i="1"/>
  <c r="I65" i="1"/>
  <c r="I71" i="1"/>
  <c r="I77" i="1"/>
  <c r="I83" i="1"/>
  <c r="D9" i="2"/>
  <c r="D39" i="2"/>
  <c r="D42" i="2"/>
  <c r="D45" i="2"/>
  <c r="I45" i="2" s="1"/>
  <c r="D48" i="2"/>
  <c r="D51" i="2"/>
  <c r="D54" i="2"/>
  <c r="D57" i="2"/>
  <c r="I57" i="2" s="1"/>
  <c r="D60" i="2"/>
  <c r="D63" i="2"/>
  <c r="D66" i="2"/>
  <c r="D69" i="2"/>
  <c r="D72" i="2"/>
  <c r="D75" i="2"/>
  <c r="I75" i="2" s="1"/>
  <c r="D78" i="2"/>
  <c r="D81" i="2"/>
  <c r="I81" i="2" s="1"/>
  <c r="D84" i="2"/>
  <c r="E84" i="2"/>
  <c r="E81" i="2"/>
  <c r="E78" i="2"/>
  <c r="E75" i="2"/>
  <c r="E72" i="2"/>
  <c r="I72" i="2" s="1"/>
  <c r="E69" i="2"/>
  <c r="I69" i="2" s="1"/>
  <c r="E66" i="2"/>
  <c r="I66" i="2" s="1"/>
  <c r="E63" i="2"/>
  <c r="E60" i="2"/>
  <c r="E57" i="2"/>
  <c r="E54" i="2"/>
  <c r="E51" i="2"/>
  <c r="E48" i="2"/>
  <c r="I48" i="2" s="1"/>
  <c r="E45" i="2"/>
  <c r="E42" i="2"/>
  <c r="E39" i="2"/>
  <c r="E16" i="18"/>
  <c r="E77" i="5" s="1"/>
  <c r="D16" i="18"/>
  <c r="D77" i="5" s="1"/>
  <c r="C16" i="18"/>
  <c r="C77" i="5" s="1"/>
  <c r="D16" i="15"/>
  <c r="D65" i="5" s="1"/>
  <c r="C16" i="15"/>
  <c r="C65" i="5" s="1"/>
  <c r="E17" i="17"/>
  <c r="D17" i="17"/>
  <c r="D73" i="5" s="1"/>
  <c r="C17" i="17"/>
  <c r="C73" i="5" s="1"/>
  <c r="E9" i="2"/>
  <c r="E16" i="15"/>
  <c r="E65" i="5" s="1"/>
  <c r="C15" i="7"/>
  <c r="C49" i="5" s="1"/>
  <c r="D16" i="10"/>
  <c r="D61" i="5" s="1"/>
  <c r="E16" i="10"/>
  <c r="E61" i="5" s="1"/>
  <c r="C16" i="10"/>
  <c r="C61" i="5" s="1"/>
  <c r="G16" i="11"/>
  <c r="D69" i="5" s="1"/>
  <c r="H16" i="11"/>
  <c r="E69" i="5" s="1"/>
  <c r="D16" i="8"/>
  <c r="D53" i="5" s="1"/>
  <c r="E16" i="8"/>
  <c r="E53" i="5" s="1"/>
  <c r="C16" i="8"/>
  <c r="C53" i="5" s="1"/>
  <c r="G15" i="6"/>
  <c r="E45" i="5" s="1"/>
  <c r="F15" i="6"/>
  <c r="D45" i="5" s="1"/>
  <c r="E15" i="6"/>
  <c r="C45" i="5" s="1"/>
  <c r="I12" i="1"/>
  <c r="F90" i="23" l="1"/>
  <c r="E26" i="5" s="1"/>
  <c r="F28" i="23"/>
  <c r="C26" i="5" s="1"/>
  <c r="H26" i="5" s="1"/>
  <c r="F62" i="23"/>
  <c r="D26" i="5" s="1"/>
  <c r="F143" i="23"/>
  <c r="G26" i="5" s="1"/>
  <c r="F118" i="23"/>
  <c r="F26" i="5" s="1"/>
  <c r="H81" i="5"/>
  <c r="E57" i="5"/>
  <c r="D57" i="5"/>
  <c r="C57" i="5"/>
  <c r="F57" i="5"/>
  <c r="F38" i="5" s="1"/>
  <c r="G113" i="25"/>
  <c r="D42" i="5" s="1"/>
  <c r="G293" i="25"/>
  <c r="G42" i="5" s="1"/>
  <c r="G234" i="25"/>
  <c r="F42" i="5" s="1"/>
  <c r="G49" i="25"/>
  <c r="C42" i="5" s="1"/>
  <c r="G175" i="25"/>
  <c r="E42" i="5" s="1"/>
  <c r="K74" i="4"/>
  <c r="K32" i="4"/>
  <c r="J78" i="4"/>
  <c r="G34" i="5" s="1"/>
  <c r="K60" i="4"/>
  <c r="K17" i="4"/>
  <c r="H78" i="4"/>
  <c r="E34" i="5" s="1"/>
  <c r="K46" i="4"/>
  <c r="I78" i="4"/>
  <c r="F34" i="5" s="1"/>
  <c r="G78" i="4"/>
  <c r="D34" i="5" s="1"/>
  <c r="F78" i="4"/>
  <c r="C34" i="5" s="1"/>
  <c r="N91" i="24"/>
  <c r="E30" i="5" s="1"/>
  <c r="N64" i="24"/>
  <c r="D30" i="5" s="1"/>
  <c r="N37" i="24"/>
  <c r="C30" i="5" s="1"/>
  <c r="N118" i="24"/>
  <c r="F30" i="5" s="1"/>
  <c r="N145" i="24"/>
  <c r="G30" i="5" s="1"/>
  <c r="D85" i="2"/>
  <c r="G85" i="2"/>
  <c r="F22" i="5" s="1"/>
  <c r="I63" i="2"/>
  <c r="I39" i="2"/>
  <c r="I18" i="2"/>
  <c r="I84" i="2"/>
  <c r="E85" i="2"/>
  <c r="D22" i="5" s="1"/>
  <c r="I78" i="2"/>
  <c r="I54" i="2"/>
  <c r="H85" i="2"/>
  <c r="G22" i="5" s="1"/>
  <c r="I33" i="2"/>
  <c r="I51" i="2"/>
  <c r="I30" i="2"/>
  <c r="F85" i="2"/>
  <c r="E22" i="5" s="1"/>
  <c r="I15" i="2"/>
  <c r="I42" i="2"/>
  <c r="I78" i="26"/>
  <c r="I84" i="26"/>
  <c r="I36" i="26"/>
  <c r="I72" i="26"/>
  <c r="I24" i="26"/>
  <c r="I48" i="26"/>
  <c r="I54" i="26"/>
  <c r="I66" i="26"/>
  <c r="I18" i="26"/>
  <c r="I60" i="26"/>
  <c r="I42" i="26"/>
  <c r="I30" i="26"/>
  <c r="I88" i="1"/>
  <c r="I30" i="1"/>
  <c r="I60" i="1"/>
  <c r="I72" i="1"/>
  <c r="I54" i="1"/>
  <c r="I89" i="1"/>
  <c r="I48" i="1"/>
  <c r="I24" i="1"/>
  <c r="I18" i="1"/>
  <c r="I87" i="1"/>
  <c r="E18" i="5" s="1"/>
  <c r="I85" i="1"/>
  <c r="C18" i="5" s="1"/>
  <c r="I36" i="1"/>
  <c r="I66" i="1"/>
  <c r="I84" i="1"/>
  <c r="I78" i="1"/>
  <c r="H61" i="5"/>
  <c r="H49" i="5"/>
  <c r="H77" i="5"/>
  <c r="H65" i="5"/>
  <c r="H69" i="5"/>
  <c r="H53" i="5"/>
  <c r="I85" i="2"/>
  <c r="C22" i="5"/>
  <c r="H22" i="5" s="1"/>
  <c r="H73" i="5"/>
  <c r="G38" i="5"/>
  <c r="H45" i="5"/>
  <c r="I9" i="2"/>
  <c r="I12" i="26"/>
  <c r="E12" i="28"/>
  <c r="I86" i="1"/>
  <c r="D18" i="5" s="1"/>
  <c r="E38" i="5" l="1"/>
  <c r="C38" i="5"/>
  <c r="C11" i="5" s="1"/>
  <c r="H57" i="5"/>
  <c r="D38" i="5"/>
  <c r="H38" i="5" s="1"/>
  <c r="H42" i="5"/>
  <c r="H34" i="5"/>
  <c r="K78" i="4"/>
  <c r="H30" i="5"/>
  <c r="G18" i="5"/>
  <c r="G11" i="5" s="1"/>
  <c r="I90" i="26"/>
  <c r="E11" i="5"/>
  <c r="I90" i="1"/>
  <c r="F18" i="5"/>
  <c r="F11" i="5" s="1"/>
  <c r="D11" i="5" l="1"/>
  <c r="H11" i="5" s="1"/>
  <c r="H18" i="5"/>
</calcChain>
</file>

<file path=xl/sharedStrings.xml><?xml version="1.0" encoding="utf-8"?>
<sst xmlns="http://schemas.openxmlformats.org/spreadsheetml/2006/main" count="1126" uniqueCount="302">
  <si>
    <t>Job Title</t>
  </si>
  <si>
    <t>Base Salary</t>
  </si>
  <si>
    <t>Person Months</t>
  </si>
  <si>
    <t>Requested Salary</t>
  </si>
  <si>
    <t>Year 1</t>
  </si>
  <si>
    <t>Year 2</t>
  </si>
  <si>
    <t>Year 3</t>
  </si>
  <si>
    <t>Cal</t>
  </si>
  <si>
    <t>Acad</t>
  </si>
  <si>
    <t>Sum</t>
  </si>
  <si>
    <t>Monthly Salary</t>
  </si>
  <si>
    <t>Name/Project Role</t>
  </si>
  <si>
    <t>Fringe Rate %</t>
  </si>
  <si>
    <t>TOTAL FRINGE BENEFITS</t>
  </si>
  <si>
    <t>Total</t>
  </si>
  <si>
    <t>Senior/Key
Personnel Name</t>
  </si>
  <si>
    <t>A.   Senior/Key Personnel Labor</t>
  </si>
  <si>
    <t>Annual Compensation</t>
  </si>
  <si>
    <t>TOTAL SENIOR/KEY PERSONNEL FUNDS REQUESTED</t>
  </si>
  <si>
    <t>Total Compensation for Position</t>
  </si>
  <si>
    <t>B.   Other Personnel Labor</t>
  </si>
  <si>
    <t>Fringe Benefits (for Senior/Key Personnel and Other Personnel)</t>
  </si>
  <si>
    <t>Fringe Benefits Position Total</t>
  </si>
  <si>
    <r>
      <t xml:space="preserve">Rate(s) has been approved by a Federal agency and is applicable to the time periods covered by the proposed award.  </t>
    </r>
    <r>
      <rPr>
        <b/>
        <sz val="10"/>
        <color theme="1"/>
        <rFont val="Arial Narrow"/>
        <family val="2"/>
      </rPr>
      <t>A copy of the agreement is attached.</t>
    </r>
  </si>
  <si>
    <r>
      <t>Rate(s) has been approved by a Federal agency and is applicable to the time period covered by the proposed award; however, no written approval is available.</t>
    </r>
    <r>
      <rPr>
        <b/>
        <sz val="10"/>
        <color theme="1"/>
        <rFont val="Arial Narrow"/>
        <family val="2"/>
      </rPr>
      <t xml:space="preserve">  The name, phone number, and email of a point of contact for verification are as follows:</t>
    </r>
  </si>
  <si>
    <t>Name:</t>
  </si>
  <si>
    <t>Phone No:</t>
  </si>
  <si>
    <t>Email:</t>
  </si>
  <si>
    <r>
      <t xml:space="preserve">The methodology for calculating the rate(s) has been approved by a Federal agency and the rate(s) is applicable to the time period covered by the proposed award.  However, the approval agreement does not state a specific rate for Fringe Benefits, but only the method that is to be followed in proposing and charging these costs.  The proposed rate(s)/costs have been calculated in accordance with the expectations – express or implied – of that agreement and in accordance with established internal policy of the applicant.  </t>
    </r>
    <r>
      <rPr>
        <b/>
        <sz val="10"/>
        <color theme="1"/>
        <rFont val="Arial Narrow"/>
        <family val="2"/>
      </rPr>
      <t>A copy of the agreement and the internal policy are attached.</t>
    </r>
  </si>
  <si>
    <t>A Fringe Benefit rate(s) applicable to the time period covered by the proposed award has not been approved by a Federal agency. Documentation supporting the rate proposed is attached.</t>
  </si>
  <si>
    <r>
      <t>Other.</t>
    </r>
    <r>
      <rPr>
        <b/>
        <sz val="10"/>
        <color theme="1"/>
        <rFont val="Arial Narrow"/>
        <family val="2"/>
      </rPr>
      <t xml:space="preserve"> </t>
    </r>
    <r>
      <rPr>
        <sz val="10"/>
        <color theme="1"/>
        <rFont val="Arial Narrow"/>
        <family val="2"/>
      </rPr>
      <t>Explain below:</t>
    </r>
  </si>
  <si>
    <t>E. Participant/Trainee Support Costs</t>
  </si>
  <si>
    <t>Totals:</t>
  </si>
  <si>
    <t># of Participants</t>
  </si>
  <si>
    <t>Type of Student</t>
  </si>
  <si>
    <t>Type of Cost (Tuition/Fees/ Health Insurance)</t>
  </si>
  <si>
    <t>Base $</t>
  </si>
  <si>
    <t>Total Project</t>
  </si>
  <si>
    <t>R&amp;R Cost Category</t>
  </si>
  <si>
    <t>Narrative Budget Justification Instructions</t>
  </si>
  <si>
    <t>Section</t>
  </si>
  <si>
    <t>Subsection</t>
  </si>
  <si>
    <t xml:space="preserve">A.
B. </t>
  </si>
  <si>
    <t>A.
B.</t>
  </si>
  <si>
    <t>C.</t>
  </si>
  <si>
    <t>Equipment Items (&gt;$5,000)</t>
  </si>
  <si>
    <t>D.</t>
  </si>
  <si>
    <t>Travel</t>
  </si>
  <si>
    <t>E.</t>
  </si>
  <si>
    <t>Participant/Trainee Support</t>
  </si>
  <si>
    <t>F.</t>
  </si>
  <si>
    <t>Other Direct Costs Total</t>
  </si>
  <si>
    <t>F.1</t>
  </si>
  <si>
    <t>Materials and Supplies</t>
  </si>
  <si>
    <t>F.2</t>
  </si>
  <si>
    <t>Publication Costs</t>
  </si>
  <si>
    <t>F.3</t>
  </si>
  <si>
    <t>Consultant Services</t>
  </si>
  <si>
    <t>F.4</t>
  </si>
  <si>
    <t>ADP/Computer Services</t>
  </si>
  <si>
    <t>F.5</t>
  </si>
  <si>
    <t>Subawards/Consortium</t>
  </si>
  <si>
    <t>F.6</t>
  </si>
  <si>
    <t>Equipment or Facility Rental/User Fees</t>
  </si>
  <si>
    <t>F.7</t>
  </si>
  <si>
    <t>Alterations and Renovations</t>
  </si>
  <si>
    <t>F.8</t>
  </si>
  <si>
    <t>Tuition &amp; Fees Remission</t>
  </si>
  <si>
    <t>F.9</t>
  </si>
  <si>
    <t>Other</t>
  </si>
  <si>
    <t>F.10</t>
  </si>
  <si>
    <t>G.</t>
  </si>
  <si>
    <t>Indirect Costs</t>
  </si>
  <si>
    <t>NOTE:</t>
  </si>
  <si>
    <t>Description of Other Costs</t>
  </si>
  <si>
    <t>Total Participant/Trainee Support Costs</t>
  </si>
  <si>
    <t>Trainee costs listed are those intended to support trainees in educational projects. Costs may include stipends, tuition &amp; fees, travel and related training expenses. Participant costs listed are those costs associated with conferences, workshops or symposia. Justification should include the number of participants, cost for each participant, purpose of conference/workshop /symposia, dates and places of meetings and any related administrative expenses</t>
  </si>
  <si>
    <t>Cost per Student</t>
  </si>
  <si>
    <t>Purpose</t>
  </si>
  <si>
    <t>Purpose (including location)</t>
  </si>
  <si>
    <t>Basis for Calculation</t>
  </si>
  <si>
    <t>Stipend Base $</t>
  </si>
  <si>
    <t>F8. Tuition Fees &amp; Remission Costs</t>
  </si>
  <si>
    <t>Consortium Member/Subawardee</t>
  </si>
  <si>
    <t>Point of Contact (PI Name)</t>
  </si>
  <si>
    <t>F5. Subaward/Consortium Costs</t>
  </si>
  <si>
    <t>Number of Publications</t>
  </si>
  <si>
    <t>Unit Cost</t>
  </si>
  <si>
    <t>F2. Publication Costs</t>
  </si>
  <si>
    <t>Name/Type of  Publication</t>
  </si>
  <si>
    <t>F4. ADP/Computer Services Costs</t>
  </si>
  <si>
    <t>F6. Equipment or Facility Rental User Fees Costs</t>
  </si>
  <si>
    <t xml:space="preserve"> Provide the type of proposed Equipment or Facility Rental/User Fees, an explanation of the proposed costs, and costs by year below. Also, provide a copy of rental/user fee agreements if applicable or a website where the Equipment or Facility Rental/User Fees costs can be verified. Expand cells as needed.</t>
  </si>
  <si>
    <t>Type of Equipment or Facility</t>
  </si>
  <si>
    <t>Vendor 
Name/Organization</t>
  </si>
  <si>
    <t>F3 - Consultant costs</t>
  </si>
  <si>
    <t>Budget Justification Summary</t>
  </si>
  <si>
    <t>E - Participant Support</t>
  </si>
  <si>
    <t>F2 - Publication Costs</t>
  </si>
  <si>
    <t>F3 - Consultant Costs</t>
  </si>
  <si>
    <t>F4 - ADP-Computer Serv Costs</t>
  </si>
  <si>
    <t>F6 - Equip or Fac Rent-User Fee</t>
  </si>
  <si>
    <t>B - Other Personnel</t>
  </si>
  <si>
    <t>F7. Alteration and Renovation Costs</t>
  </si>
  <si>
    <t>Alteration/Renovation Description</t>
  </si>
  <si>
    <t>F9. Other Costs</t>
  </si>
  <si>
    <t>Description</t>
  </si>
  <si>
    <t>F10. Other Costs</t>
  </si>
  <si>
    <t>F7 - Alterations &amp; Renovations</t>
  </si>
  <si>
    <t>F9 - Other</t>
  </si>
  <si>
    <t>F10 - Other</t>
  </si>
  <si>
    <t>A - SeniorKey Personnel</t>
  </si>
  <si>
    <t>Tab Hyperlink</t>
  </si>
  <si>
    <t>Return to</t>
  </si>
  <si>
    <t>Type of  ADP/Computer Services</t>
  </si>
  <si>
    <t>F8 - Tuition &amp; Fees Remission</t>
  </si>
  <si>
    <t>TOTAL OTHER PERSONNEL FUNDS REQUESTED</t>
  </si>
  <si>
    <t>Year 4</t>
  </si>
  <si>
    <t>Year 5</t>
  </si>
  <si>
    <t>Salary - Senior Key and Other Personnel</t>
  </si>
  <si>
    <t>Fringe Benefits - Senior Key and Other Personnel</t>
  </si>
  <si>
    <t xml:space="preserve">Date of Estimate </t>
  </si>
  <si>
    <t>Vendor/Source</t>
  </si>
  <si>
    <t>Total Cost</t>
  </si>
  <si>
    <t>Qty</t>
  </si>
  <si>
    <r>
      <t xml:space="preserve">Item #
</t>
    </r>
    <r>
      <rPr>
        <sz val="10"/>
        <color theme="1"/>
        <rFont val="Arial Narrow"/>
        <family val="2"/>
      </rPr>
      <t xml:space="preserve"> </t>
    </r>
    <r>
      <rPr>
        <i/>
        <sz val="10"/>
        <color theme="1"/>
        <rFont val="Arial Narrow"/>
        <family val="2"/>
      </rPr>
      <t>(copy of quotes should correspond to Item no.)</t>
    </r>
  </si>
  <si>
    <t>1. Equipment means tangible personal property (including information technology systems) having a useful life of more than one year and a per-unit acquisition cost which equals or exceeds the lesser of the capitalization level established by the non-Federal entity for financial statement purposes, or $5,000. Please refer to the applicable Federal regulations in 2 CFR 200 for specific equipment definitions and treatment. 
2. List all equipment below, providing a basis of cost (e.g. vendor quotes, catalog prices, prior invoices, etc.). Briefly justify items as they apply to the Statement of Project Objectives. If it is existing equipment, provide logical support for the estimated value shown. 
3. During award negotiations, provide a vendor quote for all equipment items.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t>
  </si>
  <si>
    <t>C. Equipment</t>
  </si>
  <si>
    <t>Equipment Item Description</t>
  </si>
  <si>
    <t>Budget Period 1</t>
  </si>
  <si>
    <t>Budget Period 1 Total</t>
  </si>
  <si>
    <t>Budget Period 2</t>
  </si>
  <si>
    <t>Budget Period 2 Total</t>
  </si>
  <si>
    <t>Budget Period 3</t>
  </si>
  <si>
    <t>Budget Period 3 Total</t>
  </si>
  <si>
    <t>Budget Period 4</t>
  </si>
  <si>
    <t>Budget Period 4 Total</t>
  </si>
  <si>
    <t>Budget Period 5</t>
  </si>
  <si>
    <t>Budget Period 5 Total</t>
  </si>
  <si>
    <t>(5)  Car rental rate times no. of cars, times no. of days, times no. of trips.  Appropriate sharing of transportation should be considered.</t>
  </si>
  <si>
    <t>(4)  Lodging times no. of nights, times no. of travelers, times no. of trips.  For long term lodging estimate apartment rental, as appropriate.  Provide details of rates used.</t>
  </si>
  <si>
    <t>(3)  Per Diem times no. of days, times no. of travelers, times no. of trips.  For long term travel assignments, estimate as appropriate and provide details of rates used.</t>
  </si>
  <si>
    <t>(2)  Both airline fares and hotel rates could be seasonal and may vary.  Applicants should estimate projected travel dates prior to estimating airline fare and daily lodging rates.</t>
  </si>
  <si>
    <t xml:space="preserve">To:  </t>
  </si>
  <si>
    <t>From:</t>
  </si>
  <si>
    <t>Misc. (6)*</t>
  </si>
  <si>
    <t>Car Rental (5)</t>
  </si>
  <si>
    <t>Per Diem Lodging (4)</t>
  </si>
  <si>
    <t>Per Diem Meals (3)</t>
  </si>
  <si>
    <t>Round trip Airline Fare</t>
  </si>
  <si>
    <t>No. Days</t>
  </si>
  <si>
    <t>No. Travelers</t>
  </si>
  <si>
    <t>No. of Trips</t>
  </si>
  <si>
    <t>Projected Travel Dates  (2)</t>
  </si>
  <si>
    <t>Destination</t>
  </si>
  <si>
    <t>D. Travel</t>
  </si>
  <si>
    <t xml:space="preserve">a.  Identify Foreign and Domestic Travel as separate items. </t>
  </si>
  <si>
    <t>b.  All listed travel must be necessary for performance of the Statement of Project Objectives.</t>
  </si>
  <si>
    <t xml:space="preserve">c.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(to be provided upon selection), organizations must follow the regulations prescribed by the General Services Administration. </t>
  </si>
  <si>
    <r>
      <rPr>
        <b/>
        <sz val="10"/>
        <color theme="1"/>
        <rFont val="Arial Narrow"/>
        <family val="2"/>
      </rPr>
      <t>*Misc Costs (explain below)</t>
    </r>
    <r>
      <rPr>
        <sz val="10"/>
        <color theme="1"/>
        <rFont val="Arial Narrow"/>
        <family val="2"/>
      </rPr>
      <t>:</t>
    </r>
  </si>
  <si>
    <t>d. Notes:</t>
  </si>
  <si>
    <t>Budget Period</t>
  </si>
  <si>
    <t>Period 2</t>
  </si>
  <si>
    <t>Period 3</t>
  </si>
  <si>
    <t>Period 4</t>
  </si>
  <si>
    <t>Period 5</t>
  </si>
  <si>
    <t>Period 1</t>
  </si>
  <si>
    <t>Total Senior/Key Personnel Compensation - Period 1</t>
  </si>
  <si>
    <t>Total Senior/Key Personnel Compensation - Period 2</t>
  </si>
  <si>
    <t>Total Senior/Key Personnel Compensation - Period 3</t>
  </si>
  <si>
    <t>Total Senior/Key Personnel Compensation - Period 4</t>
  </si>
  <si>
    <t>Total Senior/Key Personnel Compensation - Period 5</t>
  </si>
  <si>
    <t>Total Item Cost</t>
  </si>
  <si>
    <t>Quantity</t>
  </si>
  <si>
    <t>Unit Price</t>
  </si>
  <si>
    <r>
      <t xml:space="preserve">Source (vendor quote, quote from internet market research)
</t>
    </r>
    <r>
      <rPr>
        <sz val="9"/>
        <color rgb="FFFF0000"/>
        <rFont val="Arial Narrow"/>
        <family val="2"/>
      </rPr>
      <t>*Attach copy of source information with package</t>
    </r>
  </si>
  <si>
    <t>Vendor</t>
  </si>
  <si>
    <t>Item</t>
  </si>
  <si>
    <t>F1 - Materials and Supplies</t>
  </si>
  <si>
    <t>BUDGET PERIOD 1</t>
  </si>
  <si>
    <t>BUDGET PERIOD 5</t>
  </si>
  <si>
    <t>BUDGET PERIOD 4</t>
  </si>
  <si>
    <t>BUDGET PERIOD 2</t>
  </si>
  <si>
    <t>BUDGET PERIOD 3</t>
  </si>
  <si>
    <t>Budget
Period 1
Cost</t>
  </si>
  <si>
    <t>Budget
Period 2
Cost</t>
  </si>
  <si>
    <t>Budget
Period 3
Cost</t>
  </si>
  <si>
    <t>Budget
Period 4
Cost</t>
  </si>
  <si>
    <t>Budget
Period 5
Cost</t>
  </si>
  <si>
    <t>Total 
Costs</t>
  </si>
  <si>
    <t>Budget
Period 1
Total Costs</t>
  </si>
  <si>
    <t>Budget
Period 2
Total Costs</t>
  </si>
  <si>
    <t>Budget
Period 3
Total Costs</t>
  </si>
  <si>
    <t>Budget
Period 4
Total Costs</t>
  </si>
  <si>
    <t>Budget
Period 5
Total Costs</t>
  </si>
  <si>
    <t>Budget Period 1 Costs</t>
  </si>
  <si>
    <t>Budget Period 2 Costs</t>
  </si>
  <si>
    <t>Budget Period 3 Costs</t>
  </si>
  <si>
    <t>Budget Period 4 Costs</t>
  </si>
  <si>
    <t>Budget Period 5 Costs</t>
  </si>
  <si>
    <t>Totals</t>
  </si>
  <si>
    <t>Other Personnel Name</t>
  </si>
  <si>
    <t>Total Other Personnel Compensation - Period 2</t>
  </si>
  <si>
    <t>Total Other Personnel Compensation - Period 3</t>
  </si>
  <si>
    <t>Total Other Personnel Compensation - Period 4</t>
  </si>
  <si>
    <t>Total Other Personnel Compensation - Period 5</t>
  </si>
  <si>
    <t>Total Other Personnel Compensation - Period 1</t>
  </si>
  <si>
    <t>C - Equipment</t>
  </si>
  <si>
    <t>Explanation of how rates are applied</t>
  </si>
  <si>
    <r>
      <t>Name of Applicant</t>
    </r>
    <r>
      <rPr>
        <sz val="11"/>
        <color theme="1"/>
        <rFont val="Arial Narrow"/>
        <family val="2"/>
      </rPr>
      <t xml:space="preserve">:  </t>
    </r>
  </si>
  <si>
    <r>
      <t>Principal Investigator</t>
    </r>
    <r>
      <rPr>
        <sz val="11"/>
        <color theme="1"/>
        <rFont val="Arial Narrow"/>
        <family val="2"/>
      </rPr>
      <t xml:space="preserve">:  </t>
    </r>
  </si>
  <si>
    <r>
      <t>Project Title</t>
    </r>
    <r>
      <rPr>
        <sz val="11"/>
        <color theme="1"/>
        <rFont val="Arial Narrow"/>
        <family val="2"/>
      </rPr>
      <t xml:space="preserve">:   </t>
    </r>
  </si>
  <si>
    <t>Provide publication funds requested for costs of documenting, preparing, publishing or otherwise making available to others the findings and products of the work conducted under the award for each year. For total purchases of Publication Costs where the aggregate total is $3,000 or more, source documentation such as quotations must be provided. Also, provide a justification of need for the proposed costs below and a website where the costs can be verified. Expand cells as needed.</t>
  </si>
  <si>
    <t>Contractual Costs</t>
  </si>
  <si>
    <t>For each consortium member/subawardee with total project costs of $100,000 or more, a separate budget form and justification must be submitted. The budget totals on the subawardee's application and budget forms must match the entries below.</t>
  </si>
  <si>
    <r>
      <t xml:space="preserve">Enter costs of professional and consultant services rendered by persons who are members of a particular profession or possess a special skill, and who are not officers or employees of the non-Federal entity.
Identify the following items as applicable:
• each consultant, the services he/she will perform, total number of days, travel costs, and the total estimated costs;
• the names and organizational affiliations of all consultants, other than those involved in consortium/contractual arrangements; and
• consultant service persons who are confirmed to serve on external monitoring boards or advisory committees to the project. Describe the services to be performed.
Provide a copy of Consultant Agreement which includes a signed letter from the consultant confirming the agreement to perform the labor proposed in the budget, at the compensation rate listed, and verification that this rate is consistent with, or more favorable than, recent billings for similar work.
</t>
    </r>
    <r>
      <rPr>
        <b/>
        <sz val="9"/>
        <color theme="1"/>
        <rFont val="Arial Narrow"/>
        <family val="2"/>
      </rPr>
      <t xml:space="preserve"> Resize rows as needed.</t>
    </r>
  </si>
  <si>
    <r>
      <t xml:space="preserve">If a contract is needed to purchase property or services to carry out the project or program under this federal award, enter the costs below.
Under the Uniform Guidance (2 C.F.R. §200), an organization is considered a contractor (vendor) when it:
1.Provides goods and services within normal business operations;
2.Provides similar goods and services to many different purchasers;
3.Operates in a competitive environment;
4.Provides goods or services that are ancillary to the operation of the Federal program; and
5.Is not subject to compliance requirements of the Federal program.  
Provide information such as if the contract will be awarded on a sole source or a competitive basis.  Also include the contractor agreement to provide goods or services.  Include your justification as to why the price or cost is fair &amp; reasonable and that proposed costs are allowable
</t>
    </r>
    <r>
      <rPr>
        <b/>
        <sz val="9"/>
        <color theme="1"/>
        <rFont val="Arial Narrow"/>
        <family val="2"/>
      </rPr>
      <t>Resize the rows as needed.</t>
    </r>
  </si>
  <si>
    <t>Year</t>
  </si>
  <si>
    <t>TOTAL</t>
  </si>
  <si>
    <t>Indirect Cost Rate (%)</t>
  </si>
  <si>
    <t>Indirect Cost Base ($)</t>
  </si>
  <si>
    <r>
      <t xml:space="preserve">Indirect Cost Type
</t>
    </r>
    <r>
      <rPr>
        <sz val="9"/>
        <color theme="1"/>
        <rFont val="Arial Narrow"/>
        <family val="2"/>
      </rPr>
      <t>Enter the type of indirect cost (e.g., Salary &amp; Wages, Modified Total Direct Costs, etc.) and whether the cost is off-site.</t>
    </r>
  </si>
  <si>
    <t>G. Indirect Costs</t>
  </si>
  <si>
    <t>G - Indirect Costs</t>
  </si>
  <si>
    <t>F5 - Subawrd Consort Cont Costs</t>
  </si>
  <si>
    <t>Provide the type of proposed ADP/Computer services (including computer-based retrieval of scientific, technical and education information), a justification of need for the proposed costs, and costs per year below. Also provide a copy of maintenance or lease agreements that includes the established computer service rates at the proposing organization if applicable or a website where the ADP/Computer Services costs can be verified. Expand cells as needed.</t>
  </si>
  <si>
    <t>Provide a description of the alterations and renovation costs (including repairs, painting, removal or installation of partitions, shielding, or air conditioning, and applicable square footage and costs) by year and explain how they will benefit the project.  Provide supporting documentation and quotes. Expand cells as needed.</t>
  </si>
  <si>
    <r>
      <rPr>
        <b/>
        <u/>
        <sz val="9"/>
        <color theme="1"/>
        <rFont val="Arial Narrow"/>
        <family val="2"/>
      </rPr>
      <t>Budget Justification Narrative</t>
    </r>
    <r>
      <rPr>
        <b/>
        <sz val="9"/>
        <color theme="1"/>
        <rFont val="Arial Narrow"/>
        <family val="2"/>
      </rPr>
      <t xml:space="preserve">
Purpose of Trip (1)
Explain the need for travel (how it will benefit the project’s aims)</t>
    </r>
  </si>
  <si>
    <r>
      <rPr>
        <b/>
        <u/>
        <sz val="10"/>
        <color theme="1"/>
        <rFont val="Arial Narrow"/>
        <family val="2"/>
      </rPr>
      <t>Budget Justification Narrative</t>
    </r>
    <r>
      <rPr>
        <b/>
        <sz val="10"/>
        <color theme="1"/>
        <rFont val="Arial Narrow"/>
        <family val="2"/>
      </rPr>
      <t xml:space="preserve">
Purpose/Justification
Explain the necessity of the equipment to the project</t>
    </r>
  </si>
  <si>
    <r>
      <rPr>
        <b/>
        <u/>
        <sz val="10"/>
        <color theme="1"/>
        <rFont val="Arial Narrow"/>
        <family val="2"/>
      </rPr>
      <t>Budget Justification Narrative</t>
    </r>
    <r>
      <rPr>
        <b/>
        <sz val="10"/>
        <color theme="1"/>
        <rFont val="Arial Narrow"/>
        <family val="2"/>
      </rPr>
      <t xml:space="preserve">
Justification of need for the Supplies as they apply to the Statement of Project Objectives</t>
    </r>
  </si>
  <si>
    <r>
      <rPr>
        <b/>
        <u/>
        <sz val="9"/>
        <rFont val="Arial Narrow"/>
        <family val="2"/>
      </rPr>
      <t xml:space="preserve">Budget Justification Narrative
</t>
    </r>
    <r>
      <rPr>
        <b/>
        <sz val="9"/>
        <rFont val="Arial Narrow"/>
        <family val="2"/>
      </rPr>
      <t xml:space="preserve">
Service to be performed, Purpose/Need and Basis of Cost</t>
    </r>
  </si>
  <si>
    <r>
      <rPr>
        <b/>
        <u/>
        <sz val="9"/>
        <color rgb="FF000000"/>
        <rFont val="Arial Narrow"/>
        <family val="2"/>
      </rPr>
      <t>Budget Justification Narrative</t>
    </r>
    <r>
      <rPr>
        <b/>
        <sz val="9"/>
        <color rgb="FF000000"/>
        <rFont val="Arial Narrow"/>
        <family val="2"/>
      </rPr>
      <t xml:space="preserve">
Explain the necessity of Other Costs for the project</t>
    </r>
  </si>
  <si>
    <t>R&amp;R Budget</t>
  </si>
  <si>
    <t>APPLICANT BUDGET JUSTIFICATION NARRATIVE FORM</t>
  </si>
  <si>
    <t>Number of Students</t>
  </si>
  <si>
    <t>Student Type</t>
  </si>
  <si>
    <t>Full/Part-time</t>
  </si>
  <si>
    <t>Website reference to institutional policy reflecting tuition costs</t>
  </si>
  <si>
    <t>A &amp; B - Fringe Benefits</t>
  </si>
  <si>
    <t>D - Travel</t>
  </si>
  <si>
    <t>e. Provide the Internet address to your institution's travel policy below:</t>
  </si>
  <si>
    <t xml:space="preserve">ATTACHMENT </t>
  </si>
  <si>
    <t>All yellow highlighted items must have a justification (written)</t>
  </si>
  <si>
    <r>
      <rPr>
        <b/>
        <sz val="8"/>
        <rFont val="Arial Narrow"/>
        <family val="2"/>
      </rPr>
      <t>Instructions:  Fill out the</t>
    </r>
    <r>
      <rPr>
        <b/>
        <sz val="8"/>
        <color rgb="FFFF0000"/>
        <rFont val="Arial Narrow"/>
        <family val="2"/>
      </rPr>
      <t xml:space="preserve"> A - SeniorKey Personnel Tab and B - Other Personnel Tab. </t>
    </r>
    <r>
      <rPr>
        <b/>
        <sz val="8"/>
        <rFont val="Arial Narrow"/>
        <family val="2"/>
      </rPr>
      <t xml:space="preserve">The Yearly totals  to the left will automatically calculate.
</t>
    </r>
    <r>
      <rPr>
        <b/>
        <sz val="8"/>
        <color rgb="FFFF0000"/>
        <rFont val="Arial Narrow"/>
        <family val="2"/>
      </rPr>
      <t xml:space="preserve">NOTE: Select Tab Hyperlink to the right to access the A - Senior Key and B - Other Personnel Tabs. </t>
    </r>
  </si>
  <si>
    <r>
      <rPr>
        <b/>
        <sz val="8"/>
        <rFont val="Arial Narrow"/>
        <family val="2"/>
      </rPr>
      <t>Instructions:  Fill out the</t>
    </r>
    <r>
      <rPr>
        <b/>
        <sz val="8"/>
        <color rgb="FFFF0000"/>
        <rFont val="Arial Narrow"/>
        <family val="2"/>
      </rPr>
      <t xml:space="preserve"> Fringe Benefits Tab. </t>
    </r>
    <r>
      <rPr>
        <b/>
        <sz val="8"/>
        <rFont val="Arial Narrow"/>
        <family val="2"/>
      </rPr>
      <t xml:space="preserve">The Yearly totals to the left will automatically calculate.
</t>
    </r>
    <r>
      <rPr>
        <b/>
        <sz val="8"/>
        <color rgb="FFFF0000"/>
        <rFont val="Arial Narrow"/>
        <family val="2"/>
      </rPr>
      <t xml:space="preserve">NOTE: Select Tab Hyperlink to the right to access the Fringe Benefit Tab.   </t>
    </r>
  </si>
  <si>
    <r>
      <rPr>
        <b/>
        <sz val="8"/>
        <rFont val="Arial Narrow"/>
        <family val="2"/>
      </rPr>
      <t>Instructions:  Fill out the</t>
    </r>
    <r>
      <rPr>
        <b/>
        <sz val="8"/>
        <color rgb="FFFF0000"/>
        <rFont val="Arial Narrow"/>
        <family val="2"/>
      </rPr>
      <t xml:space="preserve"> Equipment Tab. </t>
    </r>
    <r>
      <rPr>
        <b/>
        <sz val="8"/>
        <rFont val="Arial Narrow"/>
        <family val="2"/>
      </rPr>
      <t xml:space="preserve">The Yearly totals to the left will automatically calculate.
</t>
    </r>
    <r>
      <rPr>
        <b/>
        <sz val="8"/>
        <color rgb="FFFF0000"/>
        <rFont val="Arial Narrow"/>
        <family val="2"/>
      </rPr>
      <t xml:space="preserve">NOTE: Select Tab Hyperlink to the right to access the Equipment Tab.  </t>
    </r>
  </si>
  <si>
    <r>
      <rPr>
        <b/>
        <sz val="8"/>
        <rFont val="Arial Narrow"/>
        <family val="2"/>
      </rPr>
      <t>Instructions:  Fill out the</t>
    </r>
    <r>
      <rPr>
        <b/>
        <sz val="8"/>
        <color rgb="FFFF0000"/>
        <rFont val="Arial Narrow"/>
        <family val="2"/>
      </rPr>
      <t xml:space="preserve"> Travel Tab. </t>
    </r>
    <r>
      <rPr>
        <b/>
        <sz val="8"/>
        <rFont val="Arial Narrow"/>
        <family val="2"/>
      </rPr>
      <t xml:space="preserve">The Yearly totals to the left will automatically calculate.
</t>
    </r>
    <r>
      <rPr>
        <b/>
        <sz val="8"/>
        <color rgb="FFFF0000"/>
        <rFont val="Arial Narrow"/>
        <family val="2"/>
      </rPr>
      <t xml:space="preserve">NOTE: Select Tab Hyperlink to the right to access the Travel Tab.  </t>
    </r>
  </si>
  <si>
    <r>
      <rPr>
        <b/>
        <sz val="8"/>
        <rFont val="Arial Narrow"/>
        <family val="2"/>
      </rPr>
      <t>Instructions:  Fill out the</t>
    </r>
    <r>
      <rPr>
        <sz val="8"/>
        <color rgb="FFFF0000"/>
        <rFont val="Arial Narrow"/>
        <family val="2"/>
      </rPr>
      <t xml:space="preserve"> </t>
    </r>
    <r>
      <rPr>
        <b/>
        <sz val="8"/>
        <color rgb="FFFF0000"/>
        <rFont val="Arial Narrow"/>
        <family val="2"/>
      </rPr>
      <t>E - Participant Support Tab</t>
    </r>
    <r>
      <rPr>
        <sz val="8"/>
        <color theme="1"/>
        <rFont val="Arial Narrow"/>
        <family val="2"/>
      </rPr>
      <t xml:space="preserve">. </t>
    </r>
    <r>
      <rPr>
        <b/>
        <sz val="8"/>
        <rFont val="Arial Narrow"/>
        <family val="2"/>
      </rPr>
      <t>The Yearly totals to the left  will automatically calculate</t>
    </r>
    <r>
      <rPr>
        <sz val="8"/>
        <color theme="1"/>
        <rFont val="Arial Narrow"/>
        <family val="2"/>
      </rPr>
      <t xml:space="preserve">.
</t>
    </r>
    <r>
      <rPr>
        <b/>
        <sz val="8"/>
        <color rgb="FFFF0000"/>
        <rFont val="Arial Narrow"/>
        <family val="2"/>
      </rPr>
      <t xml:space="preserve">NOTE: Select Tab Hyperlink to the right to access the E - Participant Support Tab. </t>
    </r>
  </si>
  <si>
    <r>
      <rPr>
        <b/>
        <sz val="8"/>
        <color theme="1"/>
        <rFont val="Arial Narrow"/>
        <family val="2"/>
      </rPr>
      <t>Instructions:</t>
    </r>
    <r>
      <rPr>
        <sz val="8"/>
        <color theme="1"/>
        <rFont val="Arial Narrow"/>
        <family val="2"/>
      </rPr>
      <t xml:space="preserve">  </t>
    </r>
    <r>
      <rPr>
        <b/>
        <sz val="8"/>
        <color rgb="FFFF0000"/>
        <rFont val="Arial Narrow"/>
        <family val="2"/>
      </rPr>
      <t>The Yearly totals to the left will automatically calculate</t>
    </r>
    <r>
      <rPr>
        <sz val="8"/>
        <color theme="1"/>
        <rFont val="Arial Narrow"/>
        <family val="2"/>
      </rPr>
      <t>. Provide information requested in tabs F.1 through F.10 as applicable</t>
    </r>
  </si>
  <si>
    <r>
      <rPr>
        <b/>
        <sz val="8"/>
        <rFont val="Arial Narrow"/>
        <family val="2"/>
      </rPr>
      <t>Instructions:  Fill out the</t>
    </r>
    <r>
      <rPr>
        <b/>
        <sz val="8"/>
        <color rgb="FFFF0000"/>
        <rFont val="Arial Narrow"/>
        <family val="2"/>
      </rPr>
      <t xml:space="preserve"> Materials and Supplies Tab. </t>
    </r>
    <r>
      <rPr>
        <b/>
        <sz val="8"/>
        <rFont val="Arial Narrow"/>
        <family val="2"/>
      </rPr>
      <t xml:space="preserve">The Yearly totals to the left will automatically calculate.
</t>
    </r>
    <r>
      <rPr>
        <b/>
        <sz val="8"/>
        <color rgb="FFFF0000"/>
        <rFont val="Arial Narrow"/>
        <family val="2"/>
      </rPr>
      <t xml:space="preserve">NOTE: Select Tab Hyperlink to the right to access the Materials and Supplies Tab.  </t>
    </r>
  </si>
  <si>
    <r>
      <rPr>
        <b/>
        <sz val="8"/>
        <color theme="1"/>
        <rFont val="Arial Narrow"/>
        <family val="2"/>
      </rPr>
      <t>Instructions:</t>
    </r>
    <r>
      <rPr>
        <sz val="8"/>
        <color theme="1"/>
        <rFont val="Arial Narrow"/>
        <family val="2"/>
      </rPr>
      <t xml:space="preserve">  </t>
    </r>
    <r>
      <rPr>
        <b/>
        <sz val="8"/>
        <color rgb="FFFF0000"/>
        <rFont val="Arial Narrow"/>
        <family val="2"/>
      </rPr>
      <t>Fill out the F2 - Publication Costs Tab</t>
    </r>
    <r>
      <rPr>
        <sz val="8"/>
        <color theme="1"/>
        <rFont val="Arial Narrow"/>
        <family val="2"/>
      </rPr>
      <t xml:space="preserve">. </t>
    </r>
    <r>
      <rPr>
        <b/>
        <sz val="8"/>
        <color theme="1"/>
        <rFont val="Arial Narrow"/>
        <family val="2"/>
      </rPr>
      <t>The Yearly totals to the left  will automatically calculate.</t>
    </r>
    <r>
      <rPr>
        <sz val="8"/>
        <color theme="1"/>
        <rFont val="Arial Narrow"/>
        <family val="2"/>
      </rPr>
      <t xml:space="preserve"> .
</t>
    </r>
    <r>
      <rPr>
        <b/>
        <sz val="8"/>
        <color rgb="FFFF0000"/>
        <rFont val="Arial Narrow"/>
        <family val="2"/>
      </rPr>
      <t>NOTE: Select Tab Hyperlink to the right to access the F2 - Publication Costs Tab.</t>
    </r>
  </si>
  <si>
    <r>
      <rPr>
        <b/>
        <sz val="8"/>
        <color theme="1"/>
        <rFont val="Arial Narrow"/>
        <family val="2"/>
      </rPr>
      <t>Instructions:</t>
    </r>
    <r>
      <rPr>
        <sz val="8"/>
        <color theme="1"/>
        <rFont val="Arial Narrow"/>
        <family val="2"/>
      </rPr>
      <t xml:space="preserve"> </t>
    </r>
    <r>
      <rPr>
        <b/>
        <sz val="8"/>
        <color rgb="FFFF0000"/>
        <rFont val="Arial Narrow"/>
        <family val="2"/>
      </rPr>
      <t>Fill out the F3 - Consultant Costs Tab</t>
    </r>
    <r>
      <rPr>
        <b/>
        <sz val="8"/>
        <color theme="1"/>
        <rFont val="Arial Narrow"/>
        <family val="2"/>
      </rPr>
      <t xml:space="preserve">. The Yearly totals to the left will automatically calculate.  </t>
    </r>
    <r>
      <rPr>
        <sz val="8"/>
        <color theme="1"/>
        <rFont val="Arial Narrow"/>
        <family val="2"/>
      </rPr>
      <t xml:space="preserve">  
</t>
    </r>
    <r>
      <rPr>
        <b/>
        <sz val="8"/>
        <color rgb="FFFF0000"/>
        <rFont val="Arial Narrow"/>
        <family val="2"/>
      </rPr>
      <t xml:space="preserve">NOTE: Select Tab Hyperlink to the right to access the F3 - Consultant Costs Tab. </t>
    </r>
  </si>
  <si>
    <r>
      <rPr>
        <b/>
        <sz val="8"/>
        <color theme="1"/>
        <rFont val="Arial Narrow"/>
        <family val="2"/>
      </rPr>
      <t>Instructions:</t>
    </r>
    <r>
      <rPr>
        <sz val="8"/>
        <color theme="1"/>
        <rFont val="Arial Narrow"/>
        <family val="2"/>
      </rPr>
      <t xml:space="preserve">  </t>
    </r>
    <r>
      <rPr>
        <b/>
        <sz val="8"/>
        <color rgb="FFFF0000"/>
        <rFont val="Arial Narrow"/>
        <family val="2"/>
      </rPr>
      <t>Fill out the F4 - ADP-Computer Serv Costs Tab</t>
    </r>
    <r>
      <rPr>
        <sz val="8"/>
        <color theme="1"/>
        <rFont val="Arial Narrow"/>
        <family val="2"/>
      </rPr>
      <t xml:space="preserve">. </t>
    </r>
    <r>
      <rPr>
        <b/>
        <sz val="8"/>
        <color theme="1"/>
        <rFont val="Arial Narrow"/>
        <family val="2"/>
      </rPr>
      <t>The Yearly totals to the left will automatically calculate.</t>
    </r>
    <r>
      <rPr>
        <sz val="8"/>
        <color theme="1"/>
        <rFont val="Arial Narrow"/>
        <family val="2"/>
      </rPr>
      <t xml:space="preserve">  
</t>
    </r>
    <r>
      <rPr>
        <b/>
        <sz val="8"/>
        <color rgb="FFFF0000"/>
        <rFont val="Arial Narrow"/>
        <family val="2"/>
      </rPr>
      <t xml:space="preserve">NOTE: Select Tab Hyperlink to the right to access the F4 - Computer Serv Costs Tab. </t>
    </r>
  </si>
  <si>
    <r>
      <rPr>
        <b/>
        <sz val="8"/>
        <color theme="1"/>
        <rFont val="Arial Narrow"/>
        <family val="2"/>
      </rPr>
      <t>Instructions:</t>
    </r>
    <r>
      <rPr>
        <sz val="8"/>
        <color theme="1"/>
        <rFont val="Arial Narrow"/>
        <family val="2"/>
      </rPr>
      <t xml:space="preserve"> </t>
    </r>
    <r>
      <rPr>
        <b/>
        <sz val="8"/>
        <color rgb="FFFF0000"/>
        <rFont val="Arial Narrow"/>
        <family val="2"/>
      </rPr>
      <t>Fill out the F5 - Subaward Consortium Costs Tab</t>
    </r>
    <r>
      <rPr>
        <sz val="8"/>
        <color theme="1"/>
        <rFont val="Arial Narrow"/>
        <family val="2"/>
      </rPr>
      <t>.</t>
    </r>
    <r>
      <rPr>
        <b/>
        <sz val="8"/>
        <color theme="1"/>
        <rFont val="Arial Narrow"/>
        <family val="2"/>
      </rPr>
      <t xml:space="preserve"> The Yearly totals to the left will automatically calculate. </t>
    </r>
    <r>
      <rPr>
        <sz val="8"/>
        <color theme="1"/>
        <rFont val="Arial Narrow"/>
        <family val="2"/>
      </rPr>
      <t xml:space="preserve">
</t>
    </r>
    <r>
      <rPr>
        <b/>
        <sz val="8"/>
        <color rgb="FFFF0000"/>
        <rFont val="Arial Narrow"/>
        <family val="2"/>
      </rPr>
      <t xml:space="preserve">NOTE: Select Tab Hyperlink to the right to access the F5 - Subaward Consortium Costs Tab. </t>
    </r>
  </si>
  <si>
    <r>
      <rPr>
        <b/>
        <sz val="8"/>
        <color theme="1"/>
        <rFont val="Arial Narrow"/>
        <family val="2"/>
      </rPr>
      <t xml:space="preserve">Instructions: </t>
    </r>
    <r>
      <rPr>
        <b/>
        <sz val="8"/>
        <color rgb="FFFF0000"/>
        <rFont val="Arial Narrow"/>
        <family val="2"/>
      </rPr>
      <t>Fill out the F6 - Equip or Fac Rent-User Fee Tab</t>
    </r>
    <r>
      <rPr>
        <b/>
        <sz val="8"/>
        <color theme="1"/>
        <rFont val="Arial Narrow"/>
        <family val="2"/>
      </rPr>
      <t>. The Yearly totals to the left will automatically calculate</t>
    </r>
    <r>
      <rPr>
        <sz val="8"/>
        <color theme="1"/>
        <rFont val="Arial Narrow"/>
        <family val="2"/>
      </rPr>
      <t xml:space="preserve">. 
</t>
    </r>
    <r>
      <rPr>
        <b/>
        <sz val="8"/>
        <color rgb="FFFF0000"/>
        <rFont val="Arial Narrow"/>
        <family val="2"/>
      </rPr>
      <t xml:space="preserve">NOTE: Select Tab Hyperlink to the right to access the F6 - Equip or Fac Rent-User Fee Tab. </t>
    </r>
  </si>
  <si>
    <r>
      <rPr>
        <b/>
        <sz val="8"/>
        <color theme="1"/>
        <rFont val="Arial Narrow"/>
        <family val="2"/>
      </rPr>
      <t>Instructions:</t>
    </r>
    <r>
      <rPr>
        <sz val="8"/>
        <color theme="1"/>
        <rFont val="Arial Narrow"/>
        <family val="2"/>
      </rPr>
      <t xml:space="preserve"> </t>
    </r>
    <r>
      <rPr>
        <b/>
        <sz val="8"/>
        <color rgb="FFFF0000"/>
        <rFont val="Arial Narrow"/>
        <family val="2"/>
      </rPr>
      <t>Fill out the F7 - Alterations &amp; Renovations Tab</t>
    </r>
    <r>
      <rPr>
        <b/>
        <sz val="8"/>
        <color theme="1"/>
        <rFont val="Arial Narrow"/>
        <family val="2"/>
      </rPr>
      <t>. The Yearly totals to the left will automatically calculate</t>
    </r>
    <r>
      <rPr>
        <sz val="8"/>
        <color theme="1"/>
        <rFont val="Arial Narrow"/>
        <family val="2"/>
      </rPr>
      <t xml:space="preserve">. 
</t>
    </r>
    <r>
      <rPr>
        <b/>
        <sz val="8"/>
        <color rgb="FFFF0000"/>
        <rFont val="Arial Narrow"/>
        <family val="2"/>
      </rPr>
      <t xml:space="preserve">NOTE: Select Tab Hyperlink to the right to access the F7 - Alterations &amp; Renovations Tab. </t>
    </r>
  </si>
  <si>
    <r>
      <t xml:space="preserve">Instructions: </t>
    </r>
    <r>
      <rPr>
        <b/>
        <sz val="8"/>
        <color rgb="FFFF0000"/>
        <rFont val="Arial Narrow"/>
        <family val="2"/>
      </rPr>
      <t>Fill out the F8 - Tuition &amp; Fees Remission Tab</t>
    </r>
    <r>
      <rPr>
        <b/>
        <sz val="8"/>
        <color theme="1"/>
        <rFont val="Arial Narrow"/>
        <family val="2"/>
      </rPr>
      <t>. The Yearly totals to the left will automatically calculate</t>
    </r>
    <r>
      <rPr>
        <sz val="8"/>
        <color theme="1"/>
        <rFont val="Arial Narrow"/>
        <family val="2"/>
      </rPr>
      <t xml:space="preserve">. 
</t>
    </r>
    <r>
      <rPr>
        <b/>
        <sz val="8"/>
        <color rgb="FFFF0000"/>
        <rFont val="Arial Narrow"/>
        <family val="2"/>
      </rPr>
      <t xml:space="preserve">NOTE: Select Tab Hyperlink to the right to access the F8 - Tuition &amp; Fees Remission Tab.  </t>
    </r>
  </si>
  <si>
    <r>
      <t>Instructions:</t>
    </r>
    <r>
      <rPr>
        <sz val="8"/>
        <color rgb="FFFF0000"/>
        <rFont val="Arial Narrow"/>
        <family val="2"/>
      </rPr>
      <t xml:space="preserve"> </t>
    </r>
    <r>
      <rPr>
        <b/>
        <sz val="8"/>
        <color rgb="FFFF0000"/>
        <rFont val="Arial Narrow"/>
        <family val="2"/>
      </rPr>
      <t>Fill out the F9 - Other Tab</t>
    </r>
    <r>
      <rPr>
        <b/>
        <sz val="8"/>
        <color theme="1"/>
        <rFont val="Arial Narrow"/>
        <family val="2"/>
      </rPr>
      <t>. The Yearly totals to the left will automatically calculate.</t>
    </r>
    <r>
      <rPr>
        <sz val="8"/>
        <color theme="1"/>
        <rFont val="Arial Narrow"/>
        <family val="2"/>
      </rPr>
      <t xml:space="preserve"> 
</t>
    </r>
    <r>
      <rPr>
        <b/>
        <sz val="8"/>
        <color rgb="FFFF0000"/>
        <rFont val="Arial Narrow"/>
        <family val="2"/>
      </rPr>
      <t xml:space="preserve">NOTE: Select Tab Hyperlink to the right to access the F9 - Other Tab.  </t>
    </r>
  </si>
  <si>
    <r>
      <t>Instructions:</t>
    </r>
    <r>
      <rPr>
        <sz val="8"/>
        <color rgb="FFFF0000"/>
        <rFont val="Arial Narrow"/>
        <family val="2"/>
      </rPr>
      <t xml:space="preserve"> </t>
    </r>
    <r>
      <rPr>
        <b/>
        <sz val="8"/>
        <color rgb="FFFF0000"/>
        <rFont val="Arial Narrow"/>
        <family val="2"/>
      </rPr>
      <t>Fill out the F10 - Other Tab</t>
    </r>
    <r>
      <rPr>
        <b/>
        <sz val="8"/>
        <color theme="1"/>
        <rFont val="Arial Narrow"/>
        <family val="2"/>
      </rPr>
      <t>. The Yearly totals to the left will automatically calculate.</t>
    </r>
    <r>
      <rPr>
        <sz val="8"/>
        <color theme="1"/>
        <rFont val="Arial Narrow"/>
        <family val="2"/>
      </rPr>
      <t xml:space="preserve">   
</t>
    </r>
    <r>
      <rPr>
        <b/>
        <sz val="8"/>
        <color rgb="FFFF0000"/>
        <rFont val="Arial Narrow"/>
        <family val="2"/>
      </rPr>
      <t xml:space="preserve">NOTE: Select Tab Hyperlink to the right to access the F10 - Other Tab. </t>
    </r>
  </si>
  <si>
    <r>
      <t>Instructions:</t>
    </r>
    <r>
      <rPr>
        <sz val="8"/>
        <color rgb="FFFF0000"/>
        <rFont val="Arial Narrow"/>
        <family val="2"/>
      </rPr>
      <t xml:space="preserve"> </t>
    </r>
    <r>
      <rPr>
        <b/>
        <sz val="8"/>
        <color rgb="FFFF0000"/>
        <rFont val="Arial Narrow"/>
        <family val="2"/>
      </rPr>
      <t>Fill out the G - Indirect Costs Tab</t>
    </r>
    <r>
      <rPr>
        <b/>
        <sz val="8"/>
        <color theme="1"/>
        <rFont val="Arial Narrow"/>
        <family val="2"/>
      </rPr>
      <t>. The Yearly totals to the left will automatically calculate.</t>
    </r>
    <r>
      <rPr>
        <sz val="8"/>
        <color theme="1"/>
        <rFont val="Arial Narrow"/>
        <family val="2"/>
      </rPr>
      <t xml:space="preserve">   
</t>
    </r>
    <r>
      <rPr>
        <b/>
        <sz val="8"/>
        <color rgb="FFFF0000"/>
        <rFont val="Arial Narrow"/>
        <family val="2"/>
      </rPr>
      <t xml:space="preserve">NOTE: Select Tab Hyperlink to the right to access the G - Indirect Costs Tab.  </t>
    </r>
  </si>
  <si>
    <r>
      <t xml:space="preserve">                                            Budget Justification Narrative - REQUIRED
</t>
    </r>
    <r>
      <rPr>
        <b/>
        <sz val="8"/>
        <color rgb="FFFF0000"/>
        <rFont val="Arial Narrow"/>
        <family val="2"/>
      </rPr>
      <t>Specify:
1. The project role and what he/she will accomplish.
2. The basis for the proposed compensation for each person and provide reference to a website that identifies salary or stipend ranges for Senior/Key Personnel. A copy of the salary or stipend ranges can also be provided. Also state if costs are annually escalated. 
3. State if the salary is based on 9 academic months or 12 calendar months.</t>
    </r>
  </si>
  <si>
    <r>
      <t>Basis of Estimate</t>
    </r>
    <r>
      <rPr>
        <i/>
        <sz val="10"/>
        <color rgb="FFFF0000"/>
        <rFont val="Arial Narrow"/>
        <family val="2"/>
      </rPr>
      <t xml:space="preserve"> 
(Purchase Order, quote, Engineering Est, Catalog Price, Invoice, etc.)</t>
    </r>
  </si>
  <si>
    <r>
      <t>(1)  All applicants should provide a compelling program purpose for each proposed trip that justifies personnel traveling and  need for the trip and why the proposed number of travelers is appropriate.  All proposed</t>
    </r>
    <r>
      <rPr>
        <b/>
        <sz val="11"/>
        <color theme="1"/>
        <rFont val="Arial Narrow"/>
        <family val="2"/>
      </rPr>
      <t xml:space="preserve"> foreign travel</t>
    </r>
    <r>
      <rPr>
        <sz val="11"/>
        <color theme="1"/>
        <rFont val="Arial Narrow"/>
        <family val="2"/>
      </rPr>
      <t xml:space="preserve"> must be sufficiently justified. After award of Grant or Cooperative Agreement,</t>
    </r>
    <r>
      <rPr>
        <b/>
        <sz val="11"/>
        <color theme="1"/>
        <rFont val="Arial Narrow"/>
        <family val="2"/>
      </rPr>
      <t xml:space="preserve"> foreign travel</t>
    </r>
    <r>
      <rPr>
        <sz val="11"/>
        <color theme="1"/>
        <rFont val="Arial Narrow"/>
        <family val="2"/>
      </rPr>
      <t xml:space="preserve"> that has not been approved with the award, must be authorized by the Program Office and Contracting Officer prior to travel.</t>
    </r>
  </si>
  <si>
    <t>Scroll down to complete additional budget periods. Explanation must be provided for each travel. Provide your Travel Policy and Procedure</t>
  </si>
  <si>
    <r>
      <rPr>
        <b/>
        <sz val="12"/>
        <color theme="1"/>
        <rFont val="Arial Narrow"/>
        <family val="2"/>
      </rPr>
      <t>*Misc Costs (explain below)</t>
    </r>
    <r>
      <rPr>
        <sz val="12"/>
        <color theme="1"/>
        <rFont val="Arial Narrow"/>
        <family val="2"/>
      </rPr>
      <t>: Use extra paper to add greater justification (Note: 1st and last day of travel at are a cost of 75% only)</t>
    </r>
  </si>
  <si>
    <t>*Misc Costs (explain below): Use extra paper to add greater justification (Note: 1st and last day of travel at are a cost of 75% only)</t>
  </si>
  <si>
    <t xml:space="preserve">   (7) First day and last day of travel are charged at 75 percent only.</t>
  </si>
  <si>
    <t xml:space="preserve">   (6)  Misc. costs might include lodging taxes, ground transportation, conference fees, etc.  Please specify below or on a separate sheet.</t>
  </si>
  <si>
    <t>TUITION/FEES/HEALTH INSURANE</t>
  </si>
  <si>
    <t>STIPENDS (IDENTIFY ANY STIPENDS AND PROVIDE THE BASIS FOR THESE COSTS)</t>
  </si>
  <si>
    <t>Tuition/Fees/Health Insurance: Tuition and Fees for students participating on this project. Identify if student tuition and fees are for in-state or out-of-state students and what those tuition and fees are per student and how they are calculated (the table below may be used to depict these costs and calculations). Note: Tuition &amp; fees reimbursement for individuals listed in Section B. Other Personnel should not be included in this section. Such costs should be listed in Section F Other Direct Costs.</t>
  </si>
  <si>
    <t>TRAVEL:  Provide the travel information and totals for participant travel below.</t>
  </si>
  <si>
    <t>SUBSISTENCE: Identify any proposed subsistence and the basis for these costs.</t>
  </si>
  <si>
    <r>
      <rPr>
        <b/>
        <sz val="9"/>
        <color theme="1"/>
        <rFont val="Arial Narrow"/>
        <family val="2"/>
      </rPr>
      <t>Other Participant/Trainee Costs</t>
    </r>
    <r>
      <rPr>
        <sz val="9"/>
        <color theme="1"/>
        <rFont val="Arial Narrow"/>
        <family val="2"/>
      </rPr>
      <t>: Identify the number of participants/trainees and the specific portion/task of the proposed project that they are participating in.</t>
    </r>
  </si>
  <si>
    <t>TOTAL ALL BUDGET</t>
  </si>
  <si>
    <t>Budget Justification Narrative of the Participant/Trainee Support Costs: Specify the basis for the trainee/participant costs proposed in each of the above subcategories.</t>
  </si>
  <si>
    <r>
      <rPr>
        <b/>
        <u/>
        <sz val="10"/>
        <color theme="1"/>
        <rFont val="Arial Narrow"/>
        <family val="2"/>
      </rPr>
      <t>Budget Justification Narrative</t>
    </r>
    <r>
      <rPr>
        <b/>
        <sz val="10"/>
        <color theme="1"/>
        <rFont val="Arial Narrow"/>
        <family val="2"/>
      </rPr>
      <t xml:space="preserve">
Justification of need for the Supplies as they apply to the Statement of Project Objectives</t>
    </r>
  </si>
  <si>
    <r>
      <rPr>
        <b/>
        <sz val="10"/>
        <color rgb="FFFF0000"/>
        <rFont val="Arial Narrow"/>
        <family val="2"/>
      </rPr>
      <t>INSTRUCTIONS - PLEASE READ!!!</t>
    </r>
    <r>
      <rPr>
        <sz val="10"/>
        <color theme="1"/>
        <rFont val="Arial Narrow"/>
        <family val="2"/>
      </rPr>
      <t xml:space="preserve">
1.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A computing device is a supply if the acquisition cost is less than the lesser of the capitalization level established by the non-Federal entity for financial statement purposes or $5,000, regardless of the length of its useful life. 
2. </t>
    </r>
    <r>
      <rPr>
        <b/>
        <u val="double"/>
        <sz val="10"/>
        <color theme="1"/>
        <rFont val="Arial Narrow"/>
        <family val="2"/>
      </rPr>
      <t>List all proposed supplies by budget period below (scroll down)</t>
    </r>
    <r>
      <rPr>
        <sz val="10"/>
        <color theme="1"/>
        <rFont val="Arial Narrow"/>
        <family val="2"/>
      </rPr>
      <t xml:space="preserve">,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3.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color rgb="FFFF0000"/>
        <rFont val="Arial Narrow"/>
        <family val="2"/>
      </rPr>
      <t xml:space="preserve">NOTE: Source documents (vendor quote, quote from internet market research) must be provided if the cumulative grand total of funds requested for all materials and supplies exceeds $3,000 (NOTE: This is not per item). ALL columns highlighted in yellow must be filled-in and are critical. These will be returned if not filled in.
</t>
    </r>
    <r>
      <rPr>
        <sz val="10"/>
        <color theme="1"/>
        <rFont val="Arial Narrow"/>
        <family val="2"/>
      </rPr>
      <t xml:space="preserve">
For each item identified:
• the quotes provided must match the items, unit price, quantities, and total item costs identified on the M&amp;S list.
• no price lists or catalog of costs which will require the reviewer to search for the item cost will be accepted.
Scroll down to complete the M&amp;S list for each year.  Add more rows in each year if more materials/supplies needed.</t>
    </r>
  </si>
  <si>
    <r>
      <rPr>
        <b/>
        <u/>
        <sz val="9"/>
        <color rgb="FF000000"/>
        <rFont val="Arial Narrow"/>
        <family val="2"/>
      </rPr>
      <t>Budget Justification Narrative</t>
    </r>
    <r>
      <rPr>
        <b/>
        <sz val="9"/>
        <color rgb="FF000000"/>
        <rFont val="Arial Narrow"/>
        <family val="2"/>
      </rPr>
      <t xml:space="preserve">
Explain the necessity of the publications to the project</t>
    </r>
  </si>
  <si>
    <r>
      <rPr>
        <b/>
        <u/>
        <sz val="9"/>
        <color rgb="FF000000"/>
        <rFont val="Arial Narrow"/>
        <family val="2"/>
      </rPr>
      <t xml:space="preserve">Budget Justification Narrative                                             </t>
    </r>
    <r>
      <rPr>
        <b/>
        <sz val="9"/>
        <color rgb="FF000000"/>
        <rFont val="Arial Narrow"/>
        <family val="2"/>
      </rPr>
      <t>Explain the purpose of the consultant services and the necessity of the consultant services for the project</t>
    </r>
  </si>
  <si>
    <t>ADP/COMPUTER SERVICES COST</t>
  </si>
  <si>
    <r>
      <rPr>
        <b/>
        <u/>
        <sz val="9"/>
        <color rgb="FF000000"/>
        <rFont val="Arial Narrow"/>
        <family val="2"/>
      </rPr>
      <t>Budget Justification Narrative</t>
    </r>
    <r>
      <rPr>
        <b/>
        <sz val="9"/>
        <color rgb="FF000000"/>
        <rFont val="Arial Narrow"/>
        <family val="2"/>
      </rPr>
      <t xml:space="preserve">
Explain the necessity of the ADP/Computer services for the project</t>
    </r>
  </si>
  <si>
    <t>Subward/Consortium Costs</t>
  </si>
  <si>
    <r>
      <rPr>
        <b/>
        <u/>
        <sz val="9"/>
        <color rgb="FF000000"/>
        <rFont val="Arial Narrow"/>
        <family val="2"/>
      </rPr>
      <t>Budget Justification Narrative</t>
    </r>
    <r>
      <rPr>
        <b/>
        <sz val="9"/>
        <color rgb="FF000000"/>
        <rFont val="Arial Narrow"/>
        <family val="2"/>
      </rPr>
      <t xml:space="preserve">
Explain the necessity of the Equipment or Facility Rental User Fees costs for the project</t>
    </r>
  </si>
  <si>
    <r>
      <rPr>
        <b/>
        <u/>
        <sz val="9"/>
        <color rgb="FF000000"/>
        <rFont val="Arial Narrow"/>
        <family val="2"/>
      </rPr>
      <t>Budget Justification Narrative</t>
    </r>
    <r>
      <rPr>
        <b/>
        <sz val="9"/>
        <color rgb="FF000000"/>
        <rFont val="Arial Narrow"/>
        <family val="2"/>
      </rPr>
      <t xml:space="preserve">
Explain the necessity of the Alteration and Renovation costs for the project</t>
    </r>
  </si>
  <si>
    <r>
      <t xml:space="preserve">Provide number of students, graduate or undergraduate, and full or part time per year will be funded. Also provide web site reference to institution policy regarding tuition costs that reflects amounts and/or percentages of tuition costs that will be charged to the Government. </t>
    </r>
    <r>
      <rPr>
        <b/>
        <sz val="11"/>
        <color rgb="FFFF0000"/>
        <rFont val="Arial Narrow"/>
        <family val="2"/>
      </rPr>
      <t>All Yellow Highlight Must be filled-in.</t>
    </r>
  </si>
  <si>
    <t>Other Costs</t>
  </si>
  <si>
    <r>
      <t xml:space="preserve">Provide a description of Other costs by year and explain how they will benefit the project.  Provide supporting documentation and quotes. Expand cells as needed. </t>
    </r>
    <r>
      <rPr>
        <sz val="9"/>
        <color rgb="FFFF0000"/>
        <rFont val="Arial Narrow"/>
        <family val="2"/>
      </rPr>
      <t xml:space="preserve">All Yellow Highligted Rows/Columns Must be Filled-in. </t>
    </r>
  </si>
  <si>
    <r>
      <rPr>
        <b/>
        <u/>
        <sz val="9"/>
        <color rgb="FF000000"/>
        <rFont val="Arial Narrow"/>
        <family val="2"/>
      </rPr>
      <t>Budget Justification Narrative</t>
    </r>
    <r>
      <rPr>
        <b/>
        <sz val="9"/>
        <color rgb="FF000000"/>
        <rFont val="Arial Narrow"/>
        <family val="2"/>
      </rPr>
      <t xml:space="preserve">
Explain the necessity of Other Costs for the project</t>
    </r>
  </si>
  <si>
    <r>
      <t xml:space="preserve">Provide a description of Other costs by year and explain how they will benefit the project.  Provide supporting documentation and quotes. Expand cells as needed. </t>
    </r>
    <r>
      <rPr>
        <b/>
        <sz val="9"/>
        <color rgb="FFFF0000"/>
        <rFont val="Arial Narrow"/>
        <family val="2"/>
      </rPr>
      <t>All Yellow Highligted Rows/Columns Must be Filled-in, provided costs are included.</t>
    </r>
  </si>
  <si>
    <t>INDIRECT COSTS</t>
  </si>
  <si>
    <r>
      <t>Except as otherwise provided, all project grants and cooperative agreements awarded by the Department shall include funds for the amount of indirect costs applicable to the awards, based on the Federally Negotiated Indirect Cost Rate in effect for the recipient at the time of the award. A</t>
    </r>
    <r>
      <rPr>
        <b/>
        <sz val="9"/>
        <color rgb="FFFF0000"/>
        <rFont val="Arial Narrow"/>
        <family val="2"/>
      </rPr>
      <t>ll Yellow Highlighted Rows/Columns Must be Filled-in, provided costs are included. Attach a copy of the Negotiated Indirect Cost Rate Agreement</t>
    </r>
  </si>
  <si>
    <t>ALL YELLOW HIGHLIGHTED ROWS/COLUMNS IN FOLLOWING PAGES MUST BE FILLED IN - THESE ARE INSTRUCTIONS FOR THE JUSTIFICATION THAT MUST BE INCLUDED WITH EACH PURCHASE/COST (WITHOUT A JUSTIFICATION AND/OR VENDOR, THE AGREEMENT MAY NOT BE REVIEWED FOR AWARD).</t>
  </si>
  <si>
    <t>These are just Notes and May be Expanded or Font Enlarged to Read (delete Column I &amp; J after reviewing)</t>
  </si>
  <si>
    <r>
      <t xml:space="preserve">                                            Budget Justification Narrative REQUIRED
</t>
    </r>
    <r>
      <rPr>
        <b/>
        <sz val="8"/>
        <color rgb="FFFF0000"/>
        <rFont val="Arial Narrow"/>
        <family val="2"/>
      </rPr>
      <t>Specify: The project role and what he/she will accomplish. The basis for the proposed compensation for each person and provide reference to a website that identifies salary or stipend ranges for Senior/Key Personnel. A copy of the salary or stipend ranges can also be provided. Also state if costs are annually escalated. State if the salary is based on 9 academic months or 12 calendar months.</t>
    </r>
  </si>
  <si>
    <r>
      <t xml:space="preserve">Provide in the table below each of the Senior/Key Personnel position to be supported under the proposed award by name; project role; title; base salary; monthly salary; the amount of effort (person months) to be expended by each position; and annual compensation for each position. Add any additional explanation required that supports total $ proposed for project in terms of how compensation is provided and calculated for this person. </t>
    </r>
    <r>
      <rPr>
        <b/>
        <i/>
        <sz val="9"/>
        <color rgb="FFFF0000"/>
        <rFont val="Arial Narrow"/>
        <family val="2"/>
      </rPr>
      <t>If additional explanation is necessary, please justify on an 8 1/2 x 11" paper to augment the below justification - put a header on the justification.</t>
    </r>
  </si>
  <si>
    <r>
      <t xml:space="preserve">List each Other Personnel position to be supported under the proposed award by name (if known); project role, job title (if applicable); base salary; monthly salary; the amount of effort (person months) to be expended by each position; and annual compensation (automatically calculated) for each position. Add any additional explanation required that supports total $ proposed for project in terms of how compensation is provided and calculated for this person. </t>
    </r>
    <r>
      <rPr>
        <b/>
        <sz val="9"/>
        <color rgb="FFFF0000"/>
        <rFont val="Arial Narrow"/>
        <family val="2"/>
      </rPr>
      <t>If additional area is needed for justifying the position, please use an additional 8 1/2" x 11" paper and ensure it is labeled with a header.</t>
    </r>
  </si>
  <si>
    <r>
      <t xml:space="preserve">Provide fringe benefit rate totals for each year for each Key and Other Personnel position proposed and identify the applicable Fringe Benefit rate (if there is more than one rate, please provide the rate and explain how rates are applied). Also, state whether the rates are approved by a government agency, or in accordance with institution policy. Provide internet location where rates can be verified under the explanation or other documentation to support the rate.  </t>
    </r>
    <r>
      <rPr>
        <b/>
        <sz val="9"/>
        <color rgb="FFFF0000"/>
        <rFont val="Arial Narrow"/>
        <family val="2"/>
      </rPr>
      <t>NOTE: Scroll down to bottom of page to complete basis of requested fringe costs.</t>
    </r>
    <r>
      <rPr>
        <sz val="9"/>
        <color rgb="FFFF0000"/>
        <rFont val="Arial Narrow"/>
        <family val="2"/>
      </rPr>
      <t xml:space="preserve"> </t>
    </r>
    <r>
      <rPr>
        <b/>
        <sz val="9"/>
        <color rgb="FFFF0000"/>
        <rFont val="Arial Narrow"/>
        <family val="2"/>
      </rPr>
      <t>EXPLANATION OF HOW RATES ARE APPLIED IS REQUIRED</t>
    </r>
    <r>
      <rPr>
        <sz val="9"/>
        <color theme="1"/>
        <rFont val="Arial Narrow"/>
        <family val="2"/>
      </rPr>
      <t xml:space="preserve">. </t>
    </r>
    <r>
      <rPr>
        <b/>
        <sz val="9"/>
        <color rgb="FFFF0000"/>
        <rFont val="Arial Narrow"/>
        <family val="2"/>
      </rPr>
      <t xml:space="preserve">IF ADDITIONAL AREA IS NEEDED TO EXPLAIN AND/OR JUSTIFY, PLEASE ADD AN ADDITIONAL 8 1/2" X 11" PAPER AND LABEL WITH HEADER. </t>
    </r>
  </si>
  <si>
    <r>
      <rPr>
        <b/>
        <u/>
        <sz val="10"/>
        <color rgb="FFFF0000"/>
        <rFont val="Arial Narrow"/>
        <family val="2"/>
      </rPr>
      <t>Budget Justification Narrative</t>
    </r>
    <r>
      <rPr>
        <b/>
        <sz val="10"/>
        <color rgb="FFFF0000"/>
        <rFont val="Arial Narrow"/>
        <family val="2"/>
      </rPr>
      <t xml:space="preserve">
Purpose/Justification
Explain the necessity of the equipment to the project</t>
    </r>
  </si>
  <si>
    <t>Scroll down to complete additional budget periods. If additional paper is needed to justify, please attach a separate sheet of paper. If purchasing you are required to provide Vendor/Source, Basis of Estimate and Date of Estimate (attach vendor quote)_</t>
  </si>
  <si>
    <t>R&amp;R Budget Justification</t>
  </si>
  <si>
    <t>1. Separate Budget Narrative should be completed for each subawardee.                                                                                                                                                                                                                                                                                                           2.  Budget Justification Narrative must justify the program basis for each R&amp;R Budget fund request and identify the cost estimates were developed (i.e. standard university labor rates, vender quotes, competitive cost bids, market research estimates, etc.). Please user additional sheets of paper 8 1/2 x 11" for more justification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</si>
</sst>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43" formatCode="_(* #,##0.00_);_(* \(#,##0.00\);_(* &quot;-&quot;??_);_(@_)"/>
    <numFmt numFmtId="164" formatCode="mm/dd/yy;@"/>
    <numFmt numFmtId="165" formatCode="#,##0.0"/>
    <numFmt numFmtId="166" formatCode="&quot;$&quot;#,##0.00"/>
  </numFmts>
  <fonts count="45" x14ac:knownFonts="1">
    <font>
      <sz val="11"/>
      <color theme="1"/>
      <name val="Calibri"/>
      <family val="2"/>
      <scheme val="minor"/>
    </font>
    <font>
      <sz val="11"/>
      <color theme="1"/>
      <name val="Arial Narrow"/>
      <family val="2"/>
    </font>
    <font>
      <sz val="11"/>
      <color theme="1"/>
      <name val="Calibri"/>
      <family val="2"/>
      <scheme val="minor"/>
    </font>
    <font>
      <b/>
      <sz val="9"/>
      <color theme="1"/>
      <name val="Arial Narrow"/>
      <family val="2"/>
    </font>
    <font>
      <sz val="9"/>
      <color theme="1"/>
      <name val="Arial Narrow"/>
      <family val="2"/>
    </font>
    <font>
      <b/>
      <sz val="8"/>
      <color theme="1"/>
      <name val="Arial Narrow"/>
      <family val="2"/>
    </font>
    <font>
      <sz val="8"/>
      <color theme="1"/>
      <name val="Arial Narrow"/>
      <family val="2"/>
    </font>
    <font>
      <sz val="11"/>
      <color theme="1"/>
      <name val="Arial Narrow"/>
      <family val="2"/>
    </font>
    <font>
      <sz val="9"/>
      <color theme="1"/>
      <name val="Calibri"/>
      <family val="2"/>
      <scheme val="minor"/>
    </font>
    <font>
      <b/>
      <sz val="10"/>
      <color theme="1"/>
      <name val="Arial Narrow"/>
      <family val="2"/>
    </font>
    <font>
      <sz val="10"/>
      <color theme="1"/>
      <name val="Arial Narrow"/>
      <family val="2"/>
    </font>
    <font>
      <b/>
      <sz val="9"/>
      <color rgb="FFFF0000"/>
      <name val="Arial Narrow"/>
      <family val="2"/>
    </font>
    <font>
      <b/>
      <sz val="11"/>
      <color theme="1"/>
      <name val="Arial Narrow"/>
      <family val="2"/>
    </font>
    <font>
      <b/>
      <sz val="9"/>
      <color rgb="FF000000"/>
      <name val="Arial Narrow"/>
      <family val="2"/>
    </font>
    <font>
      <b/>
      <sz val="10"/>
      <color rgb="FFFF0000"/>
      <name val="Arial Narrow"/>
      <family val="2"/>
    </font>
    <font>
      <u/>
      <sz val="11"/>
      <color theme="10"/>
      <name val="Calibri"/>
      <family val="2"/>
      <scheme val="minor"/>
    </font>
    <font>
      <i/>
      <sz val="10"/>
      <color theme="1"/>
      <name val="Arial Narrow"/>
      <family val="2"/>
    </font>
    <font>
      <b/>
      <sz val="11"/>
      <color rgb="FFFF0000"/>
      <name val="Arial Narrow"/>
      <family val="2"/>
    </font>
    <font>
      <sz val="10"/>
      <color theme="1"/>
      <name val="Arial Narrow"/>
      <family val="2"/>
    </font>
    <font>
      <sz val="9"/>
      <color rgb="FFFF0000"/>
      <name val="Arial Narrow"/>
      <family val="2"/>
    </font>
    <font>
      <b/>
      <sz val="12"/>
      <color theme="1"/>
      <name val="Arial Narrow"/>
      <family val="2"/>
    </font>
    <font>
      <b/>
      <u val="double"/>
      <sz val="10"/>
      <color theme="1"/>
      <name val="Arial Narrow"/>
      <family val="2"/>
    </font>
    <font>
      <b/>
      <sz val="12"/>
      <color rgb="FFFF0000"/>
      <name val="Arial Narrow"/>
      <family val="2"/>
    </font>
    <font>
      <b/>
      <sz val="9"/>
      <name val="Arial Narrow"/>
      <family val="2"/>
    </font>
    <font>
      <u/>
      <sz val="11"/>
      <color theme="10"/>
      <name val="Arial Narrow"/>
      <family val="2"/>
    </font>
    <font>
      <sz val="9"/>
      <name val="Arial Narrow"/>
      <family val="2"/>
    </font>
    <font>
      <b/>
      <u/>
      <sz val="9"/>
      <color theme="1"/>
      <name val="Arial Narrow"/>
      <family val="2"/>
    </font>
    <font>
      <b/>
      <u/>
      <sz val="10"/>
      <color theme="1"/>
      <name val="Arial Narrow"/>
      <family val="2"/>
    </font>
    <font>
      <b/>
      <u/>
      <sz val="9"/>
      <color rgb="FF000000"/>
      <name val="Arial Narrow"/>
      <family val="2"/>
    </font>
    <font>
      <b/>
      <u/>
      <sz val="9"/>
      <name val="Arial Narrow"/>
      <family val="2"/>
    </font>
    <font>
      <b/>
      <u/>
      <sz val="11"/>
      <color theme="10"/>
      <name val="Arial Narrow"/>
      <family val="2"/>
    </font>
    <font>
      <b/>
      <sz val="11"/>
      <color theme="1"/>
      <name val="Calibri"/>
      <family val="2"/>
      <scheme val="minor"/>
    </font>
    <font>
      <b/>
      <sz val="8"/>
      <color rgb="FFFF0000"/>
      <name val="Arial Narrow"/>
      <family val="2"/>
    </font>
    <font>
      <b/>
      <sz val="8"/>
      <name val="Arial Narrow"/>
      <family val="2"/>
    </font>
    <font>
      <sz val="8"/>
      <color rgb="FFFF0000"/>
      <name val="Arial Narrow"/>
      <family val="2"/>
    </font>
    <font>
      <i/>
      <sz val="9"/>
      <color theme="1"/>
      <name val="Arial Narrow"/>
      <family val="2"/>
    </font>
    <font>
      <b/>
      <i/>
      <sz val="11"/>
      <color theme="1"/>
      <name val="Arial Narrow"/>
      <family val="2"/>
    </font>
    <font>
      <i/>
      <sz val="10"/>
      <color rgb="FFFF0000"/>
      <name val="Arial Narrow"/>
      <family val="2"/>
    </font>
    <font>
      <b/>
      <sz val="20"/>
      <color theme="1"/>
      <name val="Arial Narrow"/>
      <family val="2"/>
    </font>
    <font>
      <sz val="12"/>
      <color theme="1"/>
      <name val="Arial Narrow"/>
      <family val="2"/>
    </font>
    <font>
      <b/>
      <u/>
      <sz val="8"/>
      <color theme="10"/>
      <name val="Arial Narrow"/>
      <family val="2"/>
    </font>
    <font>
      <i/>
      <sz val="11"/>
      <color theme="1"/>
      <name val="Arial Narrow"/>
      <family val="2"/>
    </font>
    <font>
      <b/>
      <i/>
      <sz val="9"/>
      <color rgb="FFFF0000"/>
      <name val="Arial Narrow"/>
      <family val="2"/>
    </font>
    <font>
      <b/>
      <u/>
      <sz val="10"/>
      <color rgb="FFFF0000"/>
      <name val="Arial Narrow"/>
      <family val="2"/>
    </font>
    <font>
      <sz val="10"/>
      <color rgb="FFFF0000"/>
      <name val="Arial Narrow"/>
      <family val="2"/>
    </font>
  </fonts>
  <fills count="10">
    <fill>
      <patternFill patternType="none"/>
    </fill>
    <fill>
      <patternFill patternType="gray125"/>
    </fill>
    <fill>
      <patternFill patternType="solid">
        <fgColor theme="2" tint="-9.9978637043366805E-2"/>
        <bgColor indexed="64"/>
      </patternFill>
    </fill>
    <fill>
      <patternFill patternType="solid">
        <fgColor rgb="FFFFFF99"/>
        <bgColor indexed="64"/>
      </patternFill>
    </fill>
    <fill>
      <patternFill patternType="solid">
        <fgColor rgb="FFFFFFCC"/>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8" tint="0.79998168889431442"/>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rgb="FF000000"/>
      </right>
      <top style="medium">
        <color rgb="FF000000"/>
      </top>
      <bottom/>
      <diagonal/>
    </border>
    <border>
      <left style="medium">
        <color indexed="64"/>
      </left>
      <right style="medium">
        <color rgb="FF000000"/>
      </right>
      <top style="double">
        <color indexed="64"/>
      </top>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indexed="64"/>
      </right>
      <top style="medium">
        <color rgb="FF000000"/>
      </top>
      <bottom style="thin">
        <color rgb="FF000000"/>
      </bottom>
      <diagonal/>
    </border>
    <border>
      <left style="medium">
        <color rgb="FF000000"/>
      </left>
      <right style="medium">
        <color rgb="FF000000"/>
      </right>
      <top style="double">
        <color indexed="64"/>
      </top>
      <bottom style="thin">
        <color rgb="FF000000"/>
      </bottom>
      <diagonal/>
    </border>
    <border>
      <left/>
      <right style="medium">
        <color rgb="FF000000"/>
      </right>
      <top style="double">
        <color indexed="64"/>
      </top>
      <bottom style="thin">
        <color rgb="FF000000"/>
      </bottom>
      <diagonal/>
    </border>
    <border>
      <left/>
      <right style="medium">
        <color indexed="64"/>
      </right>
      <top style="double">
        <color indexed="64"/>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right style="medium">
        <color rgb="FF000000"/>
      </right>
      <top/>
      <bottom style="medium">
        <color rgb="FF000000"/>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rgb="FF000000"/>
      </left>
      <right style="medium">
        <color rgb="FF000000"/>
      </right>
      <top style="double">
        <color indexed="64"/>
      </top>
      <bottom/>
      <diagonal/>
    </border>
    <border>
      <left/>
      <right style="medium">
        <color rgb="FF000000"/>
      </right>
      <top style="double">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s>
  <cellStyleXfs count="5">
    <xf numFmtId="0" fontId="0" fillId="0" borderId="0"/>
    <xf numFmtId="43" fontId="2" fillId="0" borderId="0" applyFont="0" applyFill="0" applyBorder="0" applyAlignment="0" applyProtection="0"/>
    <xf numFmtId="9" fontId="2" fillId="0" borderId="0" applyFont="0" applyFill="0" applyBorder="0" applyAlignment="0" applyProtection="0"/>
    <xf numFmtId="0" fontId="15" fillId="0" borderId="0" applyNumberFormat="0" applyFill="0" applyBorder="0" applyAlignment="0" applyProtection="0"/>
    <xf numFmtId="44" fontId="2" fillId="0" borderId="0" applyFont="0" applyFill="0" applyBorder="0" applyAlignment="0" applyProtection="0"/>
  </cellStyleXfs>
  <cellXfs count="552">
    <xf numFmtId="0" fontId="0" fillId="0" borderId="0" xfId="0"/>
    <xf numFmtId="0" fontId="0" fillId="0" borderId="0" xfId="0" applyProtection="1">
      <protection locked="0"/>
    </xf>
    <xf numFmtId="0" fontId="8" fillId="0" borderId="0" xfId="0" applyFont="1" applyProtection="1">
      <protection locked="0"/>
    </xf>
    <xf numFmtId="0" fontId="9" fillId="0" borderId="0" xfId="0" applyFont="1" applyAlignment="1" applyProtection="1">
      <alignment horizontal="right"/>
      <protection locked="0"/>
    </xf>
    <xf numFmtId="43" fontId="8" fillId="0" borderId="0" xfId="0" applyNumberFormat="1" applyFont="1" applyProtection="1">
      <protection locked="0"/>
    </xf>
    <xf numFmtId="0" fontId="6" fillId="0" borderId="0" xfId="0" applyFont="1" applyProtection="1">
      <protection locked="0"/>
    </xf>
    <xf numFmtId="0" fontId="4" fillId="0" borderId="15" xfId="0" applyFont="1" applyBorder="1" applyProtection="1">
      <protection locked="0"/>
    </xf>
    <xf numFmtId="0" fontId="9" fillId="0" borderId="0" xfId="0" applyFont="1" applyAlignment="1">
      <alignment horizontal="left" vertical="center"/>
    </xf>
    <xf numFmtId="0" fontId="12" fillId="0" borderId="0" xfId="0" applyFont="1" applyProtection="1">
      <protection locked="0"/>
    </xf>
    <xf numFmtId="0" fontId="4" fillId="0" borderId="0" xfId="0" applyFont="1" applyProtection="1">
      <protection locked="0"/>
    </xf>
    <xf numFmtId="0" fontId="4" fillId="0" borderId="1" xfId="0" applyFont="1" applyBorder="1" applyAlignment="1" applyProtection="1">
      <alignment vertical="top" wrapText="1"/>
      <protection locked="0"/>
    </xf>
    <xf numFmtId="6" fontId="4" fillId="0" borderId="0" xfId="0" applyNumberFormat="1" applyFont="1" applyProtection="1">
      <protection locked="0"/>
    </xf>
    <xf numFmtId="0" fontId="3" fillId="0" borderId="0" xfId="0" applyFont="1" applyAlignment="1" applyProtection="1">
      <alignment vertical="center" wrapText="1"/>
      <protection locked="0"/>
    </xf>
    <xf numFmtId="43" fontId="3" fillId="0" borderId="0" xfId="0" applyNumberFormat="1" applyFont="1" applyAlignment="1" applyProtection="1">
      <alignment vertical="top" wrapText="1"/>
      <protection locked="0"/>
    </xf>
    <xf numFmtId="0" fontId="12" fillId="0" borderId="0" xfId="0" applyFont="1"/>
    <xf numFmtId="0" fontId="4" fillId="0" borderId="0" xfId="0" applyFont="1"/>
    <xf numFmtId="0" fontId="13" fillId="0" borderId="1" xfId="0" applyFont="1" applyBorder="1" applyAlignment="1">
      <alignment horizontal="center" wrapText="1"/>
    </xf>
    <xf numFmtId="0" fontId="7" fillId="0" borderId="0" xfId="0" applyFont="1" applyProtection="1">
      <protection locked="0"/>
    </xf>
    <xf numFmtId="0" fontId="7" fillId="0" borderId="0" xfId="0" applyFont="1"/>
    <xf numFmtId="0" fontId="4" fillId="0" borderId="0" xfId="0" applyFont="1" applyAlignment="1">
      <alignment vertical="top" wrapText="1"/>
    </xf>
    <xf numFmtId="4" fontId="10" fillId="0" borderId="1" xfId="0" applyNumberFormat="1" applyFont="1" applyBorder="1" applyAlignment="1">
      <alignment vertical="top"/>
    </xf>
    <xf numFmtId="4" fontId="10" fillId="0" borderId="1" xfId="0" applyNumberFormat="1" applyFont="1" applyBorder="1" applyAlignment="1" applyProtection="1">
      <alignment vertical="top"/>
      <protection locked="0"/>
    </xf>
    <xf numFmtId="0" fontId="10" fillId="0" borderId="0" xfId="0" applyFont="1"/>
    <xf numFmtId="0" fontId="7" fillId="0" borderId="0" xfId="0" applyFont="1" applyAlignment="1">
      <alignment wrapText="1"/>
    </xf>
    <xf numFmtId="0" fontId="12" fillId="0" borderId="0" xfId="0" applyFont="1" applyAlignment="1">
      <alignment horizontal="left" wrapText="1"/>
    </xf>
    <xf numFmtId="0" fontId="12" fillId="0" borderId="0" xfId="0" applyFont="1" applyAlignment="1">
      <alignment horizontal="left" vertical="top" wrapText="1"/>
    </xf>
    <xf numFmtId="0" fontId="12" fillId="0" borderId="0" xfId="0" applyFont="1" applyAlignment="1">
      <alignment vertical="top" wrapText="1"/>
    </xf>
    <xf numFmtId="0" fontId="12" fillId="0" borderId="0" xfId="0" applyFont="1" applyAlignment="1">
      <alignment vertical="top"/>
    </xf>
    <xf numFmtId="0" fontId="12" fillId="0" borderId="0" xfId="0" applyFont="1" applyAlignment="1">
      <alignment horizontal="center" vertical="center"/>
    </xf>
    <xf numFmtId="49" fontId="12" fillId="0" borderId="0" xfId="0" applyNumberFormat="1" applyFont="1" applyAlignment="1" applyProtection="1">
      <alignment vertical="top" wrapText="1"/>
      <protection locked="0"/>
    </xf>
    <xf numFmtId="0" fontId="10" fillId="0" borderId="0" xfId="0" applyFont="1" applyAlignment="1">
      <alignment horizontal="left" vertical="top" wrapText="1"/>
    </xf>
    <xf numFmtId="0" fontId="7" fillId="0" borderId="0" xfId="0" applyFont="1" applyAlignment="1">
      <alignment horizontal="left" vertical="top" wrapText="1"/>
    </xf>
    <xf numFmtId="164" fontId="3" fillId="0" borderId="1" xfId="0" applyNumberFormat="1" applyFont="1" applyBorder="1" applyAlignment="1" applyProtection="1">
      <alignment horizontal="left" vertical="top"/>
      <protection locked="0"/>
    </xf>
    <xf numFmtId="0" fontId="3" fillId="0" borderId="1" xfId="0" applyFont="1" applyBorder="1" applyAlignment="1">
      <alignment horizontal="left" vertical="top" wrapText="1"/>
    </xf>
    <xf numFmtId="0" fontId="17" fillId="0" borderId="0" xfId="0" applyFont="1" applyAlignment="1">
      <alignment wrapText="1"/>
    </xf>
    <xf numFmtId="0" fontId="12" fillId="0" borderId="0" xfId="0" applyFont="1" applyAlignment="1">
      <alignment vertical="center" wrapText="1"/>
    </xf>
    <xf numFmtId="0" fontId="10" fillId="0" borderId="42" xfId="0" applyFont="1" applyBorder="1" applyAlignment="1">
      <alignment horizontal="left" vertical="top"/>
    </xf>
    <xf numFmtId="0" fontId="10" fillId="0" borderId="0" xfId="0" applyFont="1" applyAlignment="1">
      <alignment horizontal="left" vertical="top"/>
    </xf>
    <xf numFmtId="0" fontId="10" fillId="0" borderId="40" xfId="0" applyFont="1" applyBorder="1" applyAlignment="1">
      <alignment horizontal="left" vertical="top"/>
    </xf>
    <xf numFmtId="0" fontId="12" fillId="0" borderId="0" xfId="0" applyFont="1" applyAlignment="1">
      <alignment horizontal="left" vertical="top"/>
    </xf>
    <xf numFmtId="0" fontId="9" fillId="0" borderId="0" xfId="0" applyFont="1" applyAlignment="1" applyProtection="1">
      <alignment horizontal="right" vertical="top"/>
      <protection locked="0"/>
    </xf>
    <xf numFmtId="0" fontId="3" fillId="2" borderId="1" xfId="0" applyFont="1" applyFill="1" applyBorder="1" applyAlignment="1">
      <alignment horizontal="center" wrapText="1"/>
    </xf>
    <xf numFmtId="4" fontId="18" fillId="0" borderId="1" xfId="0" applyNumberFormat="1" applyFont="1" applyBorder="1" applyAlignment="1" applyProtection="1">
      <alignment vertical="top"/>
      <protection locked="0"/>
    </xf>
    <xf numFmtId="4" fontId="18" fillId="0" borderId="1" xfId="0" applyNumberFormat="1" applyFont="1" applyBorder="1" applyAlignment="1">
      <alignment vertical="top"/>
    </xf>
    <xf numFmtId="0" fontId="12" fillId="0" borderId="0" xfId="0" applyFont="1" applyAlignment="1" applyProtection="1">
      <alignment horizontal="center" vertical="center"/>
      <protection locked="0"/>
    </xf>
    <xf numFmtId="0" fontId="24" fillId="0" borderId="0" xfId="3" quotePrefix="1" applyFont="1" applyProtection="1">
      <protection locked="0"/>
    </xf>
    <xf numFmtId="0" fontId="24" fillId="0" borderId="0" xfId="3" quotePrefix="1" applyFont="1" applyFill="1" applyBorder="1" applyProtection="1">
      <protection locked="0"/>
    </xf>
    <xf numFmtId="0" fontId="7" fillId="0" borderId="0" xfId="0" applyFont="1" applyAlignment="1" applyProtection="1">
      <alignment horizontal="right"/>
      <protection locked="0"/>
    </xf>
    <xf numFmtId="0" fontId="24" fillId="0" borderId="0" xfId="3" applyFont="1" applyFill="1" applyBorder="1" applyProtection="1">
      <protection locked="0"/>
    </xf>
    <xf numFmtId="0" fontId="7" fillId="0" borderId="42" xfId="0" applyFont="1" applyBorder="1" applyAlignment="1" applyProtection="1">
      <alignment horizontal="right"/>
      <protection locked="0"/>
    </xf>
    <xf numFmtId="0" fontId="24" fillId="0" borderId="0" xfId="3" quotePrefix="1" applyFont="1" applyAlignment="1" applyProtection="1">
      <alignment vertical="center"/>
      <protection locked="0"/>
    </xf>
    <xf numFmtId="0" fontId="24" fillId="0" borderId="0" xfId="3" quotePrefix="1" applyFont="1" applyAlignment="1" applyProtection="1">
      <alignment vertical="top"/>
      <protection locked="0"/>
    </xf>
    <xf numFmtId="0" fontId="3" fillId="0" borderId="0" xfId="0" applyFont="1" applyAlignment="1">
      <alignment horizontal="right" vertical="center" wrapText="1"/>
    </xf>
    <xf numFmtId="43" fontId="3" fillId="0" borderId="0" xfId="1" applyFont="1" applyBorder="1" applyAlignment="1" applyProtection="1">
      <alignment horizontal="left" vertical="center" wrapText="1" indent="1"/>
    </xf>
    <xf numFmtId="0" fontId="15" fillId="0" borderId="0" xfId="3" applyProtection="1">
      <protection locked="0"/>
    </xf>
    <xf numFmtId="0" fontId="24" fillId="0" borderId="0" xfId="3" applyFont="1" applyAlignment="1" applyProtection="1">
      <alignment vertical="top"/>
      <protection locked="0"/>
    </xf>
    <xf numFmtId="4" fontId="4" fillId="0" borderId="1" xfId="1" applyNumberFormat="1" applyFont="1" applyBorder="1" applyAlignment="1" applyProtection="1">
      <alignment horizontal="right" vertical="top"/>
      <protection locked="0"/>
    </xf>
    <xf numFmtId="2" fontId="4" fillId="0" borderId="1" xfId="0" applyNumberFormat="1" applyFont="1" applyBorder="1" applyAlignment="1" applyProtection="1">
      <alignment vertical="top"/>
      <protection locked="0"/>
    </xf>
    <xf numFmtId="49" fontId="13" fillId="0" borderId="1" xfId="0" applyNumberFormat="1" applyFont="1" applyBorder="1" applyAlignment="1">
      <alignment horizontal="center" wrapText="1"/>
    </xf>
    <xf numFmtId="49" fontId="4" fillId="0" borderId="1" xfId="0" applyNumberFormat="1" applyFont="1" applyBorder="1" applyAlignment="1" applyProtection="1">
      <alignment vertical="top" wrapText="1"/>
      <protection locked="0"/>
    </xf>
    <xf numFmtId="49" fontId="13" fillId="0" borderId="1" xfId="0" applyNumberFormat="1" applyFont="1" applyBorder="1" applyAlignment="1">
      <alignment horizontal="center" wrapText="1" readingOrder="1"/>
    </xf>
    <xf numFmtId="0" fontId="15" fillId="0" borderId="0" xfId="3" quotePrefix="1" applyProtection="1">
      <protection locked="0"/>
    </xf>
    <xf numFmtId="0" fontId="30" fillId="0" borderId="0" xfId="3" quotePrefix="1" applyFont="1" applyProtection="1">
      <protection locked="0"/>
    </xf>
    <xf numFmtId="0" fontId="15" fillId="0" borderId="0" xfId="3" applyFill="1" applyBorder="1" applyProtection="1">
      <protection locked="0"/>
    </xf>
    <xf numFmtId="49" fontId="10" fillId="0" borderId="1" xfId="0" applyNumberFormat="1" applyFont="1" applyBorder="1" applyAlignment="1" applyProtection="1">
      <alignment vertical="top"/>
      <protection locked="0"/>
    </xf>
    <xf numFmtId="49" fontId="18" fillId="0" borderId="1" xfId="0" applyNumberFormat="1" applyFont="1" applyBorder="1" applyAlignment="1" applyProtection="1">
      <alignment vertical="top"/>
      <protection locked="0"/>
    </xf>
    <xf numFmtId="3" fontId="10" fillId="0" borderId="1" xfId="0" applyNumberFormat="1" applyFont="1" applyBorder="1" applyAlignment="1" applyProtection="1">
      <alignment horizontal="center" vertical="top"/>
      <protection locked="0"/>
    </xf>
    <xf numFmtId="3" fontId="18" fillId="0" borderId="1" xfId="0" applyNumberFormat="1" applyFont="1" applyBorder="1" applyAlignment="1" applyProtection="1">
      <alignment horizontal="center" vertical="top"/>
      <protection locked="0"/>
    </xf>
    <xf numFmtId="49" fontId="3" fillId="0" borderId="1" xfId="0" applyNumberFormat="1" applyFont="1" applyBorder="1" applyAlignment="1" applyProtection="1">
      <alignment horizontal="left" vertical="top" wrapText="1"/>
      <protection locked="0"/>
    </xf>
    <xf numFmtId="4" fontId="4" fillId="0" borderId="1" xfId="0" applyNumberFormat="1" applyFont="1" applyBorder="1" applyAlignment="1" applyProtection="1">
      <alignment vertical="top" wrapText="1"/>
      <protection locked="0"/>
    </xf>
    <xf numFmtId="2" fontId="4" fillId="0" borderId="1" xfId="0" applyNumberFormat="1" applyFont="1" applyBorder="1" applyAlignment="1" applyProtection="1">
      <alignment horizontal="center" vertical="top"/>
      <protection locked="0"/>
    </xf>
    <xf numFmtId="4" fontId="3" fillId="0" borderId="1" xfId="0" applyNumberFormat="1" applyFont="1" applyBorder="1" applyAlignment="1">
      <alignment vertical="top"/>
    </xf>
    <xf numFmtId="4" fontId="4" fillId="0" borderId="6" xfId="0" applyNumberFormat="1" applyFont="1" applyBorder="1" applyAlignment="1" applyProtection="1">
      <alignment vertical="top"/>
      <protection locked="0"/>
    </xf>
    <xf numFmtId="4" fontId="4" fillId="0" borderId="1" xfId="0" applyNumberFormat="1" applyFont="1" applyBorder="1" applyAlignment="1" applyProtection="1">
      <alignment vertical="top"/>
      <protection locked="0"/>
    </xf>
    <xf numFmtId="4" fontId="4" fillId="0" borderId="1" xfId="1" applyNumberFormat="1" applyFont="1" applyBorder="1" applyAlignment="1" applyProtection="1">
      <alignment vertical="top"/>
      <protection locked="0"/>
    </xf>
    <xf numFmtId="4" fontId="4" fillId="0" borderId="1" xfId="1" applyNumberFormat="1" applyFont="1" applyBorder="1" applyAlignment="1" applyProtection="1">
      <alignment horizontal="left" vertical="top"/>
      <protection locked="0"/>
    </xf>
    <xf numFmtId="2" fontId="4" fillId="0" borderId="1" xfId="1" applyNumberFormat="1" applyFont="1" applyBorder="1" applyAlignment="1" applyProtection="1">
      <alignment horizontal="center" vertical="top"/>
      <protection locked="0"/>
    </xf>
    <xf numFmtId="3" fontId="4" fillId="0" borderId="1" xfId="0" applyNumberFormat="1" applyFont="1" applyBorder="1" applyAlignment="1" applyProtection="1">
      <alignment horizontal="center" vertical="top"/>
      <protection locked="0"/>
    </xf>
    <xf numFmtId="4" fontId="25" fillId="0" borderId="4" xfId="0" applyNumberFormat="1" applyFont="1" applyBorder="1" applyAlignment="1" applyProtection="1">
      <alignment horizontal="right" vertical="top"/>
      <protection locked="0"/>
    </xf>
    <xf numFmtId="4" fontId="25" fillId="0" borderId="46" xfId="0" applyNumberFormat="1" applyFont="1" applyBorder="1" applyAlignment="1" applyProtection="1">
      <alignment horizontal="right" vertical="top"/>
      <protection locked="0"/>
    </xf>
    <xf numFmtId="4" fontId="25" fillId="0" borderId="3" xfId="0" applyNumberFormat="1" applyFont="1" applyBorder="1" applyAlignment="1" applyProtection="1">
      <alignment horizontal="right" vertical="top"/>
      <protection locked="0"/>
    </xf>
    <xf numFmtId="2" fontId="4" fillId="0" borderId="1" xfId="1" applyNumberFormat="1" applyFont="1" applyBorder="1" applyAlignment="1" applyProtection="1">
      <alignment horizontal="right" vertical="top"/>
      <protection locked="0"/>
    </xf>
    <xf numFmtId="2" fontId="4" fillId="0" borderId="46" xfId="1" applyNumberFormat="1" applyFont="1" applyBorder="1" applyAlignment="1" applyProtection="1">
      <alignment horizontal="right" vertical="top"/>
      <protection locked="0"/>
    </xf>
    <xf numFmtId="0" fontId="10" fillId="4" borderId="4" xfId="0" applyFont="1" applyFill="1" applyBorder="1" applyAlignment="1" applyProtection="1">
      <alignment horizontal="left" vertical="top" wrapText="1" indent="1"/>
      <protection locked="0"/>
    </xf>
    <xf numFmtId="0" fontId="4" fillId="0" borderId="6" xfId="0" applyFont="1" applyBorder="1" applyAlignment="1" applyProtection="1">
      <alignment vertical="top" wrapText="1"/>
      <protection locked="0"/>
    </xf>
    <xf numFmtId="0" fontId="30" fillId="0" borderId="0" xfId="3" quotePrefix="1" applyFont="1" applyAlignment="1" applyProtection="1">
      <alignment horizontal="left" vertical="top"/>
      <protection locked="0"/>
    </xf>
    <xf numFmtId="49" fontId="7" fillId="0" borderId="12" xfId="0" applyNumberFormat="1" applyFont="1" applyBorder="1" applyAlignment="1" applyProtection="1">
      <alignment horizontal="left" vertical="top" wrapText="1"/>
      <protection locked="0"/>
    </xf>
    <xf numFmtId="0" fontId="12" fillId="0" borderId="1" xfId="0" applyFont="1" applyBorder="1" applyAlignment="1">
      <alignment horizontal="center" vertical="center"/>
    </xf>
    <xf numFmtId="0" fontId="7" fillId="0" borderId="0" xfId="0" applyFont="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2" xfId="0" applyFont="1" applyBorder="1" applyProtection="1">
      <protection locked="0"/>
    </xf>
    <xf numFmtId="0" fontId="12" fillId="0" borderId="0" xfId="0" applyFont="1" applyAlignment="1">
      <alignment horizontal="center"/>
    </xf>
    <xf numFmtId="4" fontId="9" fillId="0" borderId="0" xfId="0" applyNumberFormat="1" applyFont="1"/>
    <xf numFmtId="0" fontId="12" fillId="0" borderId="0" xfId="0" applyFont="1" applyAlignment="1">
      <alignment horizontal="center" wrapText="1"/>
    </xf>
    <xf numFmtId="4" fontId="12" fillId="0" borderId="0" xfId="0" applyNumberFormat="1" applyFont="1" applyAlignment="1">
      <alignment horizontal="center" wrapText="1"/>
    </xf>
    <xf numFmtId="0" fontId="7" fillId="0" borderId="38" xfId="0" applyFont="1" applyBorder="1" applyProtection="1">
      <protection locked="0"/>
    </xf>
    <xf numFmtId="0" fontId="9" fillId="0" borderId="0" xfId="0" applyFont="1"/>
    <xf numFmtId="0" fontId="10" fillId="0" borderId="0" xfId="0" applyFont="1" applyAlignment="1">
      <alignment vertical="top" wrapText="1"/>
    </xf>
    <xf numFmtId="0" fontId="12" fillId="0" borderId="42" xfId="0" applyFont="1" applyBorder="1" applyProtection="1">
      <protection locked="0"/>
    </xf>
    <xf numFmtId="0" fontId="7" fillId="0" borderId="0" xfId="0" applyFont="1" applyAlignment="1" applyProtection="1">
      <alignment vertical="top" wrapText="1"/>
      <protection locked="0"/>
    </xf>
    <xf numFmtId="0" fontId="12" fillId="7" borderId="1" xfId="0" applyFont="1" applyFill="1" applyBorder="1" applyAlignment="1" applyProtection="1">
      <alignment horizontal="center"/>
      <protection locked="0"/>
    </xf>
    <xf numFmtId="0" fontId="20" fillId="0" borderId="0" xfId="0" applyFont="1" applyAlignment="1" applyProtection="1">
      <alignment vertical="top"/>
      <protection locked="0"/>
    </xf>
    <xf numFmtId="0" fontId="22" fillId="0" borderId="0" xfId="0" applyFont="1" applyAlignment="1">
      <alignment vertical="top"/>
    </xf>
    <xf numFmtId="49" fontId="12" fillId="0" borderId="0" xfId="0" applyNumberFormat="1" applyFont="1" applyAlignment="1" applyProtection="1">
      <alignment wrapText="1"/>
      <protection locked="0"/>
    </xf>
    <xf numFmtId="0" fontId="7" fillId="0" borderId="14" xfId="0" applyFont="1" applyBorder="1" applyProtection="1">
      <protection locked="0"/>
    </xf>
    <xf numFmtId="0" fontId="12" fillId="0" borderId="1" xfId="0" applyFont="1" applyBorder="1" applyProtection="1">
      <protection locked="0"/>
    </xf>
    <xf numFmtId="0" fontId="7" fillId="0" borderId="2" xfId="0" applyFont="1" applyBorder="1" applyAlignment="1" applyProtection="1">
      <alignment horizontal="right"/>
      <protection locked="0"/>
    </xf>
    <xf numFmtId="0" fontId="7" fillId="0" borderId="14" xfId="0" applyFont="1" applyBorder="1" applyAlignment="1" applyProtection="1">
      <alignment horizontal="right"/>
      <protection locked="0"/>
    </xf>
    <xf numFmtId="0" fontId="12" fillId="0" borderId="1" xfId="0" applyFont="1" applyBorder="1" applyAlignment="1">
      <alignment horizontal="center" vertical="center" wrapText="1"/>
    </xf>
    <xf numFmtId="4" fontId="12" fillId="0" borderId="1" xfId="0" applyNumberFormat="1" applyFont="1" applyBorder="1" applyAlignment="1">
      <alignment horizontal="center" vertical="center"/>
    </xf>
    <xf numFmtId="0" fontId="22" fillId="0" borderId="0" xfId="0" applyFont="1" applyAlignment="1">
      <alignment horizontal="center" vertical="center"/>
    </xf>
    <xf numFmtId="49" fontId="12" fillId="0" borderId="12" xfId="0" applyNumberFormat="1" applyFont="1" applyBorder="1" applyAlignment="1" applyProtection="1">
      <alignment horizontal="center" vertical="center" wrapText="1"/>
      <protection locked="0"/>
    </xf>
    <xf numFmtId="49" fontId="12" fillId="0" borderId="5" xfId="0" applyNumberFormat="1" applyFont="1" applyBorder="1" applyAlignment="1" applyProtection="1">
      <alignment horizontal="center" vertical="center" wrapText="1"/>
      <protection locked="0"/>
    </xf>
    <xf numFmtId="4" fontId="10" fillId="0" borderId="1" xfId="0" applyNumberFormat="1" applyFont="1" applyBorder="1" applyAlignment="1">
      <alignment horizontal="center" vertical="center"/>
    </xf>
    <xf numFmtId="0" fontId="7" fillId="0" borderId="0" xfId="0" applyFont="1" applyAlignment="1" applyProtection="1">
      <alignment horizontal="center" vertical="center" wrapText="1"/>
      <protection locked="0"/>
    </xf>
    <xf numFmtId="4" fontId="12" fillId="0" borderId="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0" fontId="6" fillId="0" borderId="1" xfId="0" applyFont="1" applyBorder="1" applyProtection="1">
      <protection locked="0"/>
    </xf>
    <xf numFmtId="0" fontId="6" fillId="0" borderId="64" xfId="0" applyFont="1" applyBorder="1" applyProtection="1">
      <protection locked="0"/>
    </xf>
    <xf numFmtId="0" fontId="8" fillId="0" borderId="0" xfId="0" applyFont="1" applyAlignment="1" applyProtection="1">
      <alignment horizontal="center"/>
      <protection locked="0"/>
    </xf>
    <xf numFmtId="2" fontId="3" fillId="4" borderId="1" xfId="0" applyNumberFormat="1" applyFont="1" applyFill="1" applyBorder="1" applyAlignment="1">
      <alignment horizontal="center" vertical="center"/>
    </xf>
    <xf numFmtId="4" fontId="4" fillId="4" borderId="1" xfId="1" applyNumberFormat="1" applyFont="1" applyFill="1" applyBorder="1" applyAlignment="1" applyProtection="1">
      <alignment vertical="center"/>
      <protection locked="0"/>
    </xf>
    <xf numFmtId="165" fontId="4" fillId="4" borderId="1" xfId="0" applyNumberFormat="1" applyFont="1" applyFill="1" applyBorder="1" applyAlignment="1" applyProtection="1">
      <alignment vertical="center"/>
      <protection locked="0"/>
    </xf>
    <xf numFmtId="4" fontId="4" fillId="4" borderId="1" xfId="1" applyNumberFormat="1" applyFont="1" applyFill="1" applyBorder="1" applyAlignment="1" applyProtection="1">
      <alignment vertical="center"/>
    </xf>
    <xf numFmtId="0" fontId="3" fillId="4" borderId="1" xfId="0" applyFont="1" applyFill="1" applyBorder="1" applyAlignment="1">
      <alignment horizontal="center" vertical="center"/>
    </xf>
    <xf numFmtId="165" fontId="4" fillId="4" borderId="1" xfId="1" applyNumberFormat="1" applyFont="1" applyFill="1" applyBorder="1" applyAlignment="1" applyProtection="1">
      <alignment vertical="center"/>
      <protection locked="0"/>
    </xf>
    <xf numFmtId="0" fontId="3" fillId="0" borderId="3" xfId="0" applyFont="1" applyBorder="1" applyAlignment="1">
      <alignment horizontal="right"/>
    </xf>
    <xf numFmtId="0" fontId="3" fillId="2" borderId="1" xfId="0" applyFont="1" applyFill="1" applyBorder="1" applyAlignment="1">
      <alignment horizontal="center" vertical="center" wrapText="1"/>
    </xf>
    <xf numFmtId="0" fontId="3" fillId="0" borderId="3" xfId="0" applyFont="1" applyBorder="1" applyAlignment="1">
      <alignment horizontal="left" vertical="center"/>
    </xf>
    <xf numFmtId="0" fontId="3" fillId="8" borderId="3" xfId="0" applyFont="1" applyFill="1" applyBorder="1" applyAlignment="1">
      <alignment horizontal="left" vertical="center"/>
    </xf>
    <xf numFmtId="0" fontId="5" fillId="4" borderId="1" xfId="0" applyFont="1" applyFill="1" applyBorder="1" applyAlignment="1">
      <alignment vertical="center" wrapText="1"/>
    </xf>
    <xf numFmtId="4" fontId="6" fillId="4" borderId="1" xfId="0" applyNumberFormat="1" applyFont="1" applyFill="1" applyBorder="1" applyAlignment="1" applyProtection="1">
      <alignment horizontal="right" vertical="center" wrapText="1"/>
      <protection locked="0"/>
    </xf>
    <xf numFmtId="4" fontId="6" fillId="4" borderId="2" xfId="0" applyNumberFormat="1" applyFont="1" applyFill="1" applyBorder="1" applyAlignment="1">
      <alignment horizontal="right" vertical="center" wrapText="1"/>
    </xf>
    <xf numFmtId="10" fontId="6" fillId="4" borderId="1" xfId="2" applyNumberFormat="1" applyFont="1" applyFill="1" applyBorder="1" applyAlignment="1" applyProtection="1">
      <alignment horizontal="right" vertical="center" wrapText="1"/>
      <protection locked="0"/>
    </xf>
    <xf numFmtId="4" fontId="6" fillId="4" borderId="3" xfId="0" applyNumberFormat="1" applyFont="1" applyFill="1" applyBorder="1" applyAlignment="1">
      <alignment horizontal="right" vertical="center" wrapText="1"/>
    </xf>
    <xf numFmtId="0" fontId="5" fillId="4" borderId="7" xfId="0" applyFont="1" applyFill="1" applyBorder="1" applyAlignment="1">
      <alignment vertical="center" wrapText="1"/>
    </xf>
    <xf numFmtId="4" fontId="5" fillId="4" borderId="7" xfId="0" applyNumberFormat="1" applyFont="1" applyFill="1" applyBorder="1" applyAlignment="1">
      <alignment horizontal="right" vertical="center" wrapText="1"/>
    </xf>
    <xf numFmtId="0" fontId="5" fillId="4" borderId="15" xfId="0" applyFont="1" applyFill="1" applyBorder="1" applyAlignment="1">
      <alignment vertical="center" wrapText="1"/>
    </xf>
    <xf numFmtId="4" fontId="6" fillId="4" borderId="15" xfId="0" applyNumberFormat="1" applyFont="1" applyFill="1" applyBorder="1" applyAlignment="1" applyProtection="1">
      <alignment horizontal="right" vertical="center" wrapText="1"/>
      <protection locked="0"/>
    </xf>
    <xf numFmtId="4" fontId="6" fillId="4" borderId="16" xfId="0" applyNumberFormat="1" applyFont="1" applyFill="1" applyBorder="1" applyAlignment="1">
      <alignment horizontal="right" vertical="center" wrapText="1"/>
    </xf>
    <xf numFmtId="4" fontId="3" fillId="8" borderId="15" xfId="0" applyNumberFormat="1" applyFont="1" applyFill="1" applyBorder="1" applyAlignment="1">
      <alignment vertical="center"/>
    </xf>
    <xf numFmtId="0" fontId="6" fillId="4" borderId="0" xfId="0" applyFont="1" applyFill="1" applyProtection="1">
      <protection locked="0"/>
    </xf>
    <xf numFmtId="0" fontId="10" fillId="4" borderId="12" xfId="0" applyFont="1" applyFill="1" applyBorder="1" applyAlignment="1" applyProtection="1">
      <alignment horizontal="center" wrapText="1"/>
      <protection locked="0"/>
    </xf>
    <xf numFmtId="0" fontId="10" fillId="4" borderId="0" xfId="0" applyFont="1" applyFill="1" applyAlignment="1" applyProtection="1">
      <alignment vertical="center" wrapText="1"/>
      <protection locked="0"/>
    </xf>
    <xf numFmtId="0" fontId="10" fillId="4" borderId="0" xfId="0" applyFont="1" applyFill="1" applyAlignment="1" applyProtection="1">
      <alignment vertical="top" wrapText="1"/>
      <protection locked="0"/>
    </xf>
    <xf numFmtId="0" fontId="6" fillId="4" borderId="12" xfId="0" applyFont="1" applyFill="1" applyBorder="1" applyProtection="1">
      <protection locked="0"/>
    </xf>
    <xf numFmtId="0" fontId="10" fillId="4" borderId="0" xfId="0" applyFont="1" applyFill="1" applyAlignment="1" applyProtection="1">
      <alignment horizontal="center" wrapText="1"/>
      <protection locked="0"/>
    </xf>
    <xf numFmtId="0" fontId="10" fillId="4" borderId="0" xfId="0" applyFont="1" applyFill="1" applyAlignment="1" applyProtection="1">
      <alignment horizontal="left" vertical="center" indent="10"/>
      <protection locked="0"/>
    </xf>
    <xf numFmtId="0" fontId="0" fillId="4" borderId="0" xfId="0" applyFill="1" applyProtection="1">
      <protection locked="0"/>
    </xf>
    <xf numFmtId="0" fontId="10" fillId="4" borderId="0" xfId="0" applyFont="1" applyFill="1" applyAlignment="1" applyProtection="1">
      <alignment horizontal="left" vertical="center" indent="7"/>
      <protection locked="0"/>
    </xf>
    <xf numFmtId="0" fontId="10" fillId="4" borderId="0" xfId="0" applyFont="1" applyFill="1" applyAlignment="1">
      <alignment vertical="center" wrapText="1"/>
    </xf>
    <xf numFmtId="0" fontId="9" fillId="4" borderId="1" xfId="0" applyFont="1" applyFill="1" applyBorder="1" applyAlignment="1">
      <alignment horizontal="center" wrapText="1"/>
    </xf>
    <xf numFmtId="0" fontId="9" fillId="4" borderId="1" xfId="0" applyFont="1" applyFill="1" applyBorder="1" applyAlignment="1">
      <alignment horizontal="center"/>
    </xf>
    <xf numFmtId="49" fontId="10" fillId="4" borderId="1" xfId="0" applyNumberFormat="1" applyFont="1" applyFill="1" applyBorder="1" applyAlignment="1" applyProtection="1">
      <alignment vertical="top" wrapText="1"/>
      <protection locked="0"/>
    </xf>
    <xf numFmtId="164" fontId="10" fillId="4" borderId="1" xfId="0" applyNumberFormat="1" applyFont="1" applyFill="1" applyBorder="1" applyAlignment="1" applyProtection="1">
      <alignment vertical="top"/>
      <protection locked="0"/>
    </xf>
    <xf numFmtId="164" fontId="10" fillId="4" borderId="4" xfId="0" applyNumberFormat="1" applyFont="1" applyFill="1" applyBorder="1" applyAlignment="1" applyProtection="1">
      <alignment vertical="top"/>
      <protection locked="0"/>
    </xf>
    <xf numFmtId="49" fontId="18" fillId="4" borderId="1" xfId="0" applyNumberFormat="1" applyFont="1" applyFill="1" applyBorder="1" applyAlignment="1" applyProtection="1">
      <alignment vertical="top" wrapText="1"/>
      <protection locked="0"/>
    </xf>
    <xf numFmtId="164" fontId="18" fillId="4" borderId="1" xfId="0" applyNumberFormat="1" applyFont="1" applyFill="1" applyBorder="1" applyAlignment="1" applyProtection="1">
      <alignment vertical="top"/>
      <protection locked="0"/>
    </xf>
    <xf numFmtId="2" fontId="12" fillId="4" borderId="1" xfId="0" applyNumberFormat="1" applyFont="1" applyFill="1" applyBorder="1" applyAlignment="1">
      <alignment horizontal="right" vertical="center"/>
    </xf>
    <xf numFmtId="0" fontId="9" fillId="4" borderId="1" xfId="0" applyFont="1" applyFill="1" applyBorder="1" applyAlignment="1">
      <alignment horizontal="center" vertical="center" wrapText="1"/>
    </xf>
    <xf numFmtId="0" fontId="14" fillId="7" borderId="1" xfId="0" applyFont="1" applyFill="1" applyBorder="1" applyAlignment="1">
      <alignment horizontal="center" vertical="center"/>
    </xf>
    <xf numFmtId="0" fontId="14" fillId="7"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0" borderId="1" xfId="0" applyFont="1" applyBorder="1" applyAlignment="1">
      <alignment horizontal="center" vertical="center" wrapText="1"/>
    </xf>
    <xf numFmtId="2" fontId="12" fillId="4" borderId="1" xfId="0" applyNumberFormat="1" applyFont="1" applyFill="1" applyBorder="1" applyAlignment="1">
      <alignment vertical="center"/>
    </xf>
    <xf numFmtId="0" fontId="10" fillId="0" borderId="0" xfId="0" applyFont="1" applyAlignment="1">
      <alignment vertical="center"/>
    </xf>
    <xf numFmtId="0" fontId="10" fillId="4" borderId="1" xfId="0" applyFont="1" applyFill="1" applyBorder="1" applyAlignment="1" applyProtection="1">
      <alignment vertical="top" wrapText="1"/>
      <protection locked="0"/>
    </xf>
    <xf numFmtId="0" fontId="18" fillId="4" borderId="1" xfId="0" applyFont="1" applyFill="1" applyBorder="1" applyAlignment="1" applyProtection="1">
      <alignment vertical="top" wrapText="1"/>
      <protection locked="0"/>
    </xf>
    <xf numFmtId="49" fontId="18" fillId="4" borderId="1" xfId="0" applyNumberFormat="1" applyFont="1" applyFill="1" applyBorder="1" applyAlignment="1" applyProtection="1">
      <alignment vertical="center" wrapText="1"/>
      <protection locked="0"/>
    </xf>
    <xf numFmtId="0" fontId="38" fillId="0" borderId="0" xfId="0" applyFont="1" applyAlignment="1">
      <alignment vertical="top"/>
    </xf>
    <xf numFmtId="0" fontId="1" fillId="0" borderId="0" xfId="0" applyFont="1" applyAlignment="1">
      <alignment horizontal="left" vertical="top" wrapText="1"/>
    </xf>
    <xf numFmtId="0" fontId="3" fillId="0" borderId="3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6" xfId="0" applyFont="1" applyBorder="1" applyAlignment="1">
      <alignment horizontal="center" vertical="center" wrapText="1"/>
    </xf>
    <xf numFmtId="0" fontId="3" fillId="8" borderId="1" xfId="0" applyFont="1" applyFill="1" applyBorder="1" applyAlignment="1">
      <alignment horizontal="left" vertical="top" wrapText="1"/>
    </xf>
    <xf numFmtId="49" fontId="3" fillId="8" borderId="1" xfId="0" applyNumberFormat="1" applyFont="1" applyFill="1" applyBorder="1" applyAlignment="1" applyProtection="1">
      <alignment horizontal="left" vertical="top" wrapText="1"/>
      <protection locked="0"/>
    </xf>
    <xf numFmtId="164" fontId="3" fillId="8" borderId="1" xfId="0" applyNumberFormat="1" applyFont="1" applyFill="1" applyBorder="1" applyAlignment="1" applyProtection="1">
      <alignment horizontal="left" vertical="top"/>
      <protection locked="0"/>
    </xf>
    <xf numFmtId="2" fontId="12" fillId="4" borderId="63" xfId="0" applyNumberFormat="1" applyFont="1" applyFill="1" applyBorder="1" applyAlignment="1">
      <alignment horizontal="right" vertical="center"/>
    </xf>
    <xf numFmtId="2" fontId="12" fillId="4" borderId="1" xfId="0" applyNumberFormat="1" applyFont="1" applyFill="1" applyBorder="1" applyAlignment="1">
      <alignment horizontal="right" vertical="top"/>
    </xf>
    <xf numFmtId="0" fontId="3" fillId="8" borderId="2" xfId="0" applyFont="1" applyFill="1" applyBorder="1" applyAlignment="1">
      <alignment horizontal="left" vertical="top" wrapText="1"/>
    </xf>
    <xf numFmtId="49" fontId="3" fillId="8" borderId="2" xfId="0" applyNumberFormat="1" applyFont="1" applyFill="1" applyBorder="1" applyAlignment="1" applyProtection="1">
      <alignment horizontal="left" vertical="top" wrapText="1"/>
      <protection locked="0"/>
    </xf>
    <xf numFmtId="164" fontId="3" fillId="8" borderId="2" xfId="0" applyNumberFormat="1" applyFont="1" applyFill="1" applyBorder="1" applyAlignment="1" applyProtection="1">
      <alignment horizontal="left" vertical="top"/>
      <protection locked="0"/>
    </xf>
    <xf numFmtId="2" fontId="12" fillId="8" borderId="1" xfId="0" applyNumberFormat="1" applyFont="1" applyFill="1" applyBorder="1" applyAlignment="1">
      <alignment horizontal="right" vertical="center"/>
    </xf>
    <xf numFmtId="0" fontId="39" fillId="0" borderId="42" xfId="0" applyFont="1" applyBorder="1" applyAlignment="1">
      <alignment horizontal="left" vertical="center"/>
    </xf>
    <xf numFmtId="0" fontId="10" fillId="0" borderId="0" xfId="0" applyFont="1" applyAlignment="1">
      <alignment horizontal="left" vertical="center" wrapText="1"/>
    </xf>
    <xf numFmtId="0" fontId="7" fillId="0" borderId="0" xfId="0" applyFont="1" applyAlignment="1">
      <alignment vertical="center" wrapText="1"/>
    </xf>
    <xf numFmtId="0" fontId="7" fillId="0" borderId="0" xfId="0" applyFont="1" applyAlignment="1">
      <alignment vertical="center"/>
    </xf>
    <xf numFmtId="0" fontId="4" fillId="0" borderId="0" xfId="0" applyFont="1" applyAlignment="1" applyProtection="1">
      <alignment vertical="center"/>
      <protection locked="0"/>
    </xf>
    <xf numFmtId="0" fontId="13" fillId="0" borderId="1"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 xfId="0" applyFont="1" applyBorder="1" applyAlignment="1">
      <alignment horizontal="center" vertical="center"/>
    </xf>
    <xf numFmtId="166" fontId="3" fillId="4" borderId="1" xfId="1" applyNumberFormat="1" applyFont="1" applyFill="1" applyBorder="1" applyAlignment="1" applyProtection="1">
      <alignment vertical="top" wrapText="1"/>
    </xf>
    <xf numFmtId="166" fontId="3" fillId="4" borderId="1" xfId="0" applyNumberFormat="1" applyFont="1" applyFill="1" applyBorder="1" applyAlignment="1">
      <alignment horizontal="right" vertical="top"/>
    </xf>
    <xf numFmtId="166" fontId="3" fillId="0" borderId="1" xfId="0" applyNumberFormat="1" applyFont="1" applyBorder="1" applyAlignment="1">
      <alignment vertical="top"/>
    </xf>
    <xf numFmtId="0" fontId="4" fillId="0" borderId="1" xfId="0" applyFont="1" applyBorder="1" applyAlignment="1" applyProtection="1">
      <alignment vertical="center" wrapText="1"/>
      <protection locked="0"/>
    </xf>
    <xf numFmtId="2" fontId="4" fillId="0" borderId="1" xfId="0" applyNumberFormat="1" applyFont="1" applyBorder="1" applyAlignment="1" applyProtection="1">
      <alignment horizontal="center" vertical="center"/>
      <protection locked="0"/>
    </xf>
    <xf numFmtId="4" fontId="4" fillId="0" borderId="6" xfId="0" applyNumberFormat="1" applyFont="1" applyBorder="1" applyAlignment="1" applyProtection="1">
      <alignment vertical="center"/>
      <protection locked="0"/>
    </xf>
    <xf numFmtId="4" fontId="4" fillId="0" borderId="1" xfId="0" applyNumberFormat="1" applyFont="1" applyBorder="1" applyAlignment="1" applyProtection="1">
      <alignment vertical="center"/>
      <protection locked="0"/>
    </xf>
    <xf numFmtId="0" fontId="3" fillId="0" borderId="0" xfId="0" applyFont="1" applyAlignment="1">
      <alignment vertical="center" wrapText="1"/>
    </xf>
    <xf numFmtId="4" fontId="3" fillId="0" borderId="0" xfId="0" applyNumberFormat="1" applyFont="1" applyAlignment="1">
      <alignment vertical="top"/>
    </xf>
    <xf numFmtId="166" fontId="3" fillId="4" borderId="1" xfId="0" applyNumberFormat="1" applyFont="1" applyFill="1" applyBorder="1" applyAlignment="1">
      <alignment vertical="top"/>
    </xf>
    <xf numFmtId="166" fontId="3" fillId="0" borderId="1" xfId="1" applyNumberFormat="1" applyFont="1" applyBorder="1" applyAlignment="1" applyProtection="1">
      <alignment vertical="top"/>
    </xf>
    <xf numFmtId="166" fontId="4" fillId="0" borderId="1" xfId="0" applyNumberFormat="1" applyFont="1" applyBorder="1" applyAlignment="1" applyProtection="1">
      <alignment vertical="top" wrapText="1"/>
      <protection locked="0"/>
    </xf>
    <xf numFmtId="0" fontId="13" fillId="9" borderId="1" xfId="0" applyFont="1" applyFill="1" applyBorder="1" applyAlignment="1">
      <alignment horizontal="center" vertical="center" wrapText="1"/>
    </xf>
    <xf numFmtId="166" fontId="3" fillId="9" borderId="1" xfId="0" applyNumberFormat="1" applyFont="1" applyFill="1" applyBorder="1" applyAlignment="1">
      <alignment vertical="top"/>
    </xf>
    <xf numFmtId="0" fontId="4" fillId="4" borderId="1" xfId="0" applyFont="1" applyFill="1" applyBorder="1" applyAlignment="1" applyProtection="1">
      <alignment vertical="top" wrapText="1"/>
      <protection locked="0"/>
    </xf>
    <xf numFmtId="3" fontId="4" fillId="4" borderId="1" xfId="0" applyNumberFormat="1" applyFont="1" applyFill="1" applyBorder="1" applyAlignment="1" applyProtection="1">
      <alignment horizontal="center" vertical="top"/>
      <protection locked="0"/>
    </xf>
    <xf numFmtId="166" fontId="7" fillId="8" borderId="1" xfId="4" applyNumberFormat="1" applyFont="1" applyFill="1" applyBorder="1" applyAlignment="1">
      <alignment vertical="center"/>
    </xf>
    <xf numFmtId="4" fontId="4" fillId="0" borderId="1" xfId="1" applyNumberFormat="1" applyFont="1" applyFill="1" applyBorder="1" applyAlignment="1" applyProtection="1">
      <alignment vertical="top"/>
      <protection locked="0"/>
    </xf>
    <xf numFmtId="166" fontId="4" fillId="0" borderId="1" xfId="1" applyNumberFormat="1" applyFont="1" applyFill="1" applyBorder="1" applyAlignment="1">
      <alignment vertical="top"/>
    </xf>
    <xf numFmtId="166" fontId="4" fillId="0" borderId="1" xfId="1" applyNumberFormat="1" applyFont="1" applyBorder="1" applyAlignment="1">
      <alignment vertical="top"/>
    </xf>
    <xf numFmtId="39" fontId="7" fillId="8" borderId="1" xfId="4" applyNumberFormat="1" applyFont="1" applyFill="1" applyBorder="1" applyAlignment="1">
      <alignment vertical="center"/>
    </xf>
    <xf numFmtId="166" fontId="4" fillId="0" borderId="4" xfId="1" applyNumberFormat="1" applyFont="1" applyFill="1" applyBorder="1" applyAlignment="1">
      <alignment vertical="top"/>
    </xf>
    <xf numFmtId="166" fontId="4" fillId="0" borderId="4" xfId="1" applyNumberFormat="1" applyFont="1" applyBorder="1" applyAlignment="1">
      <alignment vertical="top"/>
    </xf>
    <xf numFmtId="4" fontId="4" fillId="4" borderId="1" xfId="0" applyNumberFormat="1" applyFont="1" applyFill="1" applyBorder="1" applyAlignment="1" applyProtection="1">
      <alignment vertical="top"/>
      <protection locked="0"/>
    </xf>
    <xf numFmtId="166" fontId="3" fillId="0" borderId="1" xfId="1" applyNumberFormat="1" applyFont="1" applyBorder="1" applyAlignment="1" applyProtection="1">
      <alignment horizontal="right" vertical="center" indent="1"/>
    </xf>
    <xf numFmtId="0" fontId="25" fillId="4" borderId="39" xfId="0" applyFont="1" applyFill="1" applyBorder="1" applyAlignment="1" applyProtection="1">
      <alignment vertical="top" wrapText="1"/>
      <protection locked="0"/>
    </xf>
    <xf numFmtId="0" fontId="25" fillId="4" borderId="6" xfId="0" applyFont="1" applyFill="1" applyBorder="1" applyAlignment="1" applyProtection="1">
      <alignment vertical="top" wrapText="1"/>
      <protection locked="0"/>
    </xf>
    <xf numFmtId="0" fontId="25" fillId="4" borderId="1" xfId="0" applyFont="1" applyFill="1" applyBorder="1" applyAlignment="1" applyProtection="1">
      <alignment vertical="top" wrapText="1"/>
      <protection locked="0"/>
    </xf>
    <xf numFmtId="166" fontId="3" fillId="8" borderId="31" xfId="1" applyNumberFormat="1" applyFont="1" applyFill="1" applyBorder="1" applyAlignment="1" applyProtection="1">
      <alignment horizontal="right" vertical="center"/>
    </xf>
    <xf numFmtId="166" fontId="3" fillId="8" borderId="32" xfId="1" applyNumberFormat="1" applyFont="1" applyFill="1" applyBorder="1" applyAlignment="1" applyProtection="1">
      <alignment horizontal="right" vertical="center"/>
    </xf>
    <xf numFmtId="166" fontId="3" fillId="8" borderId="1" xfId="1" applyNumberFormat="1" applyFont="1" applyFill="1" applyBorder="1" applyAlignment="1" applyProtection="1">
      <alignment horizontal="right" vertical="center"/>
    </xf>
    <xf numFmtId="49" fontId="4" fillId="4" borderId="1" xfId="0" applyNumberFormat="1" applyFont="1" applyFill="1" applyBorder="1" applyAlignment="1" applyProtection="1">
      <alignment vertical="top" wrapText="1"/>
      <protection locked="0"/>
    </xf>
    <xf numFmtId="0" fontId="5" fillId="0" borderId="0" xfId="0" applyFont="1" applyAlignment="1" applyProtection="1">
      <alignment horizontal="right"/>
      <protection locked="0"/>
    </xf>
    <xf numFmtId="49" fontId="13" fillId="0" borderId="48" xfId="0" applyNumberFormat="1" applyFont="1" applyBorder="1" applyAlignment="1">
      <alignment horizontal="center" vertical="center" wrapText="1"/>
    </xf>
    <xf numFmtId="49" fontId="13" fillId="0" borderId="11" xfId="0" applyNumberFormat="1" applyFont="1" applyBorder="1" applyAlignment="1">
      <alignment horizontal="center" vertical="center" wrapText="1"/>
    </xf>
    <xf numFmtId="49" fontId="13" fillId="0" borderId="3" xfId="0" applyNumberFormat="1" applyFont="1" applyBorder="1" applyAlignment="1">
      <alignment horizontal="center" vertical="center" wrapText="1"/>
    </xf>
    <xf numFmtId="49" fontId="13" fillId="0" borderId="49" xfId="0" applyNumberFormat="1" applyFont="1" applyBorder="1" applyAlignment="1">
      <alignment horizontal="center" vertical="center" wrapText="1"/>
    </xf>
    <xf numFmtId="166" fontId="4" fillId="0" borderId="1" xfId="1" applyNumberFormat="1" applyFont="1" applyBorder="1" applyAlignment="1" applyProtection="1">
      <alignment horizontal="right" vertical="top"/>
      <protection locked="0"/>
    </xf>
    <xf numFmtId="166" fontId="4" fillId="0" borderId="46" xfId="1" applyNumberFormat="1" applyFont="1" applyBorder="1" applyAlignment="1" applyProtection="1">
      <alignment horizontal="right" vertical="top"/>
      <protection locked="0"/>
    </xf>
    <xf numFmtId="0" fontId="4" fillId="4" borderId="39" xfId="0" applyFont="1" applyFill="1" applyBorder="1" applyAlignment="1" applyProtection="1">
      <alignment vertical="top" wrapText="1"/>
      <protection locked="0"/>
    </xf>
    <xf numFmtId="0" fontId="4" fillId="4" borderId="4" xfId="0" applyFont="1" applyFill="1" applyBorder="1" applyAlignment="1" applyProtection="1">
      <alignment vertical="top" wrapText="1"/>
      <protection locked="0"/>
    </xf>
    <xf numFmtId="0" fontId="13" fillId="0" borderId="3" xfId="0" applyFont="1" applyBorder="1" applyAlignment="1">
      <alignment horizontal="center" vertical="center" wrapText="1"/>
    </xf>
    <xf numFmtId="0" fontId="13" fillId="0" borderId="49" xfId="0" applyFont="1" applyBorder="1" applyAlignment="1">
      <alignment horizontal="center" vertical="center" wrapText="1"/>
    </xf>
    <xf numFmtId="0" fontId="23" fillId="4" borderId="52" xfId="0" applyFont="1" applyFill="1" applyBorder="1" applyAlignment="1">
      <alignment horizontal="center" vertical="center" wrapText="1"/>
    </xf>
    <xf numFmtId="0" fontId="23" fillId="4" borderId="20"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 xfId="0" applyFont="1" applyFill="1" applyBorder="1" applyAlignment="1">
      <alignment horizontal="center" wrapText="1"/>
    </xf>
    <xf numFmtId="49" fontId="13" fillId="8" borderId="1" xfId="0" applyNumberFormat="1" applyFont="1" applyFill="1" applyBorder="1" applyAlignment="1">
      <alignment horizontal="center" wrapText="1" readingOrder="1"/>
    </xf>
    <xf numFmtId="166" fontId="9" fillId="8" borderId="41" xfId="0" applyNumberFormat="1" applyFont="1" applyFill="1" applyBorder="1" applyAlignment="1">
      <alignment horizontal="right" vertical="center"/>
    </xf>
    <xf numFmtId="0" fontId="7" fillId="0" borderId="52" xfId="0" applyFont="1" applyBorder="1" applyAlignment="1" applyProtection="1">
      <alignment horizontal="right"/>
      <protection locked="0"/>
    </xf>
    <xf numFmtId="0" fontId="7" fillId="0" borderId="19" xfId="0" applyFont="1" applyBorder="1" applyProtection="1">
      <protection locked="0"/>
    </xf>
    <xf numFmtId="0" fontId="7" fillId="0" borderId="19" xfId="0" applyFont="1" applyBorder="1" applyAlignment="1" applyProtection="1">
      <alignment vertical="top" wrapText="1"/>
      <protection locked="0"/>
    </xf>
    <xf numFmtId="166" fontId="4" fillId="4" borderId="1" xfId="1" applyNumberFormat="1" applyFont="1" applyFill="1" applyBorder="1" applyAlignment="1" applyProtection="1">
      <alignment vertical="center"/>
    </xf>
    <xf numFmtId="166" fontId="3" fillId="4" borderId="7" xfId="1" applyNumberFormat="1" applyFont="1" applyFill="1" applyBorder="1" applyAlignment="1" applyProtection="1">
      <alignment vertical="center"/>
    </xf>
    <xf numFmtId="166" fontId="3" fillId="8" borderId="7" xfId="1" applyNumberFormat="1" applyFont="1" applyFill="1" applyBorder="1" applyAlignment="1" applyProtection="1">
      <alignment vertical="center"/>
    </xf>
    <xf numFmtId="166" fontId="4" fillId="4" borderId="1" xfId="1" applyNumberFormat="1" applyFont="1" applyFill="1" applyBorder="1" applyAlignment="1" applyProtection="1">
      <alignment horizontal="right" vertical="center"/>
    </xf>
    <xf numFmtId="166" fontId="3" fillId="8" borderId="7" xfId="1" applyNumberFormat="1" applyFont="1" applyFill="1" applyBorder="1" applyAlignment="1" applyProtection="1">
      <alignment horizontal="right" vertical="center"/>
    </xf>
    <xf numFmtId="166" fontId="3" fillId="0" borderId="3" xfId="0" applyNumberFormat="1" applyFont="1" applyBorder="1" applyAlignment="1">
      <alignment vertical="center"/>
    </xf>
    <xf numFmtId="166" fontId="3" fillId="8" borderId="1" xfId="0" applyNumberFormat="1" applyFont="1" applyFill="1" applyBorder="1" applyAlignment="1">
      <alignment vertical="center"/>
    </xf>
    <xf numFmtId="0" fontId="3" fillId="8" borderId="3" xfId="0" applyFont="1" applyFill="1" applyBorder="1" applyAlignment="1">
      <alignment horizontal="right"/>
    </xf>
    <xf numFmtId="0" fontId="9" fillId="0" borderId="1" xfId="0" applyFont="1" applyBorder="1" applyAlignment="1">
      <alignment horizontal="center" vertical="center"/>
    </xf>
    <xf numFmtId="0" fontId="10" fillId="0" borderId="1" xfId="0" applyFont="1" applyBorder="1" applyAlignment="1" applyProtection="1">
      <alignment vertical="top"/>
      <protection locked="0"/>
    </xf>
    <xf numFmtId="0" fontId="18" fillId="0" borderId="1" xfId="0" applyFont="1" applyBorder="1" applyAlignment="1" applyProtection="1">
      <alignment vertical="top"/>
      <protection locked="0"/>
    </xf>
    <xf numFmtId="2" fontId="12" fillId="8" borderId="1" xfId="0" applyNumberFormat="1" applyFont="1" applyFill="1" applyBorder="1" applyAlignment="1">
      <alignment vertical="center"/>
    </xf>
    <xf numFmtId="0" fontId="9" fillId="7" borderId="1" xfId="0" applyFont="1" applyFill="1" applyBorder="1" applyAlignment="1">
      <alignment horizontal="center" vertical="center"/>
    </xf>
    <xf numFmtId="3" fontId="18" fillId="0" borderId="1" xfId="0" applyNumberFormat="1" applyFont="1" applyBorder="1" applyAlignment="1" applyProtection="1">
      <alignment horizontal="center" vertical="center"/>
      <protection locked="0"/>
    </xf>
    <xf numFmtId="4" fontId="18" fillId="0" borderId="1" xfId="0" applyNumberFormat="1" applyFont="1" applyBorder="1" applyAlignment="1" applyProtection="1">
      <alignment vertical="center"/>
      <protection locked="0"/>
    </xf>
    <xf numFmtId="4" fontId="18" fillId="0" borderId="1" xfId="0" applyNumberFormat="1" applyFont="1" applyBorder="1" applyAlignment="1">
      <alignment vertical="center"/>
    </xf>
    <xf numFmtId="49" fontId="18" fillId="0" borderId="1" xfId="0" applyNumberFormat="1" applyFont="1" applyBorder="1" applyAlignment="1" applyProtection="1">
      <alignment vertical="center"/>
      <protection locked="0"/>
    </xf>
    <xf numFmtId="0" fontId="9" fillId="0" borderId="1" xfId="0" applyFont="1" applyBorder="1" applyAlignment="1">
      <alignment horizontal="center" wrapText="1"/>
    </xf>
    <xf numFmtId="49" fontId="10" fillId="0" borderId="1" xfId="0" applyNumberFormat="1" applyFont="1" applyBorder="1" applyAlignment="1" applyProtection="1">
      <alignment vertical="center"/>
      <protection locked="0"/>
    </xf>
    <xf numFmtId="49" fontId="10" fillId="0" borderId="6" xfId="0" applyNumberFormat="1" applyFont="1" applyBorder="1" applyAlignment="1" applyProtection="1">
      <alignment vertical="center"/>
      <protection locked="0"/>
    </xf>
    <xf numFmtId="0" fontId="9" fillId="0" borderId="1" xfId="0" applyFont="1" applyBorder="1" applyAlignment="1">
      <alignment horizontal="center"/>
    </xf>
    <xf numFmtId="4" fontId="10" fillId="0" borderId="1" xfId="0" applyNumberFormat="1" applyFont="1" applyBorder="1" applyAlignment="1">
      <alignment horizontal="right" vertical="center"/>
    </xf>
    <xf numFmtId="4" fontId="18" fillId="0" borderId="1" xfId="0" applyNumberFormat="1" applyFont="1" applyBorder="1" applyAlignment="1">
      <alignment horizontal="right" vertical="center"/>
    </xf>
    <xf numFmtId="0" fontId="5" fillId="8" borderId="1" xfId="0" applyFont="1" applyFill="1" applyBorder="1" applyAlignment="1" applyProtection="1">
      <alignment horizontal="center" vertical="center" wrapText="1"/>
      <protection locked="0"/>
    </xf>
    <xf numFmtId="4" fontId="5" fillId="4" borderId="7" xfId="0" applyNumberFormat="1" applyFont="1" applyFill="1" applyBorder="1" applyAlignment="1">
      <alignment vertical="center" wrapText="1"/>
    </xf>
    <xf numFmtId="49" fontId="10" fillId="0" borderId="6" xfId="0" applyNumberFormat="1" applyFont="1" applyBorder="1" applyAlignment="1" applyProtection="1">
      <alignment vertical="top"/>
      <protection locked="0"/>
    </xf>
    <xf numFmtId="164" fontId="10" fillId="4" borderId="1" xfId="0" applyNumberFormat="1" applyFont="1" applyFill="1" applyBorder="1" applyAlignment="1" applyProtection="1">
      <alignment vertical="top" wrapText="1"/>
      <protection locked="0"/>
    </xf>
    <xf numFmtId="0" fontId="6" fillId="0" borderId="53" xfId="0" applyFont="1" applyBorder="1" applyAlignment="1" applyProtection="1">
      <alignment vertical="top" wrapText="1"/>
      <protection locked="0"/>
    </xf>
    <xf numFmtId="0" fontId="6" fillId="0" borderId="14" xfId="0" applyFont="1" applyBorder="1" applyProtection="1">
      <protection locked="0"/>
    </xf>
    <xf numFmtId="0" fontId="6" fillId="0" borderId="53" xfId="0" applyFont="1" applyBorder="1" applyProtection="1">
      <protection locked="0"/>
    </xf>
    <xf numFmtId="0" fontId="13" fillId="7" borderId="1" xfId="0" applyFont="1" applyFill="1" applyBorder="1" applyAlignment="1">
      <alignment horizontal="center" vertical="center" wrapText="1"/>
    </xf>
    <xf numFmtId="0" fontId="23" fillId="7" borderId="1" xfId="0" applyFont="1" applyFill="1" applyBorder="1" applyAlignment="1">
      <alignment horizontal="center" vertical="center" wrapText="1"/>
    </xf>
    <xf numFmtId="49" fontId="13" fillId="7" borderId="1" xfId="0" applyNumberFormat="1" applyFont="1" applyFill="1" applyBorder="1" applyAlignment="1">
      <alignment horizontal="center" wrapText="1" readingOrder="1"/>
    </xf>
    <xf numFmtId="49" fontId="13" fillId="7" borderId="1" xfId="0" applyNumberFormat="1" applyFont="1" applyFill="1" applyBorder="1" applyAlignment="1">
      <alignment horizontal="center" vertical="center" wrapText="1" readingOrder="1"/>
    </xf>
    <xf numFmtId="0" fontId="13" fillId="7" borderId="4" xfId="0" applyFont="1" applyFill="1" applyBorder="1" applyAlignment="1">
      <alignment horizontal="center" vertical="center" wrapText="1"/>
    </xf>
    <xf numFmtId="0" fontId="9" fillId="7" borderId="66" xfId="0" applyFont="1" applyFill="1" applyBorder="1" applyAlignment="1">
      <alignment horizontal="center" vertical="center" wrapText="1"/>
    </xf>
    <xf numFmtId="0" fontId="9" fillId="7" borderId="65" xfId="0" applyFont="1" applyFill="1" applyBorder="1" applyAlignment="1">
      <alignment horizontal="center" vertical="center" wrapText="1"/>
    </xf>
    <xf numFmtId="0" fontId="9" fillId="7" borderId="67" xfId="0" applyFont="1" applyFill="1" applyBorder="1" applyAlignment="1">
      <alignment horizontal="center" vertical="center" wrapText="1"/>
    </xf>
    <xf numFmtId="0" fontId="10" fillId="4" borderId="54" xfId="0" applyFont="1" applyFill="1" applyBorder="1" applyAlignment="1">
      <alignment horizontal="center" vertical="center"/>
    </xf>
    <xf numFmtId="49" fontId="10" fillId="4" borderId="56" xfId="0" applyNumberFormat="1" applyFont="1" applyFill="1" applyBorder="1" applyAlignment="1" applyProtection="1">
      <alignment horizontal="left" vertical="center" wrapText="1"/>
      <protection locked="0"/>
    </xf>
    <xf numFmtId="10" fontId="10" fillId="4" borderId="57" xfId="0" applyNumberFormat="1" applyFont="1" applyFill="1" applyBorder="1" applyAlignment="1" applyProtection="1">
      <alignment horizontal="center" vertical="center"/>
      <protection locked="0"/>
    </xf>
    <xf numFmtId="4" fontId="10" fillId="4" borderId="57" xfId="0" applyNumberFormat="1" applyFont="1" applyFill="1" applyBorder="1" applyAlignment="1" applyProtection="1">
      <alignment horizontal="center" vertical="center"/>
      <protection locked="0"/>
    </xf>
    <xf numFmtId="166" fontId="10" fillId="4" borderId="58" xfId="0" applyNumberFormat="1" applyFont="1" applyFill="1" applyBorder="1" applyAlignment="1">
      <alignment horizontal="right" vertical="center"/>
    </xf>
    <xf numFmtId="0" fontId="10" fillId="4" borderId="55" xfId="0" applyFont="1" applyFill="1" applyBorder="1" applyAlignment="1">
      <alignment horizontal="center" vertical="center"/>
    </xf>
    <xf numFmtId="49" fontId="10" fillId="4" borderId="59" xfId="0" applyNumberFormat="1" applyFont="1" applyFill="1" applyBorder="1" applyAlignment="1" applyProtection="1">
      <alignment horizontal="left" vertical="center" wrapText="1"/>
      <protection locked="0"/>
    </xf>
    <xf numFmtId="10" fontId="10" fillId="4" borderId="60" xfId="0" applyNumberFormat="1" applyFont="1" applyFill="1" applyBorder="1" applyAlignment="1" applyProtection="1">
      <alignment horizontal="center" vertical="center"/>
      <protection locked="0"/>
    </xf>
    <xf numFmtId="4" fontId="10" fillId="4" borderId="60" xfId="0" applyNumberFormat="1" applyFont="1" applyFill="1" applyBorder="1" applyAlignment="1" applyProtection="1">
      <alignment horizontal="center" vertical="center"/>
      <protection locked="0"/>
    </xf>
    <xf numFmtId="166" fontId="10" fillId="4" borderId="61" xfId="0" applyNumberFormat="1" applyFont="1" applyFill="1" applyBorder="1" applyAlignment="1">
      <alignment horizontal="right" vertical="center"/>
    </xf>
    <xf numFmtId="49" fontId="10" fillId="4" borderId="68" xfId="0" applyNumberFormat="1" applyFont="1" applyFill="1" applyBorder="1" applyAlignment="1" applyProtection="1">
      <alignment horizontal="left" vertical="center" wrapText="1"/>
      <protection locked="0"/>
    </xf>
    <xf numFmtId="10" fontId="10" fillId="4" borderId="69" xfId="0" applyNumberFormat="1" applyFont="1" applyFill="1" applyBorder="1" applyAlignment="1" applyProtection="1">
      <alignment horizontal="center" vertical="center"/>
      <protection locked="0"/>
    </xf>
    <xf numFmtId="4" fontId="10" fillId="4" borderId="69" xfId="0" applyNumberFormat="1" applyFont="1" applyFill="1" applyBorder="1" applyAlignment="1" applyProtection="1">
      <alignment horizontal="center" vertical="center"/>
      <protection locked="0"/>
    </xf>
    <xf numFmtId="0" fontId="12" fillId="0" borderId="1" xfId="0" applyFont="1" applyBorder="1" applyAlignment="1">
      <alignment horizontal="center" vertical="center"/>
    </xf>
    <xf numFmtId="0" fontId="7" fillId="0" borderId="0" xfId="0" applyFont="1" applyProtection="1">
      <protection locked="0"/>
    </xf>
    <xf numFmtId="0" fontId="41" fillId="0" borderId="0" xfId="0" applyFont="1" applyAlignment="1" applyProtection="1">
      <alignment horizontal="left" vertical="top" wrapText="1"/>
      <protection locked="0"/>
    </xf>
    <xf numFmtId="0" fontId="41" fillId="0" borderId="12" xfId="0" applyFont="1" applyBorder="1" applyAlignment="1" applyProtection="1">
      <alignment horizontal="left" vertical="top" wrapText="1"/>
      <protection locked="0"/>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xf numFmtId="0" fontId="12" fillId="8" borderId="1" xfId="0" applyFont="1" applyFill="1" applyBorder="1" applyAlignment="1">
      <alignment horizontal="center" vertical="center"/>
    </xf>
    <xf numFmtId="0" fontId="32" fillId="3" borderId="1" xfId="0" applyFont="1" applyFill="1" applyBorder="1" applyAlignment="1">
      <alignment vertical="top" wrapText="1"/>
    </xf>
    <xf numFmtId="0" fontId="12" fillId="0" borderId="1" xfId="0" applyFont="1" applyBorder="1" applyAlignment="1">
      <alignment horizontal="center" vertical="center" wrapText="1"/>
    </xf>
    <xf numFmtId="0" fontId="32" fillId="3" borderId="51" xfId="0" applyFont="1" applyFill="1" applyBorder="1" applyAlignment="1">
      <alignment vertical="top" wrapText="1"/>
    </xf>
    <xf numFmtId="0" fontId="32" fillId="3" borderId="53" xfId="0" applyFont="1" applyFill="1" applyBorder="1" applyAlignment="1">
      <alignment vertical="top" wrapText="1"/>
    </xf>
    <xf numFmtId="0" fontId="32" fillId="3" borderId="49" xfId="0" applyFont="1" applyFill="1" applyBorder="1" applyAlignment="1">
      <alignment vertical="top" wrapText="1"/>
    </xf>
    <xf numFmtId="0" fontId="7" fillId="0" borderId="2" xfId="0" applyFont="1" applyBorder="1"/>
    <xf numFmtId="0" fontId="6" fillId="3" borderId="51" xfId="0" applyFont="1" applyFill="1" applyBorder="1" applyAlignment="1">
      <alignment vertical="top" wrapText="1"/>
    </xf>
    <xf numFmtId="0" fontId="6" fillId="3" borderId="53" xfId="0" applyFont="1" applyFill="1" applyBorder="1" applyAlignment="1">
      <alignment vertical="top" wrapText="1"/>
    </xf>
    <xf numFmtId="0" fontId="6" fillId="3" borderId="70" xfId="0" applyFont="1" applyFill="1" applyBorder="1" applyAlignment="1">
      <alignment vertical="top" wrapText="1"/>
    </xf>
    <xf numFmtId="0" fontId="12" fillId="8" borderId="1" xfId="0" applyFont="1" applyFill="1" applyBorder="1" applyAlignment="1">
      <alignment horizontal="center"/>
    </xf>
    <xf numFmtId="0" fontId="7" fillId="0" borderId="1" xfId="0" applyFont="1" applyBorder="1" applyAlignment="1" applyProtection="1">
      <alignment horizontal="center" vertical="center"/>
      <protection locked="0"/>
    </xf>
    <xf numFmtId="0" fontId="7" fillId="0" borderId="42" xfId="0" applyFont="1" applyBorder="1" applyAlignment="1" applyProtection="1">
      <alignment horizontal="center"/>
      <protection locked="0"/>
    </xf>
    <xf numFmtId="0" fontId="7" fillId="0" borderId="0" xfId="0" applyFont="1" applyAlignment="1" applyProtection="1">
      <alignment horizontal="center"/>
      <protection locked="0"/>
    </xf>
    <xf numFmtId="0" fontId="32" fillId="3" borderId="71" xfId="0" applyFont="1" applyFill="1" applyBorder="1" applyAlignment="1">
      <alignment vertical="top" wrapText="1"/>
    </xf>
    <xf numFmtId="0" fontId="7" fillId="0" borderId="1" xfId="0" applyFont="1" applyBorder="1" applyAlignment="1" applyProtection="1">
      <alignment horizontal="center"/>
      <protection locked="0"/>
    </xf>
    <xf numFmtId="0" fontId="7" fillId="0" borderId="14" xfId="0" applyFont="1" applyBorder="1" applyAlignment="1">
      <alignment horizontal="center" vertical="center"/>
    </xf>
    <xf numFmtId="0" fontId="7" fillId="0" borderId="3" xfId="0" applyFont="1" applyBorder="1" applyAlignment="1">
      <alignment horizontal="center" vertical="center"/>
    </xf>
    <xf numFmtId="0" fontId="12" fillId="8" borderId="14" xfId="0" applyFont="1" applyFill="1" applyBorder="1" applyAlignment="1">
      <alignment horizontal="center" vertical="center"/>
    </xf>
    <xf numFmtId="0" fontId="6" fillId="3" borderId="49" xfId="0" applyFont="1" applyFill="1" applyBorder="1" applyAlignment="1">
      <alignment vertical="top" wrapText="1"/>
    </xf>
    <xf numFmtId="0" fontId="7" fillId="0" borderId="14" xfId="0" applyFont="1" applyBorder="1" applyAlignment="1" applyProtection="1">
      <alignment horizontal="center"/>
      <protection locked="0"/>
    </xf>
    <xf numFmtId="0" fontId="6" fillId="3" borderId="2" xfId="0" applyFont="1" applyFill="1" applyBorder="1" applyAlignment="1">
      <alignment vertical="top" wrapText="1"/>
    </xf>
    <xf numFmtId="0" fontId="6" fillId="3" borderId="14" xfId="0" applyFont="1" applyFill="1" applyBorder="1" applyAlignment="1">
      <alignment vertical="top" wrapText="1"/>
    </xf>
    <xf numFmtId="0" fontId="6" fillId="3" borderId="3" xfId="0" applyFont="1" applyFill="1" applyBorder="1" applyAlignment="1">
      <alignment vertical="top" wrapText="1"/>
    </xf>
    <xf numFmtId="0" fontId="7" fillId="0" borderId="42"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2" xfId="0" applyFont="1" applyBorder="1" applyAlignment="1">
      <alignment horizontal="center" vertical="center"/>
    </xf>
    <xf numFmtId="0" fontId="9" fillId="0" borderId="44" xfId="0" applyFont="1" applyBorder="1" applyAlignment="1">
      <alignment horizontal="left"/>
    </xf>
    <xf numFmtId="0" fontId="9" fillId="0" borderId="12" xfId="0" applyFont="1" applyBorder="1" applyAlignment="1">
      <alignment horizontal="left"/>
    </xf>
    <xf numFmtId="0" fontId="44" fillId="0" borderId="4" xfId="0" applyFont="1" applyBorder="1" applyAlignment="1">
      <alignment horizontal="left" vertical="top" wrapText="1"/>
    </xf>
    <xf numFmtId="0" fontId="44" fillId="0" borderId="5" xfId="0" applyFont="1" applyBorder="1" applyAlignment="1">
      <alignment horizontal="left" vertical="top" wrapText="1"/>
    </xf>
    <xf numFmtId="0" fontId="44" fillId="0" borderId="6" xfId="0" applyFont="1" applyBorder="1" applyAlignment="1">
      <alignment horizontal="left" vertical="top" wrapText="1"/>
    </xf>
    <xf numFmtId="0" fontId="7" fillId="0" borderId="17" xfId="0" applyFont="1" applyBorder="1" applyAlignment="1">
      <alignment horizontal="center" vertical="center"/>
    </xf>
    <xf numFmtId="0" fontId="7" fillId="0" borderId="19" xfId="0" applyFont="1" applyBorder="1" applyAlignment="1">
      <alignment horizontal="center" vertical="center"/>
    </xf>
    <xf numFmtId="0" fontId="7" fillId="0" borderId="11" xfId="0" applyFont="1" applyBorder="1" applyAlignment="1">
      <alignment horizontal="center" vertical="center"/>
    </xf>
    <xf numFmtId="0" fontId="7" fillId="0" borderId="17" xfId="0" applyFont="1" applyBorder="1"/>
    <xf numFmtId="0" fontId="7" fillId="0" borderId="19" xfId="0" applyFont="1" applyBorder="1"/>
    <xf numFmtId="0" fontId="7" fillId="0" borderId="11" xfId="0" applyFont="1" applyBorder="1"/>
    <xf numFmtId="0" fontId="6" fillId="3" borderId="72" xfId="0" applyFont="1" applyFill="1" applyBorder="1" applyAlignment="1">
      <alignment vertical="top" wrapText="1"/>
    </xf>
    <xf numFmtId="0" fontId="20" fillId="0" borderId="0" xfId="0" applyFont="1" applyAlignment="1" applyProtection="1">
      <alignment horizontal="center" vertical="top"/>
      <protection locked="0"/>
    </xf>
    <xf numFmtId="0" fontId="17" fillId="0" borderId="0" xfId="0" applyFont="1" applyAlignment="1">
      <alignment horizontal="center" vertical="top"/>
    </xf>
    <xf numFmtId="0" fontId="12" fillId="0" borderId="0" xfId="0" applyFont="1" applyAlignment="1">
      <alignment horizontal="center" vertical="top"/>
    </xf>
    <xf numFmtId="0" fontId="22" fillId="0" borderId="0" xfId="0" applyFont="1" applyAlignment="1">
      <alignment horizontal="left" vertical="top" wrapText="1"/>
    </xf>
    <xf numFmtId="0" fontId="7" fillId="0" borderId="4" xfId="0" applyFont="1" applyBorder="1" applyAlignment="1">
      <alignment horizontal="center" vertical="center"/>
    </xf>
    <xf numFmtId="49" fontId="4" fillId="4" borderId="16" xfId="0" applyNumberFormat="1" applyFont="1" applyFill="1" applyBorder="1" applyAlignment="1" applyProtection="1">
      <alignment horizontal="left" vertical="top" wrapText="1"/>
      <protection locked="0"/>
    </xf>
    <xf numFmtId="49" fontId="4" fillId="4" borderId="14" xfId="0" applyNumberFormat="1" applyFont="1" applyFill="1" applyBorder="1" applyAlignment="1" applyProtection="1">
      <alignment horizontal="left" vertical="top" wrapText="1"/>
      <protection locked="0"/>
    </xf>
    <xf numFmtId="49" fontId="4" fillId="4" borderId="25" xfId="0" applyNumberFormat="1" applyFont="1" applyFill="1" applyBorder="1" applyAlignment="1" applyProtection="1">
      <alignment horizontal="left" vertical="top" wrapText="1"/>
      <protection locked="0"/>
    </xf>
    <xf numFmtId="49" fontId="35" fillId="0" borderId="0" xfId="0" applyNumberFormat="1" applyFont="1" applyAlignment="1">
      <alignment vertical="top" wrapText="1"/>
    </xf>
    <xf numFmtId="0" fontId="11" fillId="0" borderId="2" xfId="0" applyFont="1" applyBorder="1" applyAlignment="1">
      <alignment horizontal="left" wrapText="1"/>
    </xf>
    <xf numFmtId="0" fontId="11" fillId="0" borderId="3" xfId="0" applyFont="1" applyBorder="1" applyAlignment="1">
      <alignment horizontal="left" wrapText="1"/>
    </xf>
    <xf numFmtId="49" fontId="4" fillId="4" borderId="2" xfId="0" applyNumberFormat="1" applyFont="1" applyFill="1" applyBorder="1" applyAlignment="1" applyProtection="1">
      <alignment horizontal="left" vertical="top" wrapText="1"/>
      <protection locked="0"/>
    </xf>
    <xf numFmtId="49" fontId="4" fillId="4" borderId="16" xfId="0" applyNumberFormat="1" applyFont="1" applyFill="1" applyBorder="1" applyAlignment="1" applyProtection="1">
      <alignment vertical="top" wrapText="1"/>
      <protection locked="0"/>
    </xf>
    <xf numFmtId="49" fontId="4" fillId="4" borderId="14" xfId="0" applyNumberFormat="1" applyFont="1" applyFill="1" applyBorder="1" applyAlignment="1" applyProtection="1">
      <alignment vertical="top" wrapText="1"/>
      <protection locked="0"/>
    </xf>
    <xf numFmtId="49" fontId="4" fillId="4" borderId="3" xfId="0" applyNumberFormat="1" applyFont="1" applyFill="1" applyBorder="1" applyAlignment="1" applyProtection="1">
      <alignment vertical="top" wrapText="1"/>
      <protection locked="0"/>
    </xf>
    <xf numFmtId="49" fontId="4" fillId="4" borderId="16" xfId="0" applyNumberFormat="1" applyFont="1" applyFill="1" applyBorder="1" applyAlignment="1" applyProtection="1">
      <alignment horizontal="center" vertical="top" wrapText="1"/>
      <protection locked="0"/>
    </xf>
    <xf numFmtId="49" fontId="4" fillId="4" borderId="14" xfId="0" applyNumberFormat="1" applyFont="1" applyFill="1" applyBorder="1" applyAlignment="1" applyProtection="1">
      <alignment horizontal="center" vertical="top" wrapText="1"/>
      <protection locked="0"/>
    </xf>
    <xf numFmtId="49" fontId="4" fillId="4" borderId="3" xfId="0" applyNumberFormat="1" applyFont="1" applyFill="1" applyBorder="1" applyAlignment="1" applyProtection="1">
      <alignment horizontal="center" vertical="top" wrapText="1"/>
      <protection locked="0"/>
    </xf>
    <xf numFmtId="0" fontId="3" fillId="8" borderId="8" xfId="0" applyFont="1" applyFill="1" applyBorder="1" applyAlignment="1">
      <alignment horizontal="right" vertical="center"/>
    </xf>
    <xf numFmtId="0" fontId="3" fillId="8" borderId="9" xfId="0" applyFont="1" applyFill="1" applyBorder="1" applyAlignment="1">
      <alignment horizontal="right" vertical="center"/>
    </xf>
    <xf numFmtId="0" fontId="3" fillId="8" borderId="10" xfId="0" applyFont="1" applyFill="1" applyBorder="1" applyAlignment="1">
      <alignment horizontal="right" vertical="center"/>
    </xf>
    <xf numFmtId="0" fontId="9" fillId="0" borderId="0" xfId="0" applyFont="1" applyAlignment="1">
      <alignment horizontal="left" vertical="center"/>
    </xf>
    <xf numFmtId="49" fontId="4" fillId="4" borderId="2" xfId="0" applyNumberFormat="1" applyFont="1" applyFill="1" applyBorder="1" applyAlignment="1" applyProtection="1">
      <alignment horizontal="center" vertical="top" wrapText="1"/>
      <protection locked="0"/>
    </xf>
    <xf numFmtId="0" fontId="3" fillId="2" borderId="1" xfId="0" applyFont="1" applyFill="1" applyBorder="1" applyAlignment="1">
      <alignment horizontal="center" wrapText="1"/>
    </xf>
    <xf numFmtId="0" fontId="3" fillId="2" borderId="1" xfId="0" applyFont="1" applyFill="1" applyBorder="1" applyAlignment="1">
      <alignment horizontal="center"/>
    </xf>
    <xf numFmtId="49" fontId="4" fillId="4" borderId="2" xfId="0" applyNumberFormat="1" applyFont="1" applyFill="1" applyBorder="1" applyAlignment="1" applyProtection="1">
      <alignment vertical="top" wrapText="1"/>
      <protection locked="0"/>
    </xf>
    <xf numFmtId="0" fontId="3" fillId="0" borderId="11" xfId="0" applyFont="1" applyBorder="1" applyAlignment="1">
      <alignment horizontal="right" vertical="center"/>
    </xf>
    <xf numFmtId="0" fontId="3" fillId="0" borderId="12" xfId="0" applyFont="1" applyBorder="1" applyAlignment="1">
      <alignment horizontal="right" vertical="center"/>
    </xf>
    <xf numFmtId="0" fontId="3" fillId="0" borderId="13" xfId="0" applyFont="1" applyBorder="1" applyAlignment="1">
      <alignment horizontal="right" vertical="center"/>
    </xf>
    <xf numFmtId="0" fontId="3" fillId="8" borderId="4" xfId="0" applyFont="1" applyFill="1" applyBorder="1" applyAlignment="1">
      <alignment horizontal="right" vertical="center"/>
    </xf>
    <xf numFmtId="0" fontId="3" fillId="8" borderId="5" xfId="0" applyFont="1" applyFill="1" applyBorder="1" applyAlignment="1">
      <alignment horizontal="right" vertical="center"/>
    </xf>
    <xf numFmtId="0" fontId="3" fillId="8" borderId="6" xfId="0" applyFont="1" applyFill="1" applyBorder="1" applyAlignment="1">
      <alignment horizontal="right" vertical="center"/>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4" borderId="8" xfId="0" applyFont="1" applyFill="1" applyBorder="1" applyAlignment="1">
      <alignment horizontal="right" vertical="top"/>
    </xf>
    <xf numFmtId="0" fontId="3" fillId="4" borderId="9" xfId="0" applyFont="1" applyFill="1" applyBorder="1" applyAlignment="1">
      <alignment horizontal="right" vertical="top"/>
    </xf>
    <xf numFmtId="0" fontId="3" fillId="4" borderId="10" xfId="0" applyFont="1" applyFill="1" applyBorder="1" applyAlignment="1">
      <alignment horizontal="right" vertical="top"/>
    </xf>
    <xf numFmtId="0" fontId="3" fillId="4" borderId="8" xfId="0" applyFont="1" applyFill="1" applyBorder="1" applyAlignment="1">
      <alignment horizontal="right" vertical="center"/>
    </xf>
    <xf numFmtId="0" fontId="3" fillId="4" borderId="9" xfId="0" applyFont="1" applyFill="1" applyBorder="1" applyAlignment="1">
      <alignment horizontal="right" vertical="center"/>
    </xf>
    <xf numFmtId="0" fontId="3" fillId="4" borderId="10" xfId="0" applyFont="1" applyFill="1" applyBorder="1" applyAlignment="1">
      <alignment horizontal="right" vertical="center"/>
    </xf>
    <xf numFmtId="49" fontId="4" fillId="0" borderId="0" xfId="0" applyNumberFormat="1" applyFont="1" applyAlignment="1">
      <alignment vertical="top" wrapText="1"/>
    </xf>
    <xf numFmtId="0" fontId="4" fillId="0" borderId="0" xfId="0" applyFont="1" applyAlignment="1">
      <alignment vertical="top" wrapText="1"/>
    </xf>
    <xf numFmtId="0" fontId="10" fillId="4" borderId="0" xfId="0" applyFont="1" applyFill="1" applyAlignment="1">
      <alignment vertical="top" wrapText="1"/>
    </xf>
    <xf numFmtId="0" fontId="10" fillId="4" borderId="0" xfId="0" applyFont="1" applyFill="1" applyAlignment="1">
      <alignment vertical="center" wrapText="1"/>
    </xf>
    <xf numFmtId="0" fontId="9" fillId="4" borderId="0" xfId="0" applyFont="1" applyFill="1" applyAlignment="1">
      <alignment horizontal="left" vertical="center" wrapText="1" indent="6"/>
    </xf>
    <xf numFmtId="0" fontId="6" fillId="4" borderId="12" xfId="0" applyFont="1" applyFill="1" applyBorder="1" applyProtection="1">
      <protection locked="0"/>
    </xf>
    <xf numFmtId="0" fontId="6" fillId="4" borderId="5" xfId="0" applyFont="1" applyFill="1" applyBorder="1" applyProtection="1">
      <protection locked="0"/>
    </xf>
    <xf numFmtId="0" fontId="3" fillId="8" borderId="26" xfId="0" applyFont="1" applyFill="1" applyBorder="1" applyAlignment="1">
      <alignment horizontal="right" vertical="center" indent="2"/>
    </xf>
    <xf numFmtId="0" fontId="3" fillId="8" borderId="27" xfId="0" applyFont="1" applyFill="1" applyBorder="1" applyAlignment="1">
      <alignment horizontal="right" vertical="center" indent="2"/>
    </xf>
    <xf numFmtId="0" fontId="3" fillId="8" borderId="28" xfId="0" applyFont="1" applyFill="1" applyBorder="1" applyAlignment="1">
      <alignment horizontal="right" vertical="center" indent="2"/>
    </xf>
    <xf numFmtId="0" fontId="9" fillId="4" borderId="0" xfId="0" applyFont="1" applyFill="1" applyAlignment="1">
      <alignment horizontal="left" vertical="top" wrapText="1" indent="6"/>
    </xf>
    <xf numFmtId="49" fontId="6" fillId="4" borderId="16" xfId="0" applyNumberFormat="1" applyFont="1" applyFill="1" applyBorder="1" applyAlignment="1" applyProtection="1">
      <alignment vertical="center" wrapText="1"/>
      <protection locked="0"/>
    </xf>
    <xf numFmtId="49" fontId="6" fillId="4" borderId="14" xfId="0" applyNumberFormat="1" applyFont="1" applyFill="1" applyBorder="1" applyAlignment="1" applyProtection="1">
      <alignment vertical="center" wrapText="1"/>
      <protection locked="0"/>
    </xf>
    <xf numFmtId="49" fontId="6" fillId="4" borderId="25" xfId="0" applyNumberFormat="1" applyFont="1" applyFill="1" applyBorder="1" applyAlignment="1" applyProtection="1">
      <alignment vertical="center" wrapText="1"/>
      <protection locked="0"/>
    </xf>
    <xf numFmtId="49" fontId="34" fillId="4" borderId="16" xfId="0" applyNumberFormat="1" applyFont="1" applyFill="1" applyBorder="1" applyAlignment="1" applyProtection="1">
      <alignment vertical="center" wrapText="1"/>
      <protection locked="0"/>
    </xf>
    <xf numFmtId="49" fontId="34" fillId="4" borderId="14" xfId="0" applyNumberFormat="1" applyFont="1" applyFill="1" applyBorder="1" applyAlignment="1" applyProtection="1">
      <alignment vertical="center" wrapText="1"/>
      <protection locked="0"/>
    </xf>
    <xf numFmtId="49" fontId="34" fillId="4" borderId="25" xfId="0" applyNumberFormat="1" applyFont="1" applyFill="1" applyBorder="1" applyAlignment="1" applyProtection="1">
      <alignment vertical="center" wrapText="1"/>
      <protection locked="0"/>
    </xf>
    <xf numFmtId="49" fontId="6" fillId="4" borderId="23" xfId="0" applyNumberFormat="1" applyFont="1" applyFill="1" applyBorder="1" applyAlignment="1" applyProtection="1">
      <alignment vertical="center" wrapText="1"/>
      <protection locked="0"/>
    </xf>
    <xf numFmtId="49" fontId="6" fillId="4" borderId="24" xfId="0" applyNumberFormat="1" applyFont="1" applyFill="1" applyBorder="1" applyAlignment="1" applyProtection="1">
      <alignment vertical="center" wrapText="1"/>
      <protection locked="0"/>
    </xf>
    <xf numFmtId="49" fontId="6" fillId="4" borderId="19" xfId="0" applyNumberFormat="1" applyFont="1" applyFill="1" applyBorder="1" applyAlignment="1" applyProtection="1">
      <alignment vertical="center" wrapText="1"/>
      <protection locked="0"/>
    </xf>
    <xf numFmtId="49" fontId="6" fillId="4" borderId="20" xfId="0" applyNumberFormat="1" applyFont="1" applyFill="1" applyBorder="1" applyAlignment="1" applyProtection="1">
      <alignment vertical="center" wrapText="1"/>
      <protection locked="0"/>
    </xf>
    <xf numFmtId="49" fontId="6" fillId="4" borderId="21" xfId="0" applyNumberFormat="1" applyFont="1" applyFill="1" applyBorder="1" applyAlignment="1" applyProtection="1">
      <alignment vertical="center" wrapText="1"/>
      <protection locked="0"/>
    </xf>
    <xf numFmtId="49" fontId="6" fillId="4" borderId="22" xfId="0" applyNumberFormat="1" applyFont="1" applyFill="1" applyBorder="1" applyAlignment="1" applyProtection="1">
      <alignment vertical="center" wrapText="1"/>
      <protection locked="0"/>
    </xf>
    <xf numFmtId="49" fontId="34" fillId="4" borderId="23" xfId="0" applyNumberFormat="1" applyFont="1" applyFill="1" applyBorder="1" applyAlignment="1" applyProtection="1">
      <alignment vertical="center" wrapText="1"/>
      <protection locked="0"/>
    </xf>
    <xf numFmtId="49" fontId="34" fillId="4" borderId="24" xfId="0" applyNumberFormat="1" applyFont="1" applyFill="1" applyBorder="1" applyAlignment="1" applyProtection="1">
      <alignment vertical="center" wrapText="1"/>
      <protection locked="0"/>
    </xf>
    <xf numFmtId="49" fontId="34" fillId="4" borderId="19" xfId="0" applyNumberFormat="1" applyFont="1" applyFill="1" applyBorder="1" applyAlignment="1" applyProtection="1">
      <alignment vertical="center" wrapText="1"/>
      <protection locked="0"/>
    </xf>
    <xf numFmtId="49" fontId="34" fillId="4" borderId="20" xfId="0" applyNumberFormat="1" applyFont="1" applyFill="1" applyBorder="1" applyAlignment="1" applyProtection="1">
      <alignment vertical="center" wrapText="1"/>
      <protection locked="0"/>
    </xf>
    <xf numFmtId="49" fontId="34" fillId="4" borderId="21" xfId="0" applyNumberFormat="1" applyFont="1" applyFill="1" applyBorder="1" applyAlignment="1" applyProtection="1">
      <alignment vertical="center" wrapText="1"/>
      <protection locked="0"/>
    </xf>
    <xf numFmtId="49" fontId="34" fillId="4" borderId="22" xfId="0" applyNumberFormat="1" applyFont="1" applyFill="1" applyBorder="1" applyAlignment="1" applyProtection="1">
      <alignment vertical="center" wrapText="1"/>
      <protection locked="0"/>
    </xf>
    <xf numFmtId="49" fontId="6" fillId="4" borderId="2" xfId="0" applyNumberFormat="1" applyFont="1" applyFill="1" applyBorder="1" applyAlignment="1" applyProtection="1">
      <alignment vertical="top" wrapText="1"/>
      <protection locked="0"/>
    </xf>
    <xf numFmtId="49" fontId="6" fillId="4" borderId="14" xfId="0" applyNumberFormat="1" applyFont="1" applyFill="1" applyBorder="1" applyAlignment="1" applyProtection="1">
      <alignment vertical="top" wrapText="1"/>
      <protection locked="0"/>
    </xf>
    <xf numFmtId="49" fontId="6" fillId="4" borderId="25" xfId="0" applyNumberFormat="1" applyFont="1" applyFill="1" applyBorder="1" applyAlignment="1" applyProtection="1">
      <alignment vertical="top" wrapText="1"/>
      <protection locked="0"/>
    </xf>
    <xf numFmtId="0" fontId="20" fillId="0" borderId="0" xfId="0" applyFont="1" applyAlignment="1">
      <alignment horizontal="left" vertical="center"/>
    </xf>
    <xf numFmtId="49" fontId="6" fillId="4" borderId="4" xfId="0" applyNumberFormat="1" applyFont="1" applyFill="1" applyBorder="1" applyAlignment="1" applyProtection="1">
      <alignment horizontal="left" vertical="top" wrapText="1"/>
      <protection locked="0"/>
    </xf>
    <xf numFmtId="49" fontId="6" fillId="4" borderId="5" xfId="0" applyNumberFormat="1" applyFont="1" applyFill="1" applyBorder="1" applyAlignment="1" applyProtection="1">
      <alignment horizontal="left" vertical="top" wrapText="1"/>
      <protection locked="0"/>
    </xf>
    <xf numFmtId="49" fontId="6" fillId="4" borderId="6" xfId="0" applyNumberFormat="1" applyFont="1" applyFill="1" applyBorder="1" applyAlignment="1" applyProtection="1">
      <alignment horizontal="left" vertical="top" wrapText="1"/>
      <protection locked="0"/>
    </xf>
    <xf numFmtId="0" fontId="5" fillId="8" borderId="4" xfId="0" applyFont="1" applyFill="1" applyBorder="1" applyAlignment="1" applyProtection="1">
      <alignment horizontal="center" vertical="center" wrapText="1"/>
      <protection locked="0"/>
    </xf>
    <xf numFmtId="0" fontId="5" fillId="8" borderId="6" xfId="0" applyFont="1" applyFill="1" applyBorder="1" applyAlignment="1" applyProtection="1">
      <alignment horizontal="center" vertical="center" wrapText="1"/>
      <protection locked="0"/>
    </xf>
    <xf numFmtId="49" fontId="6" fillId="4" borderId="17" xfId="0" applyNumberFormat="1" applyFont="1" applyFill="1" applyBorder="1" applyAlignment="1" applyProtection="1">
      <alignment vertical="center" wrapText="1"/>
      <protection locked="0"/>
    </xf>
    <xf numFmtId="49" fontId="6" fillId="4" borderId="18" xfId="0" applyNumberFormat="1" applyFont="1" applyFill="1" applyBorder="1" applyAlignment="1" applyProtection="1">
      <alignment vertical="center" wrapText="1"/>
      <protection locked="0"/>
    </xf>
    <xf numFmtId="0" fontId="1" fillId="4" borderId="4" xfId="0" applyFont="1" applyFill="1" applyBorder="1"/>
    <xf numFmtId="0" fontId="1" fillId="4" borderId="5" xfId="0" applyFont="1" applyFill="1" applyBorder="1"/>
    <xf numFmtId="0" fontId="1" fillId="4" borderId="6" xfId="0" applyFont="1" applyFill="1" applyBorder="1"/>
    <xf numFmtId="0" fontId="12" fillId="8" borderId="1" xfId="0" applyFont="1" applyFill="1" applyBorder="1" applyAlignment="1">
      <alignment horizontal="right" vertical="center"/>
    </xf>
    <xf numFmtId="0" fontId="1" fillId="8" borderId="4" xfId="0" applyFont="1" applyFill="1" applyBorder="1"/>
    <xf numFmtId="0" fontId="1" fillId="8" borderId="5" xfId="0" applyFont="1" applyFill="1" applyBorder="1"/>
    <xf numFmtId="0" fontId="1" fillId="8" borderId="6" xfId="0" applyFont="1" applyFill="1" applyBorder="1"/>
    <xf numFmtId="0" fontId="17" fillId="0" borderId="12" xfId="0" applyFont="1" applyBorder="1" applyAlignment="1">
      <alignment vertical="center" wrapText="1"/>
    </xf>
    <xf numFmtId="0" fontId="30" fillId="0" borderId="0" xfId="3" quotePrefix="1" applyFont="1" applyProtection="1">
      <protection locked="0"/>
    </xf>
    <xf numFmtId="0" fontId="17" fillId="5" borderId="1" xfId="0" applyFont="1" applyFill="1" applyBorder="1" applyAlignment="1">
      <alignment horizontal="center" vertical="center" wrapText="1"/>
    </xf>
    <xf numFmtId="0" fontId="12" fillId="4" borderId="1" xfId="0" applyFont="1" applyFill="1" applyBorder="1" applyAlignment="1">
      <alignment horizontal="right" vertical="center"/>
    </xf>
    <xf numFmtId="0" fontId="17" fillId="4" borderId="1" xfId="0" applyFont="1" applyFill="1" applyBorder="1" applyAlignment="1">
      <alignment horizontal="right" vertical="center"/>
    </xf>
    <xf numFmtId="0" fontId="17" fillId="8" borderId="1" xfId="0" applyFont="1" applyFill="1" applyBorder="1" applyAlignment="1">
      <alignment horizontal="right" vertical="center"/>
    </xf>
    <xf numFmtId="0" fontId="36" fillId="0" borderId="0" xfId="0" applyFont="1" applyAlignment="1">
      <alignment horizontal="left" vertical="top" wrapText="1"/>
    </xf>
    <xf numFmtId="0" fontId="7" fillId="8" borderId="4" xfId="0" applyFont="1" applyFill="1" applyBorder="1"/>
    <xf numFmtId="0" fontId="7" fillId="8" borderId="5" xfId="0" applyFont="1" applyFill="1" applyBorder="1"/>
    <xf numFmtId="0" fontId="7" fillId="8" borderId="6" xfId="0" applyFont="1" applyFill="1" applyBorder="1"/>
    <xf numFmtId="0" fontId="7" fillId="4" borderId="4" xfId="0" applyFont="1" applyFill="1" applyBorder="1"/>
    <xf numFmtId="0" fontId="7" fillId="4" borderId="5" xfId="0" applyFont="1" applyFill="1" applyBorder="1"/>
    <xf numFmtId="0" fontId="7" fillId="4" borderId="6" xfId="0" applyFont="1" applyFill="1" applyBorder="1"/>
    <xf numFmtId="2" fontId="4" fillId="8" borderId="51" xfId="0" applyNumberFormat="1" applyFont="1" applyFill="1" applyBorder="1" applyAlignment="1">
      <alignment horizontal="right" vertical="center"/>
    </xf>
    <xf numFmtId="2" fontId="4" fillId="8" borderId="49" xfId="0" applyNumberFormat="1" applyFont="1" applyFill="1" applyBorder="1" applyAlignment="1">
      <alignment horizontal="right" vertical="center"/>
    </xf>
    <xf numFmtId="2" fontId="4" fillId="8" borderId="2" xfId="0" applyNumberFormat="1" applyFont="1" applyFill="1" applyBorder="1" applyAlignment="1" applyProtection="1">
      <alignment horizontal="center" vertical="center"/>
      <protection locked="0"/>
    </xf>
    <xf numFmtId="2" fontId="4" fillId="8" borderId="3" xfId="0" applyNumberFormat="1" applyFont="1" applyFill="1" applyBorder="1" applyAlignment="1" applyProtection="1">
      <alignment horizontal="center" vertical="center"/>
      <protection locked="0"/>
    </xf>
    <xf numFmtId="2" fontId="4" fillId="0" borderId="51" xfId="0" applyNumberFormat="1" applyFont="1" applyBorder="1" applyAlignment="1">
      <alignment horizontal="right" vertical="center"/>
    </xf>
    <xf numFmtId="2" fontId="4" fillId="0" borderId="49" xfId="0" applyNumberFormat="1" applyFont="1" applyBorder="1" applyAlignment="1">
      <alignment horizontal="right" vertical="center"/>
    </xf>
    <xf numFmtId="2" fontId="4" fillId="0" borderId="2" xfId="0" applyNumberFormat="1" applyFont="1" applyBorder="1" applyAlignment="1" applyProtection="1">
      <alignment horizontal="center" vertical="center"/>
      <protection locked="0"/>
    </xf>
    <xf numFmtId="2" fontId="4" fillId="0" borderId="3" xfId="0" applyNumberFormat="1" applyFont="1" applyBorder="1" applyAlignment="1" applyProtection="1">
      <alignment horizontal="center" vertical="center"/>
      <protection locked="0"/>
    </xf>
    <xf numFmtId="0" fontId="12" fillId="8" borderId="47" xfId="0" applyFont="1" applyFill="1" applyBorder="1" applyAlignment="1">
      <alignment horizontal="center" vertical="center" wrapText="1"/>
    </xf>
    <xf numFmtId="0" fontId="12" fillId="8" borderId="33" xfId="0" applyFont="1" applyFill="1" applyBorder="1" applyAlignment="1">
      <alignment horizontal="center" vertical="center" wrapText="1"/>
    </xf>
    <xf numFmtId="0" fontId="12" fillId="8" borderId="34"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49" fontId="4" fillId="8" borderId="50" xfId="0" applyNumberFormat="1" applyFont="1" applyFill="1" applyBorder="1" applyAlignment="1" applyProtection="1">
      <alignment horizontal="left" vertical="top" wrapText="1"/>
      <protection locked="0"/>
    </xf>
    <xf numFmtId="49" fontId="4" fillId="8" borderId="48" xfId="0" applyNumberFormat="1" applyFont="1" applyFill="1" applyBorder="1" applyAlignment="1" applyProtection="1">
      <alignment horizontal="left" vertical="top" wrapText="1"/>
      <protection locked="0"/>
    </xf>
    <xf numFmtId="0" fontId="12" fillId="4" borderId="62" xfId="0" applyFont="1" applyFill="1" applyBorder="1" applyAlignment="1">
      <alignment horizontal="right" vertical="center"/>
    </xf>
    <xf numFmtId="0" fontId="12" fillId="4" borderId="5" xfId="0" applyFont="1" applyFill="1" applyBorder="1" applyAlignment="1">
      <alignment horizontal="right" vertical="center"/>
    </xf>
    <xf numFmtId="0" fontId="12" fillId="4" borderId="6" xfId="0" applyFont="1" applyFill="1" applyBorder="1" applyAlignment="1">
      <alignment horizontal="right" vertical="center"/>
    </xf>
    <xf numFmtId="0" fontId="38" fillId="0" borderId="0" xfId="0" applyFont="1" applyAlignment="1">
      <alignment vertical="top"/>
    </xf>
    <xf numFmtId="0" fontId="1" fillId="0" borderId="0" xfId="0" applyFont="1" applyAlignment="1">
      <alignment vertical="top"/>
    </xf>
    <xf numFmtId="0" fontId="1" fillId="0" borderId="0" xfId="0" applyFont="1" applyAlignment="1">
      <alignment horizontal="left" vertical="top" wrapText="1"/>
    </xf>
    <xf numFmtId="0" fontId="1" fillId="0" borderId="0" xfId="0" applyFont="1" applyAlignment="1">
      <alignment horizontal="left" vertical="top" wrapText="1" indent="1"/>
    </xf>
    <xf numFmtId="0" fontId="1" fillId="0" borderId="0" xfId="0" applyFont="1" applyAlignment="1">
      <alignment horizontal="left" vertical="center" wrapText="1"/>
    </xf>
    <xf numFmtId="0" fontId="12" fillId="4" borderId="4" xfId="0" applyFont="1" applyFill="1" applyBorder="1" applyAlignment="1">
      <alignment horizontal="right" vertical="center"/>
    </xf>
    <xf numFmtId="49" fontId="10" fillId="0" borderId="43" xfId="0" applyNumberFormat="1" applyFont="1" applyBorder="1" applyAlignment="1" applyProtection="1">
      <alignment horizontal="left" vertical="top" wrapText="1"/>
      <protection locked="0"/>
    </xf>
    <xf numFmtId="49" fontId="10" fillId="0" borderId="35" xfId="0" applyNumberFormat="1" applyFont="1" applyBorder="1" applyAlignment="1" applyProtection="1">
      <alignment horizontal="left" vertical="top" wrapText="1"/>
      <protection locked="0"/>
    </xf>
    <xf numFmtId="49" fontId="10" fillId="0" borderId="36" xfId="0" applyNumberFormat="1" applyFont="1" applyBorder="1" applyAlignment="1" applyProtection="1">
      <alignment horizontal="left" vertical="top" wrapText="1"/>
      <protection locked="0"/>
    </xf>
    <xf numFmtId="49" fontId="4" fillId="0" borderId="50" xfId="0" applyNumberFormat="1" applyFont="1" applyBorder="1" applyAlignment="1" applyProtection="1">
      <alignment horizontal="left" vertical="top" wrapText="1"/>
      <protection locked="0"/>
    </xf>
    <xf numFmtId="49" fontId="4" fillId="0" borderId="48" xfId="0" applyNumberFormat="1" applyFont="1" applyBorder="1" applyAlignment="1" applyProtection="1">
      <alignment horizontal="left" vertical="top" wrapText="1"/>
      <protection locked="0"/>
    </xf>
    <xf numFmtId="2" fontId="4" fillId="8" borderId="53" xfId="0" applyNumberFormat="1" applyFont="1" applyFill="1" applyBorder="1" applyAlignment="1">
      <alignment horizontal="right" vertical="center"/>
    </xf>
    <xf numFmtId="2" fontId="4" fillId="8" borderId="14" xfId="0" applyNumberFormat="1" applyFont="1" applyFill="1" applyBorder="1" applyAlignment="1" applyProtection="1">
      <alignment horizontal="center" vertical="center"/>
      <protection locked="0"/>
    </xf>
    <xf numFmtId="0" fontId="39" fillId="0" borderId="4" xfId="0" applyFont="1" applyBorder="1" applyAlignment="1">
      <alignment horizontal="left" vertical="top"/>
    </xf>
    <xf numFmtId="0" fontId="39" fillId="0" borderId="5" xfId="0" applyFont="1" applyBorder="1" applyAlignment="1">
      <alignment horizontal="left" vertical="top"/>
    </xf>
    <xf numFmtId="0" fontId="39" fillId="0" borderId="6" xfId="0" applyFont="1" applyBorder="1" applyAlignment="1">
      <alignment horizontal="left" vertical="top"/>
    </xf>
    <xf numFmtId="0" fontId="12" fillId="0" borderId="12" xfId="0" applyFont="1" applyBorder="1" applyAlignment="1">
      <alignment horizontal="left" vertical="top" wrapText="1"/>
    </xf>
    <xf numFmtId="0" fontId="22" fillId="0" borderId="5" xfId="0" applyFont="1" applyBorder="1" applyAlignment="1">
      <alignment horizontal="left" vertical="center" wrapText="1"/>
    </xf>
    <xf numFmtId="0" fontId="10" fillId="4" borderId="5" xfId="0" applyFont="1" applyFill="1" applyBorder="1" applyAlignment="1" applyProtection="1">
      <alignment horizontal="left" vertical="top" wrapText="1" indent="1"/>
      <protection locked="0"/>
    </xf>
    <xf numFmtId="0" fontId="10" fillId="4" borderId="6" xfId="0" applyFont="1" applyFill="1" applyBorder="1" applyAlignment="1" applyProtection="1">
      <alignment horizontal="left" vertical="top" wrapText="1" indent="1"/>
      <protection locked="0"/>
    </xf>
    <xf numFmtId="0" fontId="12" fillId="8" borderId="62" xfId="0" applyFont="1" applyFill="1" applyBorder="1" applyAlignment="1">
      <alignment horizontal="center" vertical="center" wrapText="1"/>
    </xf>
    <xf numFmtId="0" fontId="12" fillId="8" borderId="5" xfId="0" applyFont="1" applyFill="1" applyBorder="1" applyAlignment="1">
      <alignment horizontal="center" vertical="center" wrapText="1"/>
    </xf>
    <xf numFmtId="0" fontId="12" fillId="8" borderId="63" xfId="0" applyFont="1" applyFill="1" applyBorder="1" applyAlignment="1">
      <alignment horizontal="center" vertical="center" wrapText="1"/>
    </xf>
    <xf numFmtId="0" fontId="4" fillId="0" borderId="1" xfId="0" applyFont="1" applyBorder="1" applyAlignment="1" applyProtection="1">
      <alignment vertical="top" wrapText="1"/>
      <protection locked="0"/>
    </xf>
    <xf numFmtId="49" fontId="4" fillId="0" borderId="4" xfId="0" applyNumberFormat="1" applyFont="1" applyBorder="1" applyAlignment="1" applyProtection="1">
      <alignment vertical="top" wrapText="1"/>
      <protection locked="0"/>
    </xf>
    <xf numFmtId="49" fontId="4" fillId="0" borderId="5" xfId="0" applyNumberFormat="1" applyFont="1" applyBorder="1" applyAlignment="1" applyProtection="1">
      <alignment vertical="top" wrapText="1"/>
      <protection locked="0"/>
    </xf>
    <xf numFmtId="49" fontId="4" fillId="0" borderId="6" xfId="0" applyNumberFormat="1" applyFont="1" applyBorder="1" applyAlignment="1" applyProtection="1">
      <alignment vertical="top" wrapText="1"/>
      <protection locked="0"/>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4" fillId="4" borderId="4" xfId="0" applyFont="1" applyFill="1" applyBorder="1" applyAlignment="1" applyProtection="1">
      <alignment horizontal="left" vertical="top" wrapText="1"/>
      <protection locked="0"/>
    </xf>
    <xf numFmtId="0" fontId="4" fillId="4" borderId="5" xfId="0" applyFont="1" applyFill="1" applyBorder="1" applyAlignment="1" applyProtection="1">
      <alignment horizontal="left" vertical="top" wrapText="1"/>
      <protection locked="0"/>
    </xf>
    <xf numFmtId="0" fontId="4" fillId="4" borderId="6" xfId="0" applyFont="1" applyFill="1" applyBorder="1" applyAlignment="1" applyProtection="1">
      <alignment horizontal="left" vertical="top" wrapText="1"/>
      <protection locked="0"/>
    </xf>
    <xf numFmtId="0" fontId="13" fillId="0" borderId="1" xfId="0" applyFont="1" applyBorder="1" applyAlignment="1">
      <alignment horizontal="center" vertical="center" wrapText="1"/>
    </xf>
    <xf numFmtId="0" fontId="3" fillId="4" borderId="4" xfId="0" applyFont="1" applyFill="1" applyBorder="1" applyAlignment="1">
      <alignment horizontal="right" vertical="center" wrapText="1"/>
    </xf>
    <xf numFmtId="0" fontId="3" fillId="4" borderId="5" xfId="0" applyFont="1" applyFill="1" applyBorder="1" applyAlignment="1">
      <alignment horizontal="right" vertical="center" wrapText="1"/>
    </xf>
    <xf numFmtId="0" fontId="3" fillId="4" borderId="6" xfId="0" applyFont="1" applyFill="1" applyBorder="1" applyAlignment="1">
      <alignment horizontal="right" vertical="center" wrapText="1"/>
    </xf>
    <xf numFmtId="0" fontId="4" fillId="0" borderId="1" xfId="0" applyFont="1" applyBorder="1" applyAlignment="1" applyProtection="1">
      <alignment vertical="center" wrapText="1"/>
      <protection locked="0"/>
    </xf>
    <xf numFmtId="0" fontId="4" fillId="0" borderId="4" xfId="0" applyFont="1" applyBorder="1" applyAlignment="1" applyProtection="1">
      <alignment vertical="top" wrapText="1"/>
      <protection locked="0"/>
    </xf>
    <xf numFmtId="0" fontId="4" fillId="0" borderId="6" xfId="0" applyFont="1" applyBorder="1" applyAlignment="1" applyProtection="1">
      <alignment vertical="top" wrapText="1"/>
      <protection locked="0"/>
    </xf>
    <xf numFmtId="6" fontId="3" fillId="8" borderId="1" xfId="0" applyNumberFormat="1" applyFont="1" applyFill="1" applyBorder="1" applyAlignment="1" applyProtection="1">
      <alignment horizontal="center" vertical="center"/>
      <protection locked="0"/>
    </xf>
    <xf numFmtId="0" fontId="7" fillId="0" borderId="0" xfId="0" applyFont="1" applyAlignment="1">
      <alignment horizontal="left" vertical="top" wrapText="1"/>
    </xf>
    <xf numFmtId="0" fontId="3" fillId="0" borderId="4" xfId="0" applyFont="1" applyBorder="1" applyAlignment="1">
      <alignment horizontal="right" vertical="center" wrapText="1"/>
    </xf>
    <xf numFmtId="0" fontId="3" fillId="0" borderId="5" xfId="0" applyFont="1" applyBorder="1" applyAlignment="1">
      <alignment horizontal="right" vertical="center" wrapText="1"/>
    </xf>
    <xf numFmtId="0" fontId="3" fillId="0" borderId="6" xfId="0" applyFont="1" applyBorder="1" applyAlignment="1">
      <alignment horizontal="right" vertical="center" wrapText="1"/>
    </xf>
    <xf numFmtId="6" fontId="3" fillId="8" borderId="4" xfId="0" applyNumberFormat="1" applyFont="1" applyFill="1" applyBorder="1" applyAlignment="1" applyProtection="1">
      <alignment horizontal="center"/>
      <protection locked="0"/>
    </xf>
    <xf numFmtId="6" fontId="3" fillId="8" borderId="5" xfId="0" applyNumberFormat="1" applyFont="1" applyFill="1" applyBorder="1" applyAlignment="1" applyProtection="1">
      <alignment horizontal="center"/>
      <protection locked="0"/>
    </xf>
    <xf numFmtId="6" fontId="3" fillId="8" borderId="6" xfId="0" applyNumberFormat="1" applyFont="1" applyFill="1" applyBorder="1" applyAlignment="1" applyProtection="1">
      <alignment horizontal="center"/>
      <protection locked="0"/>
    </xf>
    <xf numFmtId="6" fontId="4" fillId="8" borderId="1" xfId="0" applyNumberFormat="1" applyFont="1" applyFill="1" applyBorder="1" applyAlignment="1" applyProtection="1">
      <alignment horizontal="center" vertical="center"/>
      <protection locked="0"/>
    </xf>
    <xf numFmtId="0" fontId="3" fillId="8" borderId="1" xfId="0" applyFont="1" applyFill="1" applyBorder="1" applyAlignment="1" applyProtection="1">
      <alignment horizontal="center" vertical="center"/>
      <protection locked="0"/>
    </xf>
    <xf numFmtId="0" fontId="3" fillId="8" borderId="4" xfId="0" applyFont="1" applyFill="1" applyBorder="1" applyAlignment="1" applyProtection="1">
      <alignment horizontal="center" vertical="center"/>
      <protection locked="0"/>
    </xf>
    <xf numFmtId="0" fontId="3" fillId="8" borderId="5" xfId="0" applyFont="1" applyFill="1" applyBorder="1" applyAlignment="1" applyProtection="1">
      <alignment horizontal="center" vertical="center"/>
      <protection locked="0"/>
    </xf>
    <xf numFmtId="0" fontId="3" fillId="8" borderId="6" xfId="0" applyFont="1" applyFill="1" applyBorder="1" applyAlignment="1" applyProtection="1">
      <alignment horizontal="center" vertical="center"/>
      <protection locked="0"/>
    </xf>
    <xf numFmtId="6" fontId="4" fillId="0" borderId="5" xfId="0" applyNumberFormat="1" applyFont="1" applyBorder="1" applyAlignment="1" applyProtection="1">
      <alignment horizontal="left" vertical="top"/>
      <protection locked="0"/>
    </xf>
    <xf numFmtId="0" fontId="4" fillId="0" borderId="1" xfId="0" applyFont="1" applyBorder="1" applyAlignment="1">
      <alignment horizontal="left" vertical="center" wrapText="1"/>
    </xf>
    <xf numFmtId="0" fontId="11" fillId="9" borderId="1" xfId="0" applyFont="1" applyFill="1" applyBorder="1" applyAlignment="1" applyProtection="1">
      <alignment horizontal="center" vertical="center"/>
      <protection locked="0"/>
    </xf>
    <xf numFmtId="0" fontId="3" fillId="9" borderId="4" xfId="0" applyFont="1" applyFill="1" applyBorder="1" applyAlignment="1">
      <alignment horizontal="right" vertical="center"/>
    </xf>
    <xf numFmtId="0" fontId="3" fillId="9" borderId="5" xfId="0" applyFont="1" applyFill="1" applyBorder="1" applyAlignment="1">
      <alignment horizontal="right" vertical="center"/>
    </xf>
    <xf numFmtId="0" fontId="3" fillId="9" borderId="6" xfId="0" applyFont="1" applyFill="1" applyBorder="1" applyAlignment="1">
      <alignment horizontal="right" vertical="center"/>
    </xf>
    <xf numFmtId="0" fontId="30" fillId="0" borderId="0" xfId="3" quotePrefix="1" applyFont="1" applyAlignment="1" applyProtection="1">
      <alignment horizontal="left" vertical="top"/>
      <protection locked="0"/>
    </xf>
    <xf numFmtId="0" fontId="14" fillId="6" borderId="1" xfId="0" applyFont="1" applyFill="1" applyBorder="1" applyAlignment="1">
      <alignment horizontal="center" vertical="center"/>
    </xf>
    <xf numFmtId="0" fontId="9" fillId="8" borderId="4" xfId="0" applyFont="1" applyFill="1" applyBorder="1" applyAlignment="1">
      <alignment horizontal="right" vertical="center" wrapText="1"/>
    </xf>
    <xf numFmtId="0" fontId="9" fillId="8" borderId="5" xfId="0" applyFont="1" applyFill="1" applyBorder="1" applyAlignment="1">
      <alignment horizontal="right" vertical="center" wrapText="1"/>
    </xf>
    <xf numFmtId="0" fontId="9" fillId="8" borderId="6" xfId="0" applyFont="1" applyFill="1" applyBorder="1" applyAlignment="1">
      <alignment horizontal="right" vertical="center" wrapText="1"/>
    </xf>
    <xf numFmtId="0" fontId="9" fillId="8" borderId="1" xfId="0" applyFont="1" applyFill="1" applyBorder="1" applyAlignment="1">
      <alignment horizontal="right" vertical="center" wrapText="1"/>
    </xf>
    <xf numFmtId="0" fontId="10" fillId="0" borderId="0" xfId="0" applyFont="1" applyAlignment="1">
      <alignment horizontal="left" vertical="top" wrapText="1"/>
    </xf>
    <xf numFmtId="0" fontId="9" fillId="0" borderId="0" xfId="0" applyFont="1" applyAlignment="1">
      <alignment horizontal="left" vertical="top"/>
    </xf>
    <xf numFmtId="0" fontId="14" fillId="8" borderId="1" xfId="0" applyFont="1" applyFill="1" applyBorder="1" applyAlignment="1">
      <alignment horizontal="center" vertical="center"/>
    </xf>
    <xf numFmtId="0" fontId="12" fillId="0" borderId="0" xfId="0" applyFont="1" applyAlignment="1">
      <alignment horizontal="left" vertical="center"/>
    </xf>
    <xf numFmtId="0" fontId="23" fillId="8" borderId="43" xfId="0" applyFont="1" applyFill="1" applyBorder="1" applyAlignment="1">
      <alignment horizontal="right" vertical="top" wrapText="1"/>
    </xf>
    <xf numFmtId="0" fontId="23" fillId="8" borderId="45" xfId="0" applyFont="1" applyFill="1" applyBorder="1" applyAlignment="1">
      <alignment horizontal="right" vertical="top" wrapText="1"/>
    </xf>
    <xf numFmtId="0" fontId="3" fillId="8" borderId="4" xfId="0" applyFont="1" applyFill="1" applyBorder="1" applyAlignment="1">
      <alignment horizontal="right" vertical="center" wrapText="1"/>
    </xf>
    <xf numFmtId="0" fontId="3" fillId="8" borderId="5" xfId="0" applyFont="1" applyFill="1" applyBorder="1" applyAlignment="1">
      <alignment horizontal="right" vertical="center" wrapText="1"/>
    </xf>
    <xf numFmtId="0" fontId="12" fillId="0" borderId="1" xfId="0" applyFont="1" applyBorder="1" applyAlignment="1" applyProtection="1">
      <alignment horizontal="center" vertical="center"/>
      <protection locked="0"/>
    </xf>
    <xf numFmtId="0" fontId="40" fillId="0" borderId="0" xfId="3" quotePrefix="1" applyFont="1" applyProtection="1">
      <protection locked="0"/>
    </xf>
    <xf numFmtId="0" fontId="3" fillId="8" borderId="43" xfId="0" applyFont="1" applyFill="1" applyBorder="1" applyAlignment="1">
      <alignment horizontal="right" vertical="center" wrapText="1"/>
    </xf>
    <xf numFmtId="0" fontId="3" fillId="8" borderId="35" xfId="0" applyFont="1" applyFill="1" applyBorder="1" applyAlignment="1">
      <alignment horizontal="right" vertical="center" wrapText="1"/>
    </xf>
    <xf numFmtId="0" fontId="3" fillId="0" borderId="0" xfId="0" applyFont="1" applyAlignment="1">
      <alignment vertical="top" wrapText="1"/>
    </xf>
    <xf numFmtId="49" fontId="4" fillId="0" borderId="0" xfId="0" applyNumberFormat="1" applyFont="1" applyAlignment="1">
      <alignment horizontal="left" vertical="top" wrapText="1"/>
    </xf>
    <xf numFmtId="49" fontId="3" fillId="0" borderId="0" xfId="0" applyNumberFormat="1" applyFont="1" applyAlignment="1">
      <alignment horizontal="left" vertical="top" wrapText="1"/>
    </xf>
    <xf numFmtId="0" fontId="12" fillId="8" borderId="1" xfId="0" applyFont="1" applyFill="1" applyBorder="1" applyAlignment="1" applyProtection="1">
      <alignment horizontal="center"/>
      <protection locked="0"/>
    </xf>
    <xf numFmtId="49" fontId="12" fillId="8" borderId="1" xfId="0" applyNumberFormat="1" applyFont="1" applyFill="1" applyBorder="1" applyAlignment="1">
      <alignment horizontal="center" vertical="center" wrapText="1"/>
    </xf>
    <xf numFmtId="49" fontId="1" fillId="0" borderId="12" xfId="0" applyNumberFormat="1" applyFont="1" applyBorder="1" applyAlignment="1" applyProtection="1">
      <alignment horizontal="left" vertical="top" wrapText="1"/>
      <protection locked="0"/>
    </xf>
    <xf numFmtId="49" fontId="7" fillId="0" borderId="12" xfId="0" applyNumberFormat="1" applyFont="1" applyBorder="1" applyAlignment="1" applyProtection="1">
      <alignment horizontal="left" vertical="top" wrapText="1"/>
      <protection locked="0"/>
    </xf>
    <xf numFmtId="0" fontId="13" fillId="7" borderId="4"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4" fillId="4" borderId="4" xfId="0" applyFont="1" applyFill="1" applyBorder="1" applyAlignment="1" applyProtection="1">
      <alignment vertical="top" wrapText="1"/>
      <protection locked="0"/>
    </xf>
    <xf numFmtId="0" fontId="4" fillId="4" borderId="6" xfId="0" applyFont="1" applyFill="1" applyBorder="1" applyAlignment="1" applyProtection="1">
      <alignment vertical="top" wrapText="1"/>
      <protection locked="0"/>
    </xf>
    <xf numFmtId="0" fontId="31" fillId="0" borderId="12" xfId="0" applyFont="1" applyBorder="1" applyAlignment="1" applyProtection="1">
      <alignment horizontal="center" vertical="center"/>
      <protection locked="0"/>
    </xf>
    <xf numFmtId="0" fontId="3" fillId="8" borderId="37" xfId="0" applyFont="1" applyFill="1" applyBorder="1" applyAlignment="1">
      <alignment horizontal="center" vertical="top" wrapText="1"/>
    </xf>
    <xf numFmtId="0" fontId="3" fillId="8" borderId="29" xfId="0" applyFont="1" applyFill="1" applyBorder="1" applyAlignment="1">
      <alignment horizontal="center" vertical="top" wrapText="1"/>
    </xf>
    <xf numFmtId="0" fontId="3" fillId="8" borderId="30" xfId="0" applyFont="1" applyFill="1" applyBorder="1" applyAlignment="1">
      <alignment horizontal="center" vertical="top" wrapText="1"/>
    </xf>
  </cellXfs>
  <cellStyles count="5">
    <cellStyle name="Comma" xfId="1" builtinId="3"/>
    <cellStyle name="Currency" xfId="4" builtinId="4"/>
    <cellStyle name="Hyperlink" xfId="3" builtinId="8"/>
    <cellStyle name="Normal" xfId="0" builtinId="0"/>
    <cellStyle name="Percent" xfId="2" builtinId="5"/>
  </cellStyles>
  <dxfs count="130">
    <dxf>
      <font>
        <b val="0"/>
        <i val="0"/>
        <strike val="0"/>
        <condense val="0"/>
        <extend val="0"/>
        <outline val="0"/>
        <shadow val="0"/>
        <u val="none"/>
        <vertAlign val="baseline"/>
        <sz val="9"/>
        <color theme="1"/>
        <name val="Arial Narrow"/>
        <scheme val="none"/>
      </font>
      <numFmt numFmtId="166" formatCode="&quot;$&quot;#,##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166" formatCode="&quot;$&quot;#,##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rial Narrow"/>
        <scheme val="none"/>
      </font>
      <numFmt numFmtId="166" formatCode="&quot;$&quot;#,##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rial Narrow"/>
        <scheme val="none"/>
      </font>
      <numFmt numFmtId="166" formatCode="&quot;$&quot;#,##0.00"/>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Arial Narrow"/>
        <scheme val="none"/>
      </font>
      <numFmt numFmtId="166" formatCode="&quot;$&quot;#,##0.00"/>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1"/>
        <name val="Arial Narrow"/>
        <scheme val="none"/>
      </font>
      <numFmt numFmtId="3" formatCode="#,##0"/>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numFmt numFmtId="4" formatCode="#,##0.00"/>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9"/>
        <color theme="1"/>
        <name val="Arial Narrow"/>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theme="1"/>
        <name val="Arial Narrow"/>
        <scheme val="none"/>
      </font>
      <fill>
        <patternFill patternType="none">
          <fgColor indexed="64"/>
          <bgColor auto="1"/>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top style="medium">
          <color rgb="FF000000"/>
        </top>
      </border>
    </dxf>
    <dxf>
      <border outline="0">
        <left style="medium">
          <color rgb="FF000000"/>
        </left>
        <right style="medium">
          <color rgb="FF000000"/>
        </right>
        <top style="medium">
          <color rgb="FF000000"/>
        </top>
        <bottom style="medium">
          <color rgb="FF000000"/>
        </bottom>
      </border>
    </dxf>
    <dxf>
      <font>
        <strike val="0"/>
        <outline val="0"/>
        <shadow val="0"/>
        <u val="none"/>
        <vertAlign val="baseline"/>
        <sz val="9"/>
        <color theme="1"/>
        <name val="Arial Narrow"/>
        <scheme val="none"/>
      </font>
    </dxf>
    <dxf>
      <border outline="0">
        <bottom style="medium">
          <color rgb="FF000000"/>
        </bottom>
      </border>
    </dxf>
    <dxf>
      <font>
        <b/>
        <i val="0"/>
        <strike val="0"/>
        <condense val="0"/>
        <extend val="0"/>
        <outline val="0"/>
        <shadow val="0"/>
        <u val="none"/>
        <vertAlign val="baseline"/>
        <sz val="10"/>
        <color theme="1"/>
        <name val="Arial Narrow"/>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Narrow"/>
        <scheme val="none"/>
      </font>
      <numFmt numFmtId="164" formatCode="mm/dd/yy;@"/>
      <fill>
        <patternFill patternType="solid">
          <fgColor indexed="64"/>
          <bgColor rgb="FFFFFFCC"/>
        </patternFill>
      </fill>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none">
          <fgColor indexed="64"/>
          <bgColor auto="1"/>
        </patternFill>
      </fill>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fill>
        <patternFill patternType="solid">
          <fgColor indexed="64"/>
          <bgColor rgb="FFFFFFCC"/>
        </patternFill>
      </fill>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Narrow"/>
        <scheme val="none"/>
      </font>
      <numFmt numFmtId="164" formatCode="mm/dd/yy;@"/>
      <fill>
        <patternFill patternType="solid">
          <fgColor indexed="64"/>
          <bgColor rgb="FFFFFFCC"/>
        </patternFill>
      </fill>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Narrow"/>
        <scheme val="none"/>
      </font>
      <numFmt numFmtId="164" formatCode="mm/dd/yy;@"/>
      <fill>
        <patternFill patternType="solid">
          <fgColor indexed="64"/>
          <bgColor rgb="FFFFFFCC"/>
        </patternFill>
      </fill>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fill>
        <patternFill patternType="none">
          <fgColor indexed="64"/>
          <bgColor auto="1"/>
        </patternFill>
      </fill>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fill>
        <patternFill patternType="solid">
          <fgColor indexed="64"/>
          <bgColor rgb="FFFFFFCC"/>
        </patternFill>
      </fill>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Narrow"/>
        <scheme val="none"/>
      </font>
      <numFmt numFmtId="164" formatCode="mm/dd/yy;@"/>
      <fill>
        <patternFill patternType="solid">
          <fgColor indexed="64"/>
          <bgColor rgb="FFFFFFCC"/>
        </patternFill>
      </fill>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none">
          <fgColor indexed="64"/>
          <bgColor auto="1"/>
        </patternFill>
      </fill>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fill>
        <patternFill patternType="solid">
          <fgColor indexed="64"/>
          <bgColor rgb="FFFFFFCC"/>
        </patternFill>
      </fill>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Arial Narrow"/>
        <scheme val="none"/>
      </font>
      <numFmt numFmtId="164" formatCode="mm/dd/yy;@"/>
      <fill>
        <patternFill patternType="solid">
          <fgColor indexed="64"/>
          <bgColor rgb="FFFFFFCC"/>
        </patternFill>
      </fill>
      <alignment horizontal="general" vertical="top"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4" formatCode="#,##0.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Narrow"/>
        <scheme val="none"/>
      </font>
      <numFmt numFmtId="4" formatCode="#,##0.00"/>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 formatCode="#,##0"/>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solid">
          <fgColor indexed="64"/>
          <bgColor rgb="FFFFFFCC"/>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Arial Narrow"/>
        <scheme val="none"/>
      </font>
      <numFmt numFmtId="30" formatCode="@"/>
      <fill>
        <patternFill patternType="none">
          <fgColor indexed="64"/>
          <bgColor auto="1"/>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protection locked="0" hidden="0"/>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0"/>
        <color theme="1"/>
        <name val="Arial Narrow"/>
        <scheme val="none"/>
      </font>
      <fill>
        <patternFill patternType="solid">
          <fgColor indexed="64"/>
          <bgColor rgb="FFFFFFCC"/>
        </patternFill>
      </fill>
      <alignment horizontal="general" vertical="top" textRotation="0" wrapText="0" indent="0" justifyLastLine="0" shrinkToFit="0" readingOrder="0"/>
    </dxf>
    <dxf>
      <border outline="0">
        <bottom style="thin">
          <color auto="1"/>
        </bottom>
      </border>
    </dxf>
    <dxf>
      <font>
        <b/>
        <i val="0"/>
        <strike val="0"/>
        <condense val="0"/>
        <extend val="0"/>
        <outline val="0"/>
        <shadow val="0"/>
        <u val="none"/>
        <vertAlign val="baseline"/>
        <sz val="10"/>
        <color theme="1"/>
        <name val="Arial Narrow"/>
        <scheme val="none"/>
      </font>
      <fill>
        <patternFill patternType="solid">
          <fgColor indexed="64"/>
          <bgColor rgb="FFFFFFCC"/>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 displayName="Table1" ref="A6:I27" totalsRowShown="0" headerRowDxfId="129" dataDxfId="127" headerRowBorderDxfId="128" tableBorderDxfId="126" totalsRowBorderDxfId="125">
  <autoFilter ref="A6:I27"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000-000001000000}" name="Item #_x000a_ (copy of quotes should correspond to Item no.)" dataDxfId="124"/>
    <tableColumn id="2" xr3:uid="{00000000-0010-0000-0000-000002000000}" name="Equipment Item Description" dataDxfId="123"/>
    <tableColumn id="3" xr3:uid="{00000000-0010-0000-0000-000003000000}" name="Budget Justification Narrative_x000a_Purpose/Justification_x000a_Explain the necessity of the equipment to the project" dataDxfId="122"/>
    <tableColumn id="4" xr3:uid="{00000000-0010-0000-0000-000004000000}" name="Qty" dataDxfId="121"/>
    <tableColumn id="5" xr3:uid="{00000000-0010-0000-0000-000005000000}" name="Unit Cost" dataDxfId="120"/>
    <tableColumn id="6" xr3:uid="{00000000-0010-0000-0000-000006000000}" name="Total Cost" dataDxfId="119">
      <calculatedColumnFormula>D7*E7</calculatedColumnFormula>
    </tableColumn>
    <tableColumn id="7" xr3:uid="{00000000-0010-0000-0000-000007000000}" name="Vendor/Source" dataDxfId="118"/>
    <tableColumn id="8" xr3:uid="{00000000-0010-0000-0000-000008000000}" name="Basis of Estimate _x000a_(Purchase Order, quote, Engineering Est, Catalog Price, Invoice, etc.)" dataDxfId="117"/>
    <tableColumn id="9" xr3:uid="{00000000-0010-0000-0000-000009000000}" name="Date of Estimate " dataDxfId="116"/>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14" displayName="Table14" ref="A30:I61" totalsRowShown="0" headerRowDxfId="115" dataDxfId="113" headerRowBorderDxfId="114" tableBorderDxfId="112" totalsRowBorderDxfId="111">
  <tableColumns count="9">
    <tableColumn id="1" xr3:uid="{00000000-0010-0000-0100-000001000000}" name="Item #_x000a_ (copy of quotes should correspond to Item no.)" dataDxfId="110"/>
    <tableColumn id="2" xr3:uid="{00000000-0010-0000-0100-000002000000}" name="Equipment Item Description" dataDxfId="109"/>
    <tableColumn id="3" xr3:uid="{00000000-0010-0000-0100-000003000000}" name="Budget Justification Narrative_x000a_Purpose/Justification_x000a_Explain the necessity of the equipment to the project" dataDxfId="108"/>
    <tableColumn id="4" xr3:uid="{00000000-0010-0000-0100-000004000000}" name="Qty" dataDxfId="107"/>
    <tableColumn id="5" xr3:uid="{00000000-0010-0000-0100-000005000000}" name="Unit Cost" dataDxfId="106"/>
    <tableColumn id="6" xr3:uid="{00000000-0010-0000-0100-000006000000}" name="Total Cost" dataDxfId="105">
      <calculatedColumnFormula>D31*E31</calculatedColumnFormula>
    </tableColumn>
    <tableColumn id="7" xr3:uid="{00000000-0010-0000-0100-000007000000}" name="Vendor/Source" dataDxfId="104"/>
    <tableColumn id="8" xr3:uid="{00000000-0010-0000-0100-000008000000}" name="Basis of Estimate _x000a_(Purchase Order, quote, Engineering Est, Catalog Price, Invoice, etc.)" dataDxfId="103"/>
    <tableColumn id="9" xr3:uid="{00000000-0010-0000-0100-000009000000}" name="Date of Estimate " dataDxfId="102"/>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145" displayName="Table145" ref="A64:I89" totalsRowShown="0" headerRowDxfId="101" dataDxfId="99" headerRowBorderDxfId="100" tableBorderDxfId="98" totalsRowBorderDxfId="97">
  <tableColumns count="9">
    <tableColumn id="1" xr3:uid="{00000000-0010-0000-0200-000001000000}" name="Item #_x000a_ (copy of quotes should correspond to Item no.)" dataDxfId="96"/>
    <tableColumn id="2" xr3:uid="{00000000-0010-0000-0200-000002000000}" name="Equipment Item Description" dataDxfId="95"/>
    <tableColumn id="3" xr3:uid="{00000000-0010-0000-0200-000003000000}" name="Budget Justification Narrative_x000a_Purpose/Justification_x000a_Explain the necessity of the equipment to the project" dataDxfId="94"/>
    <tableColumn id="4" xr3:uid="{00000000-0010-0000-0200-000004000000}" name="Qty" dataDxfId="93"/>
    <tableColumn id="5" xr3:uid="{00000000-0010-0000-0200-000005000000}" name="Unit Cost" dataDxfId="92"/>
    <tableColumn id="6" xr3:uid="{00000000-0010-0000-0200-000006000000}" name="Total Cost" dataDxfId="91">
      <calculatedColumnFormula>D65*E65</calculatedColumnFormula>
    </tableColumn>
    <tableColumn id="7" xr3:uid="{00000000-0010-0000-0200-000007000000}" name="Vendor/Source" dataDxfId="90"/>
    <tableColumn id="8" xr3:uid="{00000000-0010-0000-0200-000008000000}" name="Basis of Estimate _x000a_(Purchase Order, quote, Engineering Est, Catalog Price, Invoice, etc.)" dataDxfId="89"/>
    <tableColumn id="9" xr3:uid="{00000000-0010-0000-0200-000009000000}" name="Date of Estimate " dataDxfId="88"/>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1456" displayName="Table1456" ref="A92:I117" totalsRowShown="0" headerRowDxfId="87" dataDxfId="85" headerRowBorderDxfId="86" tableBorderDxfId="84" totalsRowBorderDxfId="83">
  <tableColumns count="9">
    <tableColumn id="1" xr3:uid="{00000000-0010-0000-0300-000001000000}" name="Item #_x000a_ (copy of quotes should correspond to Item no.)" dataDxfId="82"/>
    <tableColumn id="2" xr3:uid="{00000000-0010-0000-0300-000002000000}" name="Equipment Item Description" dataDxfId="81"/>
    <tableColumn id="3" xr3:uid="{00000000-0010-0000-0300-000003000000}" name="Budget Justification Narrative_x000a_Purpose/Justification_x000a_Explain the necessity of the equipment to the project" dataDxfId="80"/>
    <tableColumn id="4" xr3:uid="{00000000-0010-0000-0300-000004000000}" name="Qty" dataDxfId="79"/>
    <tableColumn id="5" xr3:uid="{00000000-0010-0000-0300-000005000000}" name="Unit Cost" dataDxfId="78"/>
    <tableColumn id="6" xr3:uid="{00000000-0010-0000-0300-000006000000}" name="Total Cost" dataDxfId="77">
      <calculatedColumnFormula>D93*E93</calculatedColumnFormula>
    </tableColumn>
    <tableColumn id="7" xr3:uid="{00000000-0010-0000-0300-000007000000}" name="Vendor/Source" dataDxfId="76"/>
    <tableColumn id="8" xr3:uid="{00000000-0010-0000-0300-000008000000}" name="Basis of Estimate _x000a_(Purchase Order, quote, Engineering Est, Catalog Price, Invoice, etc.)" dataDxfId="75"/>
    <tableColumn id="9" xr3:uid="{00000000-0010-0000-0300-000009000000}" name="Date of Estimate " dataDxfId="74"/>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1457" displayName="Table1457" ref="A120:I142" totalsRowShown="0" headerRowDxfId="73" dataDxfId="71" headerRowBorderDxfId="72" tableBorderDxfId="70" totalsRowBorderDxfId="69">
  <tableColumns count="9">
    <tableColumn id="1" xr3:uid="{00000000-0010-0000-0400-000001000000}" name="Item #_x000a_ (copy of quotes should correspond to Item no.)" dataDxfId="68"/>
    <tableColumn id="2" xr3:uid="{00000000-0010-0000-0400-000002000000}" name="Equipment Item Description" dataDxfId="67"/>
    <tableColumn id="3" xr3:uid="{00000000-0010-0000-0400-000003000000}" name="Budget Justification Narrative_x000a_Purpose/Justification_x000a_Explain the necessity of the equipment to the project" dataDxfId="66"/>
    <tableColumn id="4" xr3:uid="{00000000-0010-0000-0400-000004000000}" name="Qty" dataDxfId="65"/>
    <tableColumn id="5" xr3:uid="{00000000-0010-0000-0400-000005000000}" name="Unit Cost" dataDxfId="64"/>
    <tableColumn id="6" xr3:uid="{00000000-0010-0000-0400-000006000000}" name="Total Cost" dataDxfId="63">
      <calculatedColumnFormula>D121*E121</calculatedColumnFormula>
    </tableColumn>
    <tableColumn id="7" xr3:uid="{00000000-0010-0000-0400-000007000000}" name="Vendor/Source" dataDxfId="62"/>
    <tableColumn id="8" xr3:uid="{00000000-0010-0000-0400-000008000000}" name="Basis of Estimate _x000a_(Purchase Order, quote, Engineering Est, Catalog Price, Invoice, etc.)" dataDxfId="61"/>
    <tableColumn id="9" xr3:uid="{00000000-0010-0000-0400-000009000000}" name="Date of Estimate " dataDxfId="60"/>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2" displayName="Table2" ref="A5:G48" totalsRowShown="0" headerRowDxfId="59" dataDxfId="57" headerRowBorderDxfId="58" tableBorderDxfId="56" totalsRowBorderDxfId="55">
  <tableColumns count="7">
    <tableColumn id="1" xr3:uid="{00000000-0010-0000-0500-000001000000}" name="Item" dataDxfId="54"/>
    <tableColumn id="2" xr3:uid="{00000000-0010-0000-0500-000002000000}" name="Vendor" dataDxfId="53"/>
    <tableColumn id="3" xr3:uid="{00000000-0010-0000-0500-000003000000}" name="Source (vendor quote, quote from internet market research)_x000a_*Attach copy of source information with package" dataDxfId="52"/>
    <tableColumn id="7" xr3:uid="{00000000-0010-0000-0500-000007000000}" name="Budget Justification Narrative_x000a_Justification of need for the Supplies as they apply to the Statement of Project Objectives" dataDxfId="51"/>
    <tableColumn id="4" xr3:uid="{00000000-0010-0000-0500-000004000000}" name="Unit Price" dataDxfId="50" dataCellStyle="Comma"/>
    <tableColumn id="5" xr3:uid="{00000000-0010-0000-0500-000005000000}" name="Quantity" dataDxfId="49"/>
    <tableColumn id="6" xr3:uid="{00000000-0010-0000-0500-000006000000}" name="Total Item Cost" dataDxfId="48" dataCellStyle="Comma">
      <calculatedColumnFormula>E6*F6</calculatedColumnFormula>
    </tableColumn>
  </tableColumns>
  <tableStyleInfo name="TableStyleLight15"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29" displayName="Table29" ref="A51:G112" totalsRowShown="0" headerRowDxfId="47" dataDxfId="45" headerRowBorderDxfId="46" tableBorderDxfId="44" totalsRowBorderDxfId="43">
  <tableColumns count="7">
    <tableColumn id="1" xr3:uid="{00000000-0010-0000-0600-000001000000}" name="Item" dataDxfId="42"/>
    <tableColumn id="2" xr3:uid="{00000000-0010-0000-0600-000002000000}" name="Vendor" dataDxfId="41"/>
    <tableColumn id="3" xr3:uid="{00000000-0010-0000-0600-000003000000}" name="Source (vendor quote, quote from internet market research)_x000a_*Attach copy of source information with package" dataDxfId="40"/>
    <tableColumn id="7" xr3:uid="{00000000-0010-0000-0600-000007000000}" name="Budget Justification Narrative_x000a__x000a_Justification of need for the Supplies as they apply to the Statement of Project Objectives" dataDxfId="39"/>
    <tableColumn id="4" xr3:uid="{00000000-0010-0000-0600-000004000000}" name="Unit Price" dataDxfId="38" dataCellStyle="Comma"/>
    <tableColumn id="5" xr3:uid="{00000000-0010-0000-0600-000005000000}" name="Quantity" dataDxfId="37"/>
    <tableColumn id="6" xr3:uid="{00000000-0010-0000-0600-000006000000}" name="Total Item Cost" dataDxfId="36" dataCellStyle="Comma">
      <calculatedColumnFormula>E52*F52</calculatedColumnFormula>
    </tableColumn>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le210" displayName="Table210" ref="A115:G174" totalsRowShown="0" headerRowDxfId="35" dataDxfId="33" headerRowBorderDxfId="34" tableBorderDxfId="32" totalsRowBorderDxfId="31">
  <tableColumns count="7">
    <tableColumn id="1" xr3:uid="{00000000-0010-0000-0700-000001000000}" name="Item" dataDxfId="30"/>
    <tableColumn id="2" xr3:uid="{00000000-0010-0000-0700-000002000000}" name="Vendor" dataDxfId="29"/>
    <tableColumn id="3" xr3:uid="{00000000-0010-0000-0700-000003000000}" name="Source (vendor quote, quote from internet market research)_x000a_*Attach copy of source information with package" dataDxfId="28"/>
    <tableColumn id="7" xr3:uid="{00000000-0010-0000-0700-000007000000}" name="Budget Justification Narrative_x000a__x000a_Justification of need for the Supplies as they apply to the Statement of Project Objectives" dataDxfId="27"/>
    <tableColumn id="4" xr3:uid="{00000000-0010-0000-0700-000004000000}" name="Unit Price" dataDxfId="26" dataCellStyle="Comma"/>
    <tableColumn id="5" xr3:uid="{00000000-0010-0000-0700-000005000000}" name="Quantity" dataDxfId="25"/>
    <tableColumn id="6" xr3:uid="{00000000-0010-0000-0700-000006000000}" name="Total Item Cost" dataDxfId="24" dataCellStyle="Comma">
      <calculatedColumnFormula>E116*F116</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Table211" displayName="Table211" ref="A177:G233" totalsRowShown="0" headerRowDxfId="23" dataDxfId="21" headerRowBorderDxfId="22" tableBorderDxfId="20" totalsRowBorderDxfId="19">
  <tableColumns count="7">
    <tableColumn id="1" xr3:uid="{00000000-0010-0000-0800-000001000000}" name="Item" dataDxfId="18"/>
    <tableColumn id="2" xr3:uid="{00000000-0010-0000-0800-000002000000}" name="Vendor" dataDxfId="17"/>
    <tableColumn id="3" xr3:uid="{00000000-0010-0000-0800-000003000000}" name="Source (vendor quote, quote from internet market research)_x000a_*Attach copy of source information with package" dataDxfId="16"/>
    <tableColumn id="7" xr3:uid="{00000000-0010-0000-0800-000007000000}" name="Budget Justification Narrative_x000a__x000a_Justification of need for the Supplies as they apply to the Statement of Project Objectives" dataDxfId="15"/>
    <tableColumn id="4" xr3:uid="{00000000-0010-0000-0800-000004000000}" name="Unit Price" dataDxfId="14" dataCellStyle="Comma"/>
    <tableColumn id="5" xr3:uid="{00000000-0010-0000-0800-000005000000}" name="Quantity" dataDxfId="13"/>
    <tableColumn id="6" xr3:uid="{00000000-0010-0000-0800-000006000000}" name="Total Item Cost" dataDxfId="12" dataCellStyle="Comma">
      <calculatedColumnFormula>E178*F178</calculatedColumnFormula>
    </tableColumn>
  </tableColumns>
  <tableStyleInfo name="TableStyleLight15"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9000000}" name="Table212" displayName="Table212" ref="A236:G292" totalsRowShown="0" headerRowDxfId="11" dataDxfId="9" headerRowBorderDxfId="10" tableBorderDxfId="8" totalsRowBorderDxfId="7">
  <tableColumns count="7">
    <tableColumn id="1" xr3:uid="{00000000-0010-0000-0900-000001000000}" name="Item" dataDxfId="6"/>
    <tableColumn id="2" xr3:uid="{00000000-0010-0000-0900-000002000000}" name="Vendor" dataDxfId="5"/>
    <tableColumn id="3" xr3:uid="{00000000-0010-0000-0900-000003000000}" name="Source (vendor quote, quote from internet market research)_x000a_*Attach copy of source information with package" dataDxfId="4"/>
    <tableColumn id="7" xr3:uid="{00000000-0010-0000-0900-000007000000}" name="Budget Justification Narrative_x000a__x000a_Justification of need for the Supplies as they apply to the Statement of Project Objectives" dataDxfId="3"/>
    <tableColumn id="4" xr3:uid="{00000000-0010-0000-0900-000004000000}" name="Unit Price" dataDxfId="2" dataCellStyle="Comma"/>
    <tableColumn id="5" xr3:uid="{00000000-0010-0000-0900-000005000000}" name="Quantity" dataDxfId="1"/>
    <tableColumn id="6" xr3:uid="{00000000-0010-0000-0900-000006000000}" name="Total Item Cost" dataDxfId="0" dataCellStyle="Comma">
      <calculatedColumnFormula>E237*F237</calculatedColumnFormula>
    </tableColumn>
  </tableColumns>
  <tableStyleInfo name="TableStyleLight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5.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8.bin"/><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90"/>
  <sheetViews>
    <sheetView showGridLines="0" view="pageBreakPreview" topLeftCell="C36" zoomScaleNormal="100" zoomScaleSheetLayoutView="100" workbookViewId="0">
      <selection activeCell="H85" sqref="H85"/>
    </sheetView>
  </sheetViews>
  <sheetFormatPr defaultColWidth="8.81640625" defaultRowHeight="14" x14ac:dyDescent="0.3"/>
  <cols>
    <col min="1" max="1" width="7.54296875" style="17" customWidth="1"/>
    <col min="2" max="2" width="11.7265625" style="17" customWidth="1"/>
    <col min="3" max="8" width="12.26953125" style="88" customWidth="1"/>
    <col min="9" max="9" width="7.36328125" style="17" customWidth="1"/>
    <col min="10" max="10" width="62" style="17" customWidth="1"/>
    <col min="11" max="11" width="26.7265625" style="17" customWidth="1"/>
    <col min="12" max="16384" width="8.81640625" style="17"/>
  </cols>
  <sheetData>
    <row r="1" spans="1:11" ht="15.5" x14ac:dyDescent="0.3">
      <c r="A1" s="340" t="s">
        <v>241</v>
      </c>
      <c r="B1" s="340"/>
      <c r="C1" s="340"/>
      <c r="D1" s="340"/>
      <c r="E1" s="340"/>
      <c r="F1" s="340"/>
      <c r="G1" s="340"/>
      <c r="H1" s="340"/>
      <c r="I1" s="101"/>
      <c r="J1" s="101"/>
    </row>
    <row r="2" spans="1:11" ht="2" customHeight="1" x14ac:dyDescent="0.3">
      <c r="A2" s="102"/>
      <c r="B2" s="102"/>
      <c r="C2" s="110"/>
      <c r="D2" s="110"/>
      <c r="E2" s="110"/>
      <c r="F2" s="110"/>
      <c r="G2" s="110"/>
      <c r="H2" s="110"/>
      <c r="I2" s="102"/>
      <c r="J2" s="343" t="s">
        <v>292</v>
      </c>
    </row>
    <row r="3" spans="1:11" ht="25" customHeight="1" x14ac:dyDescent="0.3">
      <c r="A3" s="341" t="s">
        <v>300</v>
      </c>
      <c r="B3" s="341"/>
      <c r="C3" s="341"/>
      <c r="D3" s="341"/>
      <c r="E3" s="341"/>
      <c r="F3" s="341"/>
      <c r="G3" s="341"/>
      <c r="H3" s="341"/>
      <c r="I3" s="27"/>
      <c r="J3" s="343"/>
    </row>
    <row r="4" spans="1:11" x14ac:dyDescent="0.3">
      <c r="A4" s="342" t="s">
        <v>233</v>
      </c>
      <c r="B4" s="342"/>
      <c r="C4" s="342"/>
      <c r="D4" s="342"/>
      <c r="E4" s="342"/>
      <c r="F4" s="342"/>
      <c r="G4" s="342"/>
      <c r="H4" s="342"/>
      <c r="I4" s="27"/>
      <c r="J4" s="343"/>
    </row>
    <row r="5" spans="1:11" x14ac:dyDescent="0.3">
      <c r="C5" s="17"/>
      <c r="D5" s="17"/>
      <c r="E5" s="17"/>
      <c r="F5" s="17"/>
      <c r="G5" s="17"/>
      <c r="H5" s="17"/>
      <c r="J5" s="343"/>
    </row>
    <row r="6" spans="1:11" x14ac:dyDescent="0.3">
      <c r="A6" s="14" t="s">
        <v>209</v>
      </c>
      <c r="B6" s="14"/>
      <c r="C6" s="111"/>
      <c r="D6" s="111"/>
      <c r="E6" s="111"/>
      <c r="F6" s="111"/>
      <c r="G6" s="111"/>
      <c r="H6" s="111"/>
      <c r="I6" s="103"/>
      <c r="J6" s="343"/>
    </row>
    <row r="7" spans="1:11" x14ac:dyDescent="0.3">
      <c r="A7" s="14" t="s">
        <v>210</v>
      </c>
      <c r="B7" s="14"/>
      <c r="C7" s="112"/>
      <c r="D7" s="112"/>
      <c r="E7" s="112"/>
      <c r="F7" s="112"/>
      <c r="G7" s="112"/>
      <c r="H7" s="112"/>
      <c r="I7" s="103"/>
      <c r="J7" s="343"/>
    </row>
    <row r="8" spans="1:11" x14ac:dyDescent="0.3">
      <c r="A8" s="14" t="s">
        <v>211</v>
      </c>
      <c r="B8" s="14"/>
      <c r="C8" s="112"/>
      <c r="D8" s="112"/>
      <c r="E8" s="112"/>
      <c r="F8" s="112"/>
      <c r="G8" s="112"/>
      <c r="H8" s="112"/>
      <c r="I8" s="103"/>
      <c r="J8" s="103"/>
    </row>
    <row r="9" spans="1:11" ht="14.5" customHeight="1" x14ac:dyDescent="0.3">
      <c r="A9" s="8"/>
      <c r="B9" s="8"/>
      <c r="C9" s="8"/>
      <c r="D9" s="8"/>
      <c r="E9" s="8"/>
      <c r="F9" s="8"/>
      <c r="G9" s="8"/>
      <c r="H9" s="8"/>
      <c r="I9" s="8"/>
      <c r="J9" s="296" t="s">
        <v>293</v>
      </c>
    </row>
    <row r="10" spans="1:11" x14ac:dyDescent="0.3">
      <c r="A10" s="294" t="s">
        <v>37</v>
      </c>
      <c r="B10" s="294"/>
      <c r="C10" s="87" t="s">
        <v>4</v>
      </c>
      <c r="D10" s="87" t="s">
        <v>5</v>
      </c>
      <c r="E10" s="87" t="s">
        <v>6</v>
      </c>
      <c r="F10" s="87" t="s">
        <v>117</v>
      </c>
      <c r="G10" s="87" t="s">
        <v>118</v>
      </c>
      <c r="H10" s="87" t="s">
        <v>14</v>
      </c>
      <c r="I10" s="91"/>
      <c r="J10" s="297"/>
    </row>
    <row r="11" spans="1:11" x14ac:dyDescent="0.3">
      <c r="A11" s="294"/>
      <c r="B11" s="294"/>
      <c r="C11" s="113">
        <f>C18+C22+C26+C30+C34+C38+C81</f>
        <v>0</v>
      </c>
      <c r="D11" s="113">
        <f>D18+D22+D26+D30+D34+D38+D81</f>
        <v>0</v>
      </c>
      <c r="E11" s="113">
        <f>E18+E22+E26+E30+E34+E38+E81</f>
        <v>0</v>
      </c>
      <c r="F11" s="113">
        <f>F18+F22+F26+F30+F34+F38+F81</f>
        <v>0</v>
      </c>
      <c r="G11" s="113">
        <f>G18+G22+G26+G30+G34+G38+G81</f>
        <v>0</v>
      </c>
      <c r="H11" s="116">
        <f>SUM(C11:G11)</f>
        <v>0</v>
      </c>
      <c r="I11" s="92"/>
      <c r="J11" s="100" t="s">
        <v>242</v>
      </c>
    </row>
    <row r="12" spans="1:11" hidden="1" x14ac:dyDescent="0.3">
      <c r="A12" s="295"/>
      <c r="B12" s="295"/>
      <c r="C12" s="295"/>
      <c r="D12" s="295"/>
      <c r="E12" s="295"/>
      <c r="F12" s="295"/>
      <c r="G12" s="295"/>
      <c r="H12" s="295"/>
      <c r="I12" s="295"/>
      <c r="J12" s="295"/>
    </row>
    <row r="13" spans="1:11" ht="18.649999999999999" customHeight="1" x14ac:dyDescent="0.3">
      <c r="A13" s="303" t="s">
        <v>232</v>
      </c>
      <c r="B13" s="303"/>
      <c r="C13" s="294" t="s">
        <v>38</v>
      </c>
      <c r="D13" s="294"/>
      <c r="E13" s="294"/>
      <c r="F13" s="294"/>
      <c r="G13" s="294"/>
      <c r="H13" s="294"/>
      <c r="I13" s="91"/>
      <c r="J13" s="294" t="s">
        <v>39</v>
      </c>
    </row>
    <row r="14" spans="1:11" ht="20.5" customHeight="1" x14ac:dyDescent="0.3">
      <c r="A14" s="87" t="s">
        <v>40</v>
      </c>
      <c r="B14" s="87" t="s">
        <v>41</v>
      </c>
      <c r="C14" s="294"/>
      <c r="D14" s="294"/>
      <c r="E14" s="294"/>
      <c r="F14" s="294"/>
      <c r="G14" s="294"/>
      <c r="H14" s="294"/>
      <c r="I14" s="91"/>
      <c r="J14" s="294"/>
    </row>
    <row r="15" spans="1:11" hidden="1" x14ac:dyDescent="0.3">
      <c r="A15" s="98"/>
      <c r="B15" s="8"/>
      <c r="C15" s="44"/>
      <c r="D15" s="44"/>
      <c r="E15" s="44"/>
      <c r="F15" s="44"/>
      <c r="G15" s="44"/>
      <c r="H15" s="44"/>
      <c r="I15" s="8"/>
      <c r="J15" s="105"/>
      <c r="K15" s="44" t="s">
        <v>112</v>
      </c>
    </row>
    <row r="16" spans="1:11" ht="15.65" customHeight="1" x14ac:dyDescent="0.3">
      <c r="A16" s="298" t="s">
        <v>42</v>
      </c>
      <c r="B16" s="300"/>
      <c r="C16" s="301" t="s">
        <v>119</v>
      </c>
      <c r="D16" s="301"/>
      <c r="E16" s="301"/>
      <c r="F16" s="301"/>
      <c r="G16" s="301"/>
      <c r="H16" s="301"/>
      <c r="I16" s="28"/>
      <c r="J16" s="302" t="s">
        <v>243</v>
      </c>
      <c r="K16" s="45" t="s">
        <v>111</v>
      </c>
    </row>
    <row r="17" spans="1:11" x14ac:dyDescent="0.3">
      <c r="A17" s="299"/>
      <c r="B17" s="300"/>
      <c r="C17" s="87" t="s">
        <v>4</v>
      </c>
      <c r="D17" s="87" t="s">
        <v>5</v>
      </c>
      <c r="E17" s="87" t="s">
        <v>6</v>
      </c>
      <c r="F17" s="87" t="s">
        <v>117</v>
      </c>
      <c r="G17" s="87" t="s">
        <v>118</v>
      </c>
      <c r="H17" s="87" t="s">
        <v>14</v>
      </c>
      <c r="I17" s="91"/>
      <c r="J17" s="302"/>
      <c r="K17" s="46" t="s">
        <v>102</v>
      </c>
    </row>
    <row r="18" spans="1:11" ht="22.9" customHeight="1" x14ac:dyDescent="0.3">
      <c r="A18" s="299"/>
      <c r="B18" s="300"/>
      <c r="C18" s="113">
        <f>'A - SeniorKey Personnel'!I85+'B - Other Personnel'!I85</f>
        <v>0</v>
      </c>
      <c r="D18" s="113">
        <f>'A - SeniorKey Personnel'!I86+'B - Other Personnel'!I86</f>
        <v>0</v>
      </c>
      <c r="E18" s="113">
        <f>'A - SeniorKey Personnel'!I87+'B - Other Personnel'!I87</f>
        <v>0</v>
      </c>
      <c r="F18" s="113">
        <f>'A - SeniorKey Personnel'!I88+'B - Other Personnel'!I88</f>
        <v>0</v>
      </c>
      <c r="G18" s="113">
        <f>'A - SeniorKey Personnel'!I89+'B - Other Personnel'!I89</f>
        <v>0</v>
      </c>
      <c r="H18" s="116">
        <f>SUM(C18:G18)</f>
        <v>0</v>
      </c>
      <c r="I18" s="92"/>
      <c r="J18" s="302"/>
    </row>
    <row r="19" spans="1:11" ht="15" hidden="1" customHeight="1" x14ac:dyDescent="0.3">
      <c r="A19" s="241"/>
      <c r="J19" s="117"/>
    </row>
    <row r="20" spans="1:11" ht="15" customHeight="1" x14ac:dyDescent="0.3">
      <c r="A20" s="298" t="s">
        <v>43</v>
      </c>
      <c r="B20" s="300"/>
      <c r="C20" s="301" t="s">
        <v>120</v>
      </c>
      <c r="D20" s="301"/>
      <c r="E20" s="301"/>
      <c r="F20" s="301"/>
      <c r="G20" s="301"/>
      <c r="H20" s="301"/>
      <c r="I20" s="28"/>
      <c r="J20" s="302" t="s">
        <v>244</v>
      </c>
      <c r="K20" s="46" t="s">
        <v>238</v>
      </c>
    </row>
    <row r="21" spans="1:11" x14ac:dyDescent="0.3">
      <c r="A21" s="299"/>
      <c r="B21" s="300"/>
      <c r="C21" s="87" t="s">
        <v>4</v>
      </c>
      <c r="D21" s="87" t="s">
        <v>5</v>
      </c>
      <c r="E21" s="87" t="s">
        <v>6</v>
      </c>
      <c r="F21" s="87" t="s">
        <v>117</v>
      </c>
      <c r="G21" s="87" t="s">
        <v>118</v>
      </c>
      <c r="H21" s="87" t="s">
        <v>14</v>
      </c>
      <c r="I21" s="14"/>
      <c r="J21" s="302"/>
    </row>
    <row r="22" spans="1:11" x14ac:dyDescent="0.3">
      <c r="A22" s="299"/>
      <c r="B22" s="300"/>
      <c r="C22" s="113">
        <f>'A &amp; B - Fringe Benefits'!D85</f>
        <v>0</v>
      </c>
      <c r="D22" s="113">
        <f>'A &amp; B - Fringe Benefits'!E85</f>
        <v>0</v>
      </c>
      <c r="E22" s="113">
        <f>'A &amp; B - Fringe Benefits'!F85</f>
        <v>0</v>
      </c>
      <c r="F22" s="113">
        <f>'A &amp; B - Fringe Benefits'!G85</f>
        <v>0</v>
      </c>
      <c r="G22" s="113">
        <f>'A &amp; B - Fringe Benefits'!H85</f>
        <v>0</v>
      </c>
      <c r="H22" s="116">
        <f>SUM(C22:G22)</f>
        <v>0</v>
      </c>
      <c r="I22" s="92"/>
      <c r="J22" s="302"/>
    </row>
    <row r="23" spans="1:11" ht="15" hidden="1" customHeight="1" x14ac:dyDescent="0.3">
      <c r="A23" s="242"/>
      <c r="B23" s="99"/>
      <c r="C23" s="114"/>
      <c r="D23" s="114"/>
      <c r="E23" s="114"/>
      <c r="F23" s="114"/>
      <c r="G23" s="114"/>
      <c r="H23" s="114"/>
      <c r="I23" s="99"/>
      <c r="J23" s="270"/>
    </row>
    <row r="24" spans="1:11" ht="15" customHeight="1" x14ac:dyDescent="0.3">
      <c r="A24" s="299" t="s">
        <v>44</v>
      </c>
      <c r="B24" s="300"/>
      <c r="C24" s="301" t="s">
        <v>45</v>
      </c>
      <c r="D24" s="301"/>
      <c r="E24" s="301"/>
      <c r="F24" s="301"/>
      <c r="G24" s="301"/>
      <c r="H24" s="301"/>
      <c r="I24" s="28"/>
      <c r="J24" s="304" t="s">
        <v>245</v>
      </c>
      <c r="K24" s="48" t="s">
        <v>207</v>
      </c>
    </row>
    <row r="25" spans="1:11" x14ac:dyDescent="0.3">
      <c r="A25" s="299"/>
      <c r="B25" s="300"/>
      <c r="C25" s="87" t="s">
        <v>4</v>
      </c>
      <c r="D25" s="87" t="s">
        <v>5</v>
      </c>
      <c r="E25" s="87" t="s">
        <v>6</v>
      </c>
      <c r="F25" s="87" t="s">
        <v>117</v>
      </c>
      <c r="G25" s="87" t="s">
        <v>118</v>
      </c>
      <c r="H25" s="87" t="s">
        <v>14</v>
      </c>
      <c r="I25" s="91"/>
      <c r="J25" s="305"/>
    </row>
    <row r="26" spans="1:11" x14ac:dyDescent="0.3">
      <c r="A26" s="299"/>
      <c r="B26" s="300"/>
      <c r="C26" s="113">
        <f>'C - Equipment'!F28</f>
        <v>0</v>
      </c>
      <c r="D26" s="113">
        <f>'C - Equipment'!F62</f>
        <v>0</v>
      </c>
      <c r="E26" s="113">
        <f>'C - Equipment'!F90</f>
        <v>0</v>
      </c>
      <c r="F26" s="113">
        <f>'C - Equipment'!F118</f>
        <v>0</v>
      </c>
      <c r="G26" s="113">
        <f>'C - Equipment'!F143</f>
        <v>0</v>
      </c>
      <c r="H26" s="116">
        <f>SUM(C26:G26)</f>
        <v>0</v>
      </c>
      <c r="I26" s="92"/>
      <c r="J26" s="306"/>
    </row>
    <row r="27" spans="1:11" s="104" customFormat="1" ht="15" hidden="1" customHeight="1" x14ac:dyDescent="0.3">
      <c r="C27" s="89"/>
      <c r="D27" s="89"/>
      <c r="E27" s="89"/>
      <c r="F27" s="89"/>
      <c r="G27" s="89"/>
      <c r="H27" s="89"/>
      <c r="I27" s="17"/>
      <c r="J27" s="271"/>
    </row>
    <row r="28" spans="1:11" ht="15" customHeight="1" x14ac:dyDescent="0.35">
      <c r="A28" s="299" t="s">
        <v>46</v>
      </c>
      <c r="B28" s="300"/>
      <c r="C28" s="301" t="s">
        <v>47</v>
      </c>
      <c r="D28" s="301"/>
      <c r="E28" s="301"/>
      <c r="F28" s="301"/>
      <c r="G28" s="301"/>
      <c r="H28" s="301"/>
      <c r="I28" s="28"/>
      <c r="J28" s="304" t="s">
        <v>246</v>
      </c>
      <c r="K28" s="63" t="s">
        <v>239</v>
      </c>
    </row>
    <row r="29" spans="1:11" x14ac:dyDescent="0.3">
      <c r="A29" s="299"/>
      <c r="B29" s="300"/>
      <c r="C29" s="87" t="s">
        <v>4</v>
      </c>
      <c r="D29" s="87" t="s">
        <v>5</v>
      </c>
      <c r="E29" s="87" t="s">
        <v>6</v>
      </c>
      <c r="F29" s="87" t="s">
        <v>117</v>
      </c>
      <c r="G29" s="87" t="s">
        <v>118</v>
      </c>
      <c r="H29" s="87" t="s">
        <v>14</v>
      </c>
      <c r="I29" s="91"/>
      <c r="J29" s="305"/>
    </row>
    <row r="30" spans="1:11" x14ac:dyDescent="0.3">
      <c r="A30" s="299"/>
      <c r="B30" s="300"/>
      <c r="C30" s="113">
        <f>'D - Travel'!N37</f>
        <v>0</v>
      </c>
      <c r="D30" s="113">
        <f>'D - Travel'!N64</f>
        <v>0</v>
      </c>
      <c r="E30" s="113">
        <f>'D - Travel'!N91</f>
        <v>0</v>
      </c>
      <c r="F30" s="113">
        <f>'D - Travel'!N118</f>
        <v>0</v>
      </c>
      <c r="G30" s="113">
        <f>'D - Travel'!N145</f>
        <v>0</v>
      </c>
      <c r="H30" s="116">
        <f>SUM(C30:G30)</f>
        <v>0</v>
      </c>
      <c r="I30" s="92"/>
      <c r="J30" s="306"/>
    </row>
    <row r="31" spans="1:11" ht="15" hidden="1" customHeight="1" x14ac:dyDescent="0.3">
      <c r="A31" s="241"/>
      <c r="I31" s="241"/>
      <c r="J31" s="272"/>
    </row>
    <row r="32" spans="1:11" x14ac:dyDescent="0.3">
      <c r="A32" s="299" t="s">
        <v>48</v>
      </c>
      <c r="B32" s="300"/>
      <c r="C32" s="301" t="s">
        <v>49</v>
      </c>
      <c r="D32" s="301"/>
      <c r="E32" s="301"/>
      <c r="F32" s="301"/>
      <c r="G32" s="301"/>
      <c r="H32" s="301"/>
      <c r="I32" s="28"/>
      <c r="J32" s="308" t="s">
        <v>247</v>
      </c>
      <c r="K32" s="46" t="s">
        <v>97</v>
      </c>
    </row>
    <row r="33" spans="1:11" x14ac:dyDescent="0.3">
      <c r="A33" s="299"/>
      <c r="B33" s="300"/>
      <c r="C33" s="87" t="s">
        <v>4</v>
      </c>
      <c r="D33" s="87" t="s">
        <v>5</v>
      </c>
      <c r="E33" s="87" t="s">
        <v>6</v>
      </c>
      <c r="F33" s="87" t="s">
        <v>117</v>
      </c>
      <c r="G33" s="87" t="s">
        <v>118</v>
      </c>
      <c r="H33" s="87" t="s">
        <v>14</v>
      </c>
      <c r="I33" s="91"/>
      <c r="J33" s="309"/>
    </row>
    <row r="34" spans="1:11" ht="14.5" thickBot="1" x14ac:dyDescent="0.35">
      <c r="A34" s="299"/>
      <c r="B34" s="307"/>
      <c r="C34" s="113">
        <f>'E - Participant Support'!F78</f>
        <v>0</v>
      </c>
      <c r="D34" s="113">
        <f>'E - Participant Support'!G78</f>
        <v>0</v>
      </c>
      <c r="E34" s="113">
        <f>'E - Participant Support'!H78</f>
        <v>0</v>
      </c>
      <c r="F34" s="113">
        <f>'E - Participant Support'!I78</f>
        <v>0</v>
      </c>
      <c r="G34" s="113">
        <f>'E - Participant Support'!J78</f>
        <v>0</v>
      </c>
      <c r="H34" s="116">
        <f>SUM(C34:G34)</f>
        <v>0</v>
      </c>
      <c r="I34" s="92"/>
      <c r="J34" s="310"/>
    </row>
    <row r="35" spans="1:11" ht="15" hidden="1" customHeight="1" x14ac:dyDescent="0.3">
      <c r="A35" s="312"/>
      <c r="B35" s="312"/>
      <c r="C35" s="312"/>
      <c r="D35" s="312"/>
      <c r="E35" s="312"/>
      <c r="F35" s="312"/>
      <c r="G35" s="312"/>
      <c r="H35" s="312"/>
      <c r="J35" s="272"/>
    </row>
    <row r="36" spans="1:11" ht="13.9" customHeight="1" x14ac:dyDescent="0.3">
      <c r="A36" s="299" t="s">
        <v>50</v>
      </c>
      <c r="B36" s="300"/>
      <c r="C36" s="311" t="s">
        <v>51</v>
      </c>
      <c r="D36" s="311"/>
      <c r="E36" s="311"/>
      <c r="F36" s="311"/>
      <c r="G36" s="311"/>
      <c r="H36" s="311"/>
      <c r="I36" s="91"/>
      <c r="J36" s="308" t="s">
        <v>248</v>
      </c>
    </row>
    <row r="37" spans="1:11" x14ac:dyDescent="0.3">
      <c r="A37" s="299"/>
      <c r="B37" s="300"/>
      <c r="C37" s="87" t="s">
        <v>4</v>
      </c>
      <c r="D37" s="87" t="s">
        <v>5</v>
      </c>
      <c r="E37" s="87" t="s">
        <v>6</v>
      </c>
      <c r="F37" s="87" t="s">
        <v>117</v>
      </c>
      <c r="G37" s="87" t="s">
        <v>118</v>
      </c>
      <c r="H37" s="87" t="s">
        <v>14</v>
      </c>
      <c r="I37" s="91"/>
      <c r="J37" s="309"/>
    </row>
    <row r="38" spans="1:11" ht="14.5" thickBot="1" x14ac:dyDescent="0.35">
      <c r="A38" s="299"/>
      <c r="B38" s="300"/>
      <c r="C38" s="113">
        <f>C42+C45+C49+C53+C57+C61+C65+C69+C73+C77</f>
        <v>0</v>
      </c>
      <c r="D38" s="113">
        <f>D42+D45+D49+D53+D57+D61+D65+D69+D73+D77</f>
        <v>0</v>
      </c>
      <c r="E38" s="113">
        <f>E42+E45+E49+E53+E57+E61+E65+E69+E73+E77</f>
        <v>0</v>
      </c>
      <c r="F38" s="113">
        <f>F42+F45+F49+F53+F57+F61+F65+F69+F73+F77</f>
        <v>0</v>
      </c>
      <c r="G38" s="113">
        <f>G42+G45+G49+G53+G57+G61+G65+G69+G73+G77</f>
        <v>0</v>
      </c>
      <c r="H38" s="116">
        <f>SUM(C38:G38)</f>
        <v>0</v>
      </c>
      <c r="I38" s="92"/>
      <c r="J38" s="309"/>
    </row>
    <row r="39" spans="1:11" ht="14.5" hidden="1" thickBot="1" x14ac:dyDescent="0.35">
      <c r="A39" s="316"/>
      <c r="B39" s="316"/>
      <c r="C39" s="316"/>
      <c r="D39" s="316"/>
      <c r="E39" s="316"/>
      <c r="F39" s="316"/>
      <c r="G39" s="316"/>
      <c r="H39" s="316"/>
      <c r="J39" s="272"/>
    </row>
    <row r="40" spans="1:11" ht="13.9" customHeight="1" x14ac:dyDescent="0.35">
      <c r="A40" s="106"/>
      <c r="B40" s="299" t="s">
        <v>52</v>
      </c>
      <c r="C40" s="301" t="s">
        <v>53</v>
      </c>
      <c r="D40" s="301"/>
      <c r="E40" s="301"/>
      <c r="F40" s="301"/>
      <c r="G40" s="301"/>
      <c r="H40" s="301"/>
      <c r="I40" s="28"/>
      <c r="J40" s="315" t="s">
        <v>249</v>
      </c>
      <c r="K40" s="63" t="s">
        <v>178</v>
      </c>
    </row>
    <row r="41" spans="1:11" x14ac:dyDescent="0.3">
      <c r="A41" s="107"/>
      <c r="B41" s="299"/>
      <c r="C41" s="87" t="s">
        <v>4</v>
      </c>
      <c r="D41" s="87" t="s">
        <v>5</v>
      </c>
      <c r="E41" s="87" t="s">
        <v>6</v>
      </c>
      <c r="F41" s="87" t="s">
        <v>117</v>
      </c>
      <c r="G41" s="87" t="s">
        <v>118</v>
      </c>
      <c r="H41" s="108" t="s">
        <v>14</v>
      </c>
      <c r="I41" s="93"/>
      <c r="J41" s="305"/>
    </row>
    <row r="42" spans="1:11" x14ac:dyDescent="0.3">
      <c r="A42" s="107"/>
      <c r="B42" s="299"/>
      <c r="C42" s="113">
        <f>'F1 - Materials and Supplies'!G49</f>
        <v>0</v>
      </c>
      <c r="D42" s="113">
        <f>'F1 - Materials and Supplies'!G113</f>
        <v>0</v>
      </c>
      <c r="E42" s="113">
        <f>'F1 - Materials and Supplies'!G175</f>
        <v>0</v>
      </c>
      <c r="F42" s="113">
        <f>'F1 - Materials and Supplies'!G234</f>
        <v>0</v>
      </c>
      <c r="G42" s="113">
        <f>'F1 - Materials and Supplies'!G293</f>
        <v>0</v>
      </c>
      <c r="H42" s="116">
        <f>SUM(C42:G42)</f>
        <v>0</v>
      </c>
      <c r="I42" s="92"/>
      <c r="J42" s="306"/>
    </row>
    <row r="43" spans="1:11" x14ac:dyDescent="0.3">
      <c r="A43" s="107"/>
      <c r="B43" s="299" t="s">
        <v>54</v>
      </c>
      <c r="C43" s="301" t="s">
        <v>55</v>
      </c>
      <c r="D43" s="301"/>
      <c r="E43" s="301"/>
      <c r="F43" s="301"/>
      <c r="G43" s="301"/>
      <c r="H43" s="301"/>
      <c r="I43" s="28"/>
      <c r="J43" s="308" t="s">
        <v>250</v>
      </c>
      <c r="K43" s="45" t="s">
        <v>98</v>
      </c>
    </row>
    <row r="44" spans="1:11" x14ac:dyDescent="0.3">
      <c r="A44" s="107"/>
      <c r="B44" s="299"/>
      <c r="C44" s="87" t="s">
        <v>4</v>
      </c>
      <c r="D44" s="87" t="s">
        <v>5</v>
      </c>
      <c r="E44" s="87" t="s">
        <v>6</v>
      </c>
      <c r="F44" s="87" t="s">
        <v>117</v>
      </c>
      <c r="G44" s="87" t="s">
        <v>118</v>
      </c>
      <c r="H44" s="108" t="s">
        <v>14</v>
      </c>
      <c r="I44" s="93"/>
      <c r="J44" s="309"/>
    </row>
    <row r="45" spans="1:11" x14ac:dyDescent="0.3">
      <c r="A45" s="107"/>
      <c r="B45" s="299"/>
      <c r="C45" s="113">
        <f>'F2 - Publication Costs'!E15</f>
        <v>0</v>
      </c>
      <c r="D45" s="113">
        <f>'F2 - Publication Costs'!F15</f>
        <v>0</v>
      </c>
      <c r="E45" s="113">
        <f>'F2 - Publication Costs'!G15</f>
        <v>0</v>
      </c>
      <c r="F45" s="113">
        <f>'F2 - Publication Costs'!H15</f>
        <v>0</v>
      </c>
      <c r="G45" s="113">
        <f>'F2 - Publication Costs'!I15</f>
        <v>0</v>
      </c>
      <c r="H45" s="116">
        <f>SUM(C45:G45)</f>
        <v>0</v>
      </c>
      <c r="I45" s="92"/>
      <c r="J45" s="320"/>
    </row>
    <row r="46" spans="1:11" ht="15" hidden="1" customHeight="1" x14ac:dyDescent="0.3">
      <c r="A46" s="321"/>
      <c r="B46" s="321"/>
      <c r="C46" s="321"/>
      <c r="D46" s="321"/>
      <c r="E46" s="321"/>
      <c r="F46" s="321"/>
      <c r="G46" s="321"/>
      <c r="H46" s="321"/>
      <c r="J46" s="272"/>
    </row>
    <row r="47" spans="1:11" x14ac:dyDescent="0.3">
      <c r="A47" s="240"/>
      <c r="B47" s="317" t="s">
        <v>56</v>
      </c>
      <c r="C47" s="319" t="s">
        <v>57</v>
      </c>
      <c r="D47" s="319"/>
      <c r="E47" s="319"/>
      <c r="F47" s="319"/>
      <c r="G47" s="319"/>
      <c r="H47" s="319"/>
      <c r="I47" s="28"/>
      <c r="J47" s="308" t="s">
        <v>251</v>
      </c>
      <c r="K47" s="45" t="s">
        <v>99</v>
      </c>
    </row>
    <row r="48" spans="1:11" x14ac:dyDescent="0.3">
      <c r="A48" s="49"/>
      <c r="B48" s="317"/>
      <c r="C48" s="87" t="s">
        <v>4</v>
      </c>
      <c r="D48" s="87" t="s">
        <v>5</v>
      </c>
      <c r="E48" s="87" t="s">
        <v>6</v>
      </c>
      <c r="F48" s="87" t="s">
        <v>117</v>
      </c>
      <c r="G48" s="87" t="s">
        <v>118</v>
      </c>
      <c r="H48" s="108" t="s">
        <v>14</v>
      </c>
      <c r="I48" s="93"/>
      <c r="J48" s="309"/>
    </row>
    <row r="49" spans="1:11" x14ac:dyDescent="0.3">
      <c r="A49" s="49"/>
      <c r="B49" s="318"/>
      <c r="C49" s="113">
        <f>'F3 - Consultant Costs'!C15</f>
        <v>0</v>
      </c>
      <c r="D49" s="113">
        <f>'F3 - Consultant Costs'!D15</f>
        <v>0</v>
      </c>
      <c r="E49" s="113">
        <f>'F3 - Consultant Costs'!E15</f>
        <v>0</v>
      </c>
      <c r="F49" s="113">
        <f>'F3 - Consultant Costs'!F15</f>
        <v>0</v>
      </c>
      <c r="G49" s="113">
        <f>'F3 - Consultant Costs'!G15</f>
        <v>0</v>
      </c>
      <c r="H49" s="116">
        <f>SUM(C49:G49)</f>
        <v>0</v>
      </c>
      <c r="I49" s="92"/>
      <c r="J49" s="320"/>
    </row>
    <row r="50" spans="1:11" ht="15" hidden="1" customHeight="1" x14ac:dyDescent="0.3">
      <c r="A50" s="313"/>
      <c r="B50" s="314"/>
      <c r="C50" s="314"/>
      <c r="D50" s="314"/>
      <c r="E50" s="314"/>
      <c r="F50" s="314"/>
      <c r="G50" s="314"/>
      <c r="H50" s="314"/>
      <c r="J50" s="272"/>
    </row>
    <row r="51" spans="1:11" ht="13.9" customHeight="1" x14ac:dyDescent="0.3">
      <c r="A51" s="49"/>
      <c r="B51" s="327" t="s">
        <v>58</v>
      </c>
      <c r="C51" s="301" t="s">
        <v>59</v>
      </c>
      <c r="D51" s="301"/>
      <c r="E51" s="301"/>
      <c r="F51" s="301"/>
      <c r="G51" s="301"/>
      <c r="H51" s="301"/>
      <c r="I51" s="28"/>
      <c r="J51" s="308" t="s">
        <v>252</v>
      </c>
      <c r="K51" s="45" t="s">
        <v>100</v>
      </c>
    </row>
    <row r="52" spans="1:11" x14ac:dyDescent="0.3">
      <c r="A52" s="49"/>
      <c r="B52" s="317"/>
      <c r="C52" s="87" t="s">
        <v>4</v>
      </c>
      <c r="D52" s="87" t="s">
        <v>5</v>
      </c>
      <c r="E52" s="87" t="s">
        <v>6</v>
      </c>
      <c r="F52" s="87" t="s">
        <v>117</v>
      </c>
      <c r="G52" s="87" t="s">
        <v>118</v>
      </c>
      <c r="H52" s="108" t="s">
        <v>14</v>
      </c>
      <c r="I52" s="93"/>
      <c r="J52" s="309"/>
    </row>
    <row r="53" spans="1:11" ht="15" customHeight="1" x14ac:dyDescent="0.3">
      <c r="A53" s="49"/>
      <c r="B53" s="318"/>
      <c r="C53" s="113">
        <f>'F4 - ADP-Computer Serv Costs'!C16</f>
        <v>0</v>
      </c>
      <c r="D53" s="113">
        <f>'F4 - ADP-Computer Serv Costs'!D16</f>
        <v>0</v>
      </c>
      <c r="E53" s="113">
        <f>'F4 - ADP-Computer Serv Costs'!E16</f>
        <v>0</v>
      </c>
      <c r="F53" s="113">
        <f>'F4 - ADP-Computer Serv Costs'!F16</f>
        <v>0</v>
      </c>
      <c r="G53" s="113">
        <f>'F4 - ADP-Computer Serv Costs'!G16</f>
        <v>0</v>
      </c>
      <c r="H53" s="116">
        <f>SUM(C53:G53)</f>
        <v>0</v>
      </c>
      <c r="I53" s="92"/>
      <c r="J53" s="320"/>
    </row>
    <row r="54" spans="1:11" ht="15" hidden="1" customHeight="1" x14ac:dyDescent="0.3">
      <c r="A54" s="325"/>
      <c r="B54" s="326"/>
      <c r="C54" s="326"/>
      <c r="D54" s="326"/>
      <c r="E54" s="326"/>
      <c r="F54" s="326"/>
      <c r="G54" s="326"/>
      <c r="H54" s="326"/>
      <c r="J54" s="118"/>
    </row>
    <row r="55" spans="1:11" x14ac:dyDescent="0.3">
      <c r="A55" s="49"/>
      <c r="B55" s="327" t="s">
        <v>60</v>
      </c>
      <c r="C55" s="301" t="s">
        <v>61</v>
      </c>
      <c r="D55" s="301"/>
      <c r="E55" s="301"/>
      <c r="F55" s="301"/>
      <c r="G55" s="301"/>
      <c r="H55" s="301"/>
      <c r="I55" s="28"/>
      <c r="J55" s="322" t="s">
        <v>253</v>
      </c>
      <c r="K55" s="55" t="s">
        <v>224</v>
      </c>
    </row>
    <row r="56" spans="1:11" ht="14.5" customHeight="1" x14ac:dyDescent="0.3">
      <c r="A56" s="49"/>
      <c r="B56" s="317"/>
      <c r="C56" s="87" t="s">
        <v>4</v>
      </c>
      <c r="D56" s="87" t="s">
        <v>5</v>
      </c>
      <c r="E56" s="87" t="s">
        <v>6</v>
      </c>
      <c r="F56" s="87" t="s">
        <v>117</v>
      </c>
      <c r="G56" s="87" t="s">
        <v>118</v>
      </c>
      <c r="H56" s="87" t="s">
        <v>14</v>
      </c>
      <c r="I56" s="91"/>
      <c r="J56" s="323"/>
    </row>
    <row r="57" spans="1:11" ht="13.15" customHeight="1" x14ac:dyDescent="0.3">
      <c r="A57" s="49"/>
      <c r="B57" s="318"/>
      <c r="C57" s="113">
        <f>'F5 - Subawrd Consort Cont Costs'!C22+'F5 - Subawrd Consort Cont Costs'!C36</f>
        <v>0</v>
      </c>
      <c r="D57" s="113">
        <f>'F5 - Subawrd Consort Cont Costs'!D22+'F5 - Subawrd Consort Cont Costs'!D36</f>
        <v>0</v>
      </c>
      <c r="E57" s="113">
        <f>'F5 - Subawrd Consort Cont Costs'!E22+'F5 - Subawrd Consort Cont Costs'!E36</f>
        <v>0</v>
      </c>
      <c r="F57" s="113">
        <f>'F5 - Subawrd Consort Cont Costs'!F22+'F5 - Subawrd Consort Cont Costs'!F36</f>
        <v>0</v>
      </c>
      <c r="G57" s="113">
        <f>'F5 - Subawrd Consort Cont Costs'!G22+'F5 - Subawrd Consort Cont Costs'!G36</f>
        <v>0</v>
      </c>
      <c r="H57" s="116">
        <f>SUM(C57:G57)</f>
        <v>0</v>
      </c>
      <c r="I57" s="92"/>
      <c r="J57" s="324"/>
    </row>
    <row r="58" spans="1:11" ht="15" hidden="1" customHeight="1" x14ac:dyDescent="0.3">
      <c r="A58" s="90"/>
      <c r="J58" s="271"/>
    </row>
    <row r="59" spans="1:11" x14ac:dyDescent="0.3">
      <c r="A59" s="49"/>
      <c r="B59" s="327" t="s">
        <v>62</v>
      </c>
      <c r="C59" s="301" t="s">
        <v>63</v>
      </c>
      <c r="D59" s="301"/>
      <c r="E59" s="301"/>
      <c r="F59" s="301"/>
      <c r="G59" s="301"/>
      <c r="H59" s="301"/>
      <c r="I59" s="28"/>
      <c r="J59" s="322" t="s">
        <v>254</v>
      </c>
    </row>
    <row r="60" spans="1:11" x14ac:dyDescent="0.3">
      <c r="A60" s="49"/>
      <c r="B60" s="334"/>
      <c r="C60" s="87" t="s">
        <v>4</v>
      </c>
      <c r="D60" s="87" t="s">
        <v>5</v>
      </c>
      <c r="E60" s="87" t="s">
        <v>6</v>
      </c>
      <c r="F60" s="87" t="s">
        <v>117</v>
      </c>
      <c r="G60" s="87" t="s">
        <v>118</v>
      </c>
      <c r="H60" s="108" t="s">
        <v>14</v>
      </c>
      <c r="I60" s="93"/>
      <c r="J60" s="323"/>
      <c r="K60" s="50" t="s">
        <v>101</v>
      </c>
    </row>
    <row r="61" spans="1:11" x14ac:dyDescent="0.3">
      <c r="A61" s="49"/>
      <c r="B61" s="335"/>
      <c r="C61" s="113">
        <f>'F6 - Equip or Fac Rent-User Fee'!C16</f>
        <v>0</v>
      </c>
      <c r="D61" s="113">
        <f>'F6 - Equip or Fac Rent-User Fee'!D16</f>
        <v>0</v>
      </c>
      <c r="E61" s="113">
        <f>'F6 - Equip or Fac Rent-User Fee'!E16</f>
        <v>0</v>
      </c>
      <c r="F61" s="113">
        <f>'F6 - Equip or Fac Rent-User Fee'!F16</f>
        <v>0</v>
      </c>
      <c r="G61" s="113">
        <f>'F6 - Equip or Fac Rent-User Fee'!G16</f>
        <v>0</v>
      </c>
      <c r="H61" s="116">
        <f>SUM(C61:G61)</f>
        <v>0</v>
      </c>
      <c r="I61" s="92"/>
      <c r="J61" s="324"/>
    </row>
    <row r="62" spans="1:11" ht="15" hidden="1" customHeight="1" x14ac:dyDescent="0.3">
      <c r="A62" s="90"/>
      <c r="C62" s="89"/>
      <c r="D62" s="89"/>
      <c r="E62" s="89"/>
      <c r="F62" s="89"/>
      <c r="G62" s="89"/>
      <c r="H62" s="89"/>
      <c r="J62" s="271"/>
    </row>
    <row r="63" spans="1:11" x14ac:dyDescent="0.3">
      <c r="A63" s="49"/>
      <c r="B63" s="333" t="s">
        <v>64</v>
      </c>
      <c r="C63" s="301" t="s">
        <v>65</v>
      </c>
      <c r="D63" s="301"/>
      <c r="E63" s="301"/>
      <c r="F63" s="301"/>
      <c r="G63" s="301"/>
      <c r="H63" s="301"/>
      <c r="I63" s="28"/>
      <c r="J63" s="322" t="s">
        <v>255</v>
      </c>
    </row>
    <row r="64" spans="1:11" x14ac:dyDescent="0.3">
      <c r="A64" s="49"/>
      <c r="B64" s="334"/>
      <c r="C64" s="87" t="s">
        <v>4</v>
      </c>
      <c r="D64" s="87" t="s">
        <v>5</v>
      </c>
      <c r="E64" s="87" t="s">
        <v>6</v>
      </c>
      <c r="F64" s="87" t="s">
        <v>117</v>
      </c>
      <c r="G64" s="87" t="s">
        <v>118</v>
      </c>
      <c r="H64" s="108" t="s">
        <v>14</v>
      </c>
      <c r="I64" s="93"/>
      <c r="J64" s="323"/>
      <c r="K64" s="50" t="s">
        <v>108</v>
      </c>
    </row>
    <row r="65" spans="1:11" ht="15" customHeight="1" x14ac:dyDescent="0.3">
      <c r="A65" s="49"/>
      <c r="B65" s="335"/>
      <c r="C65" s="113">
        <f>'F7 - Alterations &amp; Renovations'!C16</f>
        <v>0</v>
      </c>
      <c r="D65" s="113">
        <f>'F7 - Alterations &amp; Renovations'!D16</f>
        <v>0</v>
      </c>
      <c r="E65" s="113">
        <f>'F7 - Alterations &amp; Renovations'!E16</f>
        <v>0</v>
      </c>
      <c r="F65" s="113">
        <f>'F7 - Alterations &amp; Renovations'!F16</f>
        <v>0</v>
      </c>
      <c r="G65" s="113">
        <f>'F7 - Alterations &amp; Renovations'!G16</f>
        <v>0</v>
      </c>
      <c r="H65" s="116">
        <f>SUM(C65:G65)</f>
        <v>0</v>
      </c>
      <c r="I65" s="92"/>
      <c r="J65" s="324"/>
    </row>
    <row r="66" spans="1:11" ht="15" hidden="1" customHeight="1" x14ac:dyDescent="0.3">
      <c r="A66" s="90"/>
      <c r="C66" s="89"/>
      <c r="D66" s="89"/>
      <c r="E66" s="89"/>
      <c r="F66" s="89"/>
      <c r="G66" s="89"/>
      <c r="H66" s="89"/>
      <c r="J66" s="271"/>
    </row>
    <row r="67" spans="1:11" x14ac:dyDescent="0.3">
      <c r="A67" s="49"/>
      <c r="B67" s="333" t="s">
        <v>66</v>
      </c>
      <c r="C67" s="301" t="s">
        <v>67</v>
      </c>
      <c r="D67" s="301"/>
      <c r="E67" s="301"/>
      <c r="F67" s="301"/>
      <c r="G67" s="301"/>
      <c r="H67" s="301"/>
      <c r="I67" s="28"/>
      <c r="J67" s="322" t="s">
        <v>256</v>
      </c>
    </row>
    <row r="68" spans="1:11" x14ac:dyDescent="0.3">
      <c r="A68" s="49"/>
      <c r="B68" s="334"/>
      <c r="C68" s="109" t="s">
        <v>4</v>
      </c>
      <c r="D68" s="109" t="s">
        <v>5</v>
      </c>
      <c r="E68" s="109" t="s">
        <v>6</v>
      </c>
      <c r="F68" s="109" t="s">
        <v>117</v>
      </c>
      <c r="G68" s="109" t="s">
        <v>118</v>
      </c>
      <c r="H68" s="115" t="s">
        <v>14</v>
      </c>
      <c r="I68" s="94"/>
      <c r="J68" s="323"/>
    </row>
    <row r="69" spans="1:11" x14ac:dyDescent="0.3">
      <c r="A69" s="49"/>
      <c r="B69" s="335"/>
      <c r="C69" s="113">
        <f>'F8 - Tuition &amp; Fees Remission'!F16</f>
        <v>0</v>
      </c>
      <c r="D69" s="113">
        <f>'F8 - Tuition &amp; Fees Remission'!G16</f>
        <v>0</v>
      </c>
      <c r="E69" s="113">
        <f>'F8 - Tuition &amp; Fees Remission'!H16</f>
        <v>0</v>
      </c>
      <c r="F69" s="113">
        <f>'F8 - Tuition &amp; Fees Remission'!I16</f>
        <v>0</v>
      </c>
      <c r="G69" s="113">
        <f>'F8 - Tuition &amp; Fees Remission'!J16</f>
        <v>0</v>
      </c>
      <c r="H69" s="116">
        <f>SUM(C69:G69)</f>
        <v>0</v>
      </c>
      <c r="I69" s="92"/>
      <c r="J69" s="324"/>
      <c r="K69" s="45" t="s">
        <v>115</v>
      </c>
    </row>
    <row r="70" spans="1:11" ht="15" hidden="1" customHeight="1" x14ac:dyDescent="0.3">
      <c r="A70" s="90"/>
      <c r="C70" s="89"/>
      <c r="D70" s="89"/>
      <c r="E70" s="89"/>
      <c r="F70" s="89"/>
      <c r="G70" s="89"/>
      <c r="H70" s="89"/>
      <c r="J70" s="271"/>
    </row>
    <row r="71" spans="1:11" ht="13.9" customHeight="1" x14ac:dyDescent="0.3">
      <c r="A71" s="49"/>
      <c r="B71" s="333" t="s">
        <v>68</v>
      </c>
      <c r="C71" s="301" t="s">
        <v>69</v>
      </c>
      <c r="D71" s="301"/>
      <c r="E71" s="301"/>
      <c r="F71" s="301"/>
      <c r="G71" s="301"/>
      <c r="H71" s="301"/>
      <c r="I71" s="28"/>
      <c r="J71" s="322" t="s">
        <v>257</v>
      </c>
    </row>
    <row r="72" spans="1:11" x14ac:dyDescent="0.3">
      <c r="A72" s="49"/>
      <c r="B72" s="334"/>
      <c r="C72" s="87" t="s">
        <v>4</v>
      </c>
      <c r="D72" s="87" t="s">
        <v>5</v>
      </c>
      <c r="E72" s="87" t="s">
        <v>6</v>
      </c>
      <c r="F72" s="87" t="s">
        <v>117</v>
      </c>
      <c r="G72" s="87" t="s">
        <v>118</v>
      </c>
      <c r="H72" s="108" t="s">
        <v>14</v>
      </c>
      <c r="I72" s="93"/>
      <c r="J72" s="323"/>
      <c r="K72" s="51" t="s">
        <v>109</v>
      </c>
    </row>
    <row r="73" spans="1:11" ht="15" customHeight="1" x14ac:dyDescent="0.3">
      <c r="A73" s="49"/>
      <c r="B73" s="335"/>
      <c r="C73" s="113">
        <f>'F9 - Other'!C17</f>
        <v>0</v>
      </c>
      <c r="D73" s="113">
        <f>'F9 - Other'!D17</f>
        <v>0</v>
      </c>
      <c r="E73" s="113">
        <f>'F9 - Other'!E17</f>
        <v>0</v>
      </c>
      <c r="F73" s="113">
        <f>'F9 - Other'!F17</f>
        <v>0</v>
      </c>
      <c r="G73" s="113">
        <f>'F9 - Other'!G17</f>
        <v>0</v>
      </c>
      <c r="H73" s="116">
        <f>SUM(C73:G73)</f>
        <v>0</v>
      </c>
      <c r="I73" s="92"/>
      <c r="J73" s="324"/>
    </row>
    <row r="74" spans="1:11" ht="15.75" hidden="1" customHeight="1" x14ac:dyDescent="0.3">
      <c r="A74" s="90"/>
      <c r="C74" s="89"/>
      <c r="D74" s="89"/>
      <c r="E74" s="89"/>
      <c r="F74" s="89"/>
      <c r="G74" s="89"/>
      <c r="H74" s="89"/>
      <c r="J74" s="271"/>
    </row>
    <row r="75" spans="1:11" ht="14.5" customHeight="1" x14ac:dyDescent="0.3">
      <c r="A75" s="47"/>
      <c r="B75" s="344" t="s">
        <v>70</v>
      </c>
      <c r="C75" s="301" t="s">
        <v>69</v>
      </c>
      <c r="D75" s="301"/>
      <c r="E75" s="301"/>
      <c r="F75" s="301"/>
      <c r="G75" s="301"/>
      <c r="H75" s="301"/>
      <c r="I75" s="28"/>
      <c r="J75" s="322" t="s">
        <v>258</v>
      </c>
    </row>
    <row r="76" spans="1:11" x14ac:dyDescent="0.3">
      <c r="A76" s="47"/>
      <c r="B76" s="344"/>
      <c r="C76" s="87" t="s">
        <v>4</v>
      </c>
      <c r="D76" s="87" t="s">
        <v>5</v>
      </c>
      <c r="E76" s="87" t="s">
        <v>6</v>
      </c>
      <c r="F76" s="87" t="s">
        <v>117</v>
      </c>
      <c r="G76" s="87" t="s">
        <v>118</v>
      </c>
      <c r="H76" s="108" t="s">
        <v>14</v>
      </c>
      <c r="I76" s="93"/>
      <c r="J76" s="323"/>
      <c r="K76" s="51" t="s">
        <v>110</v>
      </c>
    </row>
    <row r="77" spans="1:11" x14ac:dyDescent="0.3">
      <c r="A77" s="47"/>
      <c r="B77" s="344"/>
      <c r="C77" s="113">
        <f>'F10 - Other'!C16</f>
        <v>0</v>
      </c>
      <c r="D77" s="113">
        <f>'F10 - Other'!D16</f>
        <v>0</v>
      </c>
      <c r="E77" s="113">
        <f>'F10 - Other'!E16</f>
        <v>0</v>
      </c>
      <c r="F77" s="113">
        <f>'F10 - Other'!F16</f>
        <v>0</v>
      </c>
      <c r="G77" s="113">
        <f>'F10 - Other'!G16</f>
        <v>0</v>
      </c>
      <c r="H77" s="116">
        <f>SUM(C77:G77)</f>
        <v>0</v>
      </c>
      <c r="I77" s="92"/>
      <c r="J77" s="323"/>
    </row>
    <row r="78" spans="1:11" ht="15" hidden="1" customHeight="1" x14ac:dyDescent="0.3">
      <c r="C78" s="89"/>
      <c r="D78" s="89"/>
      <c r="E78" s="89"/>
      <c r="F78" s="89"/>
      <c r="G78" s="89"/>
      <c r="H78" s="89"/>
      <c r="J78" s="271"/>
    </row>
    <row r="79" spans="1:11" ht="13.9" customHeight="1" x14ac:dyDescent="0.3">
      <c r="A79" s="333" t="s">
        <v>71</v>
      </c>
      <c r="B79" s="336"/>
      <c r="C79" s="301" t="s">
        <v>72</v>
      </c>
      <c r="D79" s="301"/>
      <c r="E79" s="301"/>
      <c r="F79" s="301"/>
      <c r="G79" s="301"/>
      <c r="H79" s="301"/>
      <c r="I79" s="28"/>
      <c r="J79" s="322" t="s">
        <v>259</v>
      </c>
    </row>
    <row r="80" spans="1:11" ht="14.5" x14ac:dyDescent="0.35">
      <c r="A80" s="334"/>
      <c r="B80" s="337"/>
      <c r="C80" s="87" t="s">
        <v>4</v>
      </c>
      <c r="D80" s="87" t="s">
        <v>5</v>
      </c>
      <c r="E80" s="87" t="s">
        <v>6</v>
      </c>
      <c r="F80" s="87" t="s">
        <v>117</v>
      </c>
      <c r="G80" s="87" t="s">
        <v>118</v>
      </c>
      <c r="H80" s="87" t="s">
        <v>14</v>
      </c>
      <c r="I80" s="91"/>
      <c r="J80" s="323"/>
      <c r="K80" s="54" t="s">
        <v>223</v>
      </c>
    </row>
    <row r="81" spans="1:10" ht="14.5" thickBot="1" x14ac:dyDescent="0.35">
      <c r="A81" s="335"/>
      <c r="B81" s="338"/>
      <c r="C81" s="113">
        <f>'G - Indirect Costs'!$E$7</f>
        <v>0</v>
      </c>
      <c r="D81" s="113">
        <f>'G - Indirect Costs'!$E$8</f>
        <v>0</v>
      </c>
      <c r="E81" s="113">
        <f>'G - Indirect Costs'!$E$9</f>
        <v>0</v>
      </c>
      <c r="F81" s="113">
        <f>'G - Indirect Costs'!$E$9</f>
        <v>0</v>
      </c>
      <c r="G81" s="113">
        <f>'G - Indirect Costs'!$E$9</f>
        <v>0</v>
      </c>
      <c r="H81" s="116">
        <f>SUM(C81:G81)</f>
        <v>0</v>
      </c>
      <c r="I81" s="92"/>
      <c r="J81" s="339"/>
    </row>
    <row r="82" spans="1:10" ht="16.5" customHeight="1" x14ac:dyDescent="0.3">
      <c r="A82" s="328" t="s">
        <v>73</v>
      </c>
      <c r="B82" s="328"/>
      <c r="C82" s="328"/>
      <c r="D82" s="328"/>
      <c r="E82" s="328"/>
      <c r="F82" s="328"/>
      <c r="G82" s="328"/>
      <c r="H82" s="328"/>
      <c r="J82" s="95"/>
    </row>
    <row r="83" spans="1:10" x14ac:dyDescent="0.3">
      <c r="A83" s="329"/>
      <c r="B83" s="329"/>
      <c r="C83" s="329"/>
      <c r="D83" s="329"/>
      <c r="E83" s="329"/>
      <c r="F83" s="329"/>
      <c r="G83" s="329"/>
      <c r="H83" s="329"/>
      <c r="I83" s="96"/>
      <c r="J83" s="96"/>
    </row>
    <row r="84" spans="1:10" ht="98.5" customHeight="1" x14ac:dyDescent="0.3">
      <c r="A84" s="330" t="s">
        <v>301</v>
      </c>
      <c r="B84" s="331"/>
      <c r="C84" s="331"/>
      <c r="D84" s="331"/>
      <c r="E84" s="331"/>
      <c r="F84" s="331"/>
      <c r="G84" s="331"/>
      <c r="H84" s="332"/>
      <c r="I84" s="97"/>
      <c r="J84" s="97"/>
    </row>
    <row r="85" spans="1:10" x14ac:dyDescent="0.3">
      <c r="A85" s="47"/>
    </row>
    <row r="86" spans="1:10" x14ac:dyDescent="0.3">
      <c r="A86" s="47"/>
    </row>
    <row r="87" spans="1:10" x14ac:dyDescent="0.3">
      <c r="A87" s="47"/>
    </row>
    <row r="88" spans="1:10" x14ac:dyDescent="0.3">
      <c r="A88" s="47"/>
    </row>
    <row r="89" spans="1:10" x14ac:dyDescent="0.3">
      <c r="A89" s="47"/>
    </row>
    <row r="90" spans="1:10" x14ac:dyDescent="0.3">
      <c r="A90" s="47"/>
    </row>
  </sheetData>
  <sheetProtection formatRows="0" selectLockedCells="1"/>
  <mergeCells count="75">
    <mergeCell ref="A1:H1"/>
    <mergeCell ref="A3:H3"/>
    <mergeCell ref="A4:H4"/>
    <mergeCell ref="J2:J7"/>
    <mergeCell ref="B75:B77"/>
    <mergeCell ref="C75:H75"/>
    <mergeCell ref="B67:B69"/>
    <mergeCell ref="C67:H67"/>
    <mergeCell ref="B59:B61"/>
    <mergeCell ref="C59:H59"/>
    <mergeCell ref="B63:B65"/>
    <mergeCell ref="C63:H63"/>
    <mergeCell ref="J59:J61"/>
    <mergeCell ref="J63:J65"/>
    <mergeCell ref="J67:J69"/>
    <mergeCell ref="B55:B57"/>
    <mergeCell ref="A82:H83"/>
    <mergeCell ref="A84:H84"/>
    <mergeCell ref="B71:B73"/>
    <mergeCell ref="C71:H71"/>
    <mergeCell ref="J71:J73"/>
    <mergeCell ref="A79:A81"/>
    <mergeCell ref="B79:B81"/>
    <mergeCell ref="C79:H79"/>
    <mergeCell ref="J75:J77"/>
    <mergeCell ref="J79:J81"/>
    <mergeCell ref="C55:H55"/>
    <mergeCell ref="J55:J57"/>
    <mergeCell ref="A54:H54"/>
    <mergeCell ref="B51:B53"/>
    <mergeCell ref="C51:H51"/>
    <mergeCell ref="J51:J53"/>
    <mergeCell ref="A50:H50"/>
    <mergeCell ref="B40:B42"/>
    <mergeCell ref="C40:H40"/>
    <mergeCell ref="J40:J42"/>
    <mergeCell ref="A39:H39"/>
    <mergeCell ref="B43:B45"/>
    <mergeCell ref="C43:H43"/>
    <mergeCell ref="B47:B49"/>
    <mergeCell ref="C47:H47"/>
    <mergeCell ref="J43:J45"/>
    <mergeCell ref="J47:J49"/>
    <mergeCell ref="A46:H46"/>
    <mergeCell ref="A36:A38"/>
    <mergeCell ref="B36:B38"/>
    <mergeCell ref="C36:H36"/>
    <mergeCell ref="J36:J38"/>
    <mergeCell ref="A35:H35"/>
    <mergeCell ref="A32:A34"/>
    <mergeCell ref="B32:B34"/>
    <mergeCell ref="C32:H32"/>
    <mergeCell ref="J32:J34"/>
    <mergeCell ref="A28:A30"/>
    <mergeCell ref="B28:B30"/>
    <mergeCell ref="C28:H28"/>
    <mergeCell ref="J28:J30"/>
    <mergeCell ref="A24:A26"/>
    <mergeCell ref="B24:B26"/>
    <mergeCell ref="C24:H24"/>
    <mergeCell ref="J24:J26"/>
    <mergeCell ref="A20:A22"/>
    <mergeCell ref="B20:B22"/>
    <mergeCell ref="C20:H20"/>
    <mergeCell ref="J20:J22"/>
    <mergeCell ref="A10:B11"/>
    <mergeCell ref="A12:J12"/>
    <mergeCell ref="J13:J14"/>
    <mergeCell ref="J9:J10"/>
    <mergeCell ref="A16:A18"/>
    <mergeCell ref="B16:B18"/>
    <mergeCell ref="C16:H16"/>
    <mergeCell ref="J16:J18"/>
    <mergeCell ref="A13:B13"/>
    <mergeCell ref="C13:H14"/>
  </mergeCells>
  <hyperlinks>
    <hyperlink ref="K16" location="'A - SeniorKey Personnel'!A7" display="A - SeniorKey Personnel" xr:uid="{00000000-0004-0000-0000-000000000000}"/>
    <hyperlink ref="K17" location="'B - Other Personnel'!A7" display="B - Other Personnel" xr:uid="{00000000-0004-0000-0000-000001000000}"/>
    <hyperlink ref="K20" location="'A &amp; B - Fringe Benefits'!A1" display="A &amp; B - Fringe Benefits" xr:uid="{00000000-0004-0000-0000-000002000000}"/>
    <hyperlink ref="K32" location="'E - Participant Support'!B8" display="E - Participant Support" xr:uid="{00000000-0004-0000-0000-000003000000}"/>
    <hyperlink ref="K43" location="'F2 - Publication Costs'!B5" display="F2 - Publication Costs" xr:uid="{00000000-0004-0000-0000-000004000000}"/>
    <hyperlink ref="K47" location="'F3 - Consultant Costs'!B6" display="'F3 - Consultant Costs" xr:uid="{00000000-0004-0000-0000-000005000000}"/>
    <hyperlink ref="K51" location="'F4 - ADP-Computer Serv Costs'!B5" display="F4 - ADP-Computer Serv Costs" xr:uid="{00000000-0004-0000-0000-000006000000}"/>
    <hyperlink ref="K60" location="'F6 - Equip or Fac Rent-User Fee'!B5" display="F6 - Equip or Fac Rent-User Fee" xr:uid="{00000000-0004-0000-0000-000007000000}"/>
    <hyperlink ref="K64" location="'F7 - Alterations &amp; Renovations'!A1" display="'F7 - Alterations &amp; Renovations" xr:uid="{00000000-0004-0000-0000-000008000000}"/>
    <hyperlink ref="K69" location="'F8 - Tuition &amp; Fees Remission'!A1" display="F8 - Tuition &amp; Fees Remission" xr:uid="{00000000-0004-0000-0000-000009000000}"/>
    <hyperlink ref="K72" location="'F9 - Other'!B5" display="F9 - Other" xr:uid="{00000000-0004-0000-0000-00000A000000}"/>
    <hyperlink ref="K76" location="'F10 - Other'!B5" display="'F10 - Other" xr:uid="{00000000-0004-0000-0000-00000B000000}"/>
    <hyperlink ref="K24" location="'C - Equipment'!A7" display="C - Equipment" xr:uid="{00000000-0004-0000-0000-00000C000000}"/>
    <hyperlink ref="K80" location="'G - Indirect Costs'!C5" display="G - Indirect Costs" xr:uid="{00000000-0004-0000-0000-00000D000000}"/>
    <hyperlink ref="K55" location="'F5 - Subawrd Consort Cont Costs'!B5" display="F5 - Subawrd Consort Cont Costs" xr:uid="{00000000-0004-0000-0000-00000E000000}"/>
    <hyperlink ref="K28" location="'D - Travel'!A15" display="D - Travel" xr:uid="{00000000-0004-0000-0000-00000F000000}"/>
    <hyperlink ref="K40" location="'F1 - Materials and Supplies'!A1" display="F1 - Materials and Supplies" xr:uid="{00000000-0004-0000-0000-000010000000}"/>
  </hyperlinks>
  <printOptions horizontalCentered="1"/>
  <pageMargins left="0.2" right="0.2" top="0.5" bottom="0.5" header="0.3" footer="0.3"/>
  <pageSetup scale="63" fitToHeight="0" orientation="portrait" r:id="rId1"/>
  <headerFooter>
    <oddFooter>&amp;CPage &amp;P of &amp;N</oddFooter>
  </headerFooter>
  <rowBreaks count="1" manualBreakCount="1">
    <brk id="61" max="9" man="1"/>
  </rowBreaks>
  <ignoredErrors>
    <ignoredError sqref="C26:G26 C30:G30 C42:G42" unlockedFormula="1"/>
    <ignoredError sqref="C10:H11"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93"/>
  <sheetViews>
    <sheetView showGridLines="0" view="pageBreakPreview" zoomScaleNormal="100" zoomScaleSheetLayoutView="100" workbookViewId="0">
      <selection activeCell="J13" sqref="J13:J18"/>
    </sheetView>
  </sheetViews>
  <sheetFormatPr defaultColWidth="8.81640625" defaultRowHeight="12" x14ac:dyDescent="0.3"/>
  <cols>
    <col min="1" max="1" width="20.453125" style="2" customWidth="1"/>
    <col min="2" max="2" width="17.6328125" style="2" customWidth="1"/>
    <col min="3" max="3" width="7.54296875" style="2" customWidth="1"/>
    <col min="4" max="4" width="13.54296875" style="2" customWidth="1"/>
    <col min="5" max="5" width="9" style="2" customWidth="1"/>
    <col min="6" max="6" width="5.81640625" style="2" customWidth="1"/>
    <col min="7" max="7" width="5.7265625" style="2" customWidth="1"/>
    <col min="8" max="8" width="5.453125" style="2" customWidth="1"/>
    <col min="9" max="9" width="13.26953125" style="2" customWidth="1"/>
    <col min="10" max="10" width="54.54296875" style="2" customWidth="1"/>
    <col min="11" max="13" width="8.81640625" style="2" customWidth="1"/>
    <col min="14" max="16384" width="8.81640625" style="2"/>
  </cols>
  <sheetData>
    <row r="1" spans="1:11" ht="14.5" customHeight="1" x14ac:dyDescent="0.3">
      <c r="A1" s="361" t="s">
        <v>16</v>
      </c>
      <c r="B1" s="361"/>
      <c r="C1" s="361"/>
      <c r="D1" s="361"/>
      <c r="E1" s="361"/>
      <c r="F1" s="361"/>
      <c r="G1" s="361"/>
      <c r="H1" s="361"/>
      <c r="I1" s="361"/>
      <c r="J1" s="361"/>
    </row>
    <row r="2" spans="1:11" ht="13" customHeight="1" x14ac:dyDescent="0.3">
      <c r="A2" s="361"/>
      <c r="B2" s="361"/>
      <c r="C2" s="361"/>
      <c r="D2" s="361"/>
      <c r="E2" s="361"/>
      <c r="F2" s="361"/>
      <c r="G2" s="361"/>
      <c r="H2" s="361"/>
      <c r="I2" s="361"/>
      <c r="J2" s="361"/>
    </row>
    <row r="3" spans="1:11" ht="39.65" customHeight="1" x14ac:dyDescent="0.3">
      <c r="A3" s="348" t="s">
        <v>295</v>
      </c>
      <c r="B3" s="348"/>
      <c r="C3" s="348"/>
      <c r="D3" s="348"/>
      <c r="E3" s="348"/>
      <c r="F3" s="348"/>
      <c r="G3" s="348"/>
      <c r="H3" s="348"/>
      <c r="I3" s="348"/>
      <c r="J3" s="348"/>
    </row>
    <row r="4" spans="1:11" ht="14.5" x14ac:dyDescent="0.35">
      <c r="A4" s="3" t="s">
        <v>113</v>
      </c>
      <c r="B4" s="61" t="s">
        <v>96</v>
      </c>
      <c r="J4" s="119"/>
    </row>
    <row r="5" spans="1:11" ht="12.5" customHeight="1" x14ac:dyDescent="0.3">
      <c r="A5" s="363" t="s">
        <v>15</v>
      </c>
      <c r="B5" s="363" t="s">
        <v>0</v>
      </c>
      <c r="C5" s="363" t="s">
        <v>161</v>
      </c>
      <c r="D5" s="363" t="s">
        <v>1</v>
      </c>
      <c r="E5" s="363" t="s">
        <v>10</v>
      </c>
      <c r="F5" s="364" t="s">
        <v>2</v>
      </c>
      <c r="G5" s="364"/>
      <c r="H5" s="364"/>
      <c r="I5" s="363" t="s">
        <v>17</v>
      </c>
      <c r="J5" s="349" t="s">
        <v>294</v>
      </c>
    </row>
    <row r="6" spans="1:11" ht="50.5" customHeight="1" x14ac:dyDescent="0.3">
      <c r="A6" s="364"/>
      <c r="B6" s="363"/>
      <c r="C6" s="363"/>
      <c r="D6" s="363"/>
      <c r="E6" s="363"/>
      <c r="F6" s="41" t="s">
        <v>7</v>
      </c>
      <c r="G6" s="41" t="s">
        <v>8</v>
      </c>
      <c r="H6" s="41" t="s">
        <v>9</v>
      </c>
      <c r="I6" s="363"/>
      <c r="J6" s="350"/>
    </row>
    <row r="7" spans="1:11" x14ac:dyDescent="0.3">
      <c r="A7" s="365"/>
      <c r="B7" s="362"/>
      <c r="C7" s="120" t="s">
        <v>166</v>
      </c>
      <c r="D7" s="121"/>
      <c r="E7" s="121"/>
      <c r="F7" s="122"/>
      <c r="G7" s="122"/>
      <c r="H7" s="122"/>
      <c r="I7" s="243">
        <f>(E7*F7)+(E7*G7)+(E7*H7)</f>
        <v>0</v>
      </c>
      <c r="J7" s="351"/>
      <c r="K7" s="4"/>
    </row>
    <row r="8" spans="1:11" x14ac:dyDescent="0.3">
      <c r="A8" s="353"/>
      <c r="B8" s="356"/>
      <c r="C8" s="124" t="s">
        <v>162</v>
      </c>
      <c r="D8" s="121"/>
      <c r="E8" s="121"/>
      <c r="F8" s="122"/>
      <c r="G8" s="122"/>
      <c r="H8" s="122"/>
      <c r="I8" s="243">
        <f t="shared" ref="I8:I11" si="0">(E8*F8)+(E8*G8)+(E8*H8)</f>
        <v>0</v>
      </c>
      <c r="J8" s="346"/>
    </row>
    <row r="9" spans="1:11" x14ac:dyDescent="0.3">
      <c r="A9" s="353"/>
      <c r="B9" s="356"/>
      <c r="C9" s="124" t="s">
        <v>163</v>
      </c>
      <c r="D9" s="121"/>
      <c r="E9" s="121"/>
      <c r="F9" s="122"/>
      <c r="G9" s="122"/>
      <c r="H9" s="122"/>
      <c r="I9" s="243">
        <f t="shared" si="0"/>
        <v>0</v>
      </c>
      <c r="J9" s="346"/>
    </row>
    <row r="10" spans="1:11" x14ac:dyDescent="0.3">
      <c r="A10" s="353"/>
      <c r="B10" s="356"/>
      <c r="C10" s="124" t="s">
        <v>164</v>
      </c>
      <c r="D10" s="121"/>
      <c r="E10" s="121"/>
      <c r="F10" s="122"/>
      <c r="G10" s="122"/>
      <c r="H10" s="122"/>
      <c r="I10" s="243">
        <f t="shared" si="0"/>
        <v>0</v>
      </c>
      <c r="J10" s="346"/>
    </row>
    <row r="11" spans="1:11" x14ac:dyDescent="0.3">
      <c r="A11" s="354"/>
      <c r="B11" s="357"/>
      <c r="C11" s="124" t="s">
        <v>165</v>
      </c>
      <c r="D11" s="121"/>
      <c r="E11" s="121"/>
      <c r="F11" s="122"/>
      <c r="G11" s="122"/>
      <c r="H11" s="122"/>
      <c r="I11" s="243">
        <f t="shared" si="0"/>
        <v>0</v>
      </c>
      <c r="J11" s="346"/>
    </row>
    <row r="12" spans="1:11" ht="12.5" thickBot="1" x14ac:dyDescent="0.35">
      <c r="A12" s="358" t="s">
        <v>19</v>
      </c>
      <c r="B12" s="359"/>
      <c r="C12" s="359"/>
      <c r="D12" s="359"/>
      <c r="E12" s="359"/>
      <c r="F12" s="359"/>
      <c r="G12" s="359"/>
      <c r="H12" s="360"/>
      <c r="I12" s="245">
        <f>SUM(I7:I11)</f>
        <v>0</v>
      </c>
      <c r="J12" s="347"/>
    </row>
    <row r="13" spans="1:11" ht="12.5" thickTop="1" x14ac:dyDescent="0.3">
      <c r="A13" s="352"/>
      <c r="B13" s="355"/>
      <c r="C13" s="120" t="s">
        <v>166</v>
      </c>
      <c r="D13" s="121"/>
      <c r="E13" s="121"/>
      <c r="F13" s="122"/>
      <c r="G13" s="122"/>
      <c r="H13" s="122"/>
      <c r="I13" s="243">
        <f>(E13*F13)+(E13*G13)+(E13*H13)</f>
        <v>0</v>
      </c>
      <c r="J13" s="345"/>
    </row>
    <row r="14" spans="1:11" x14ac:dyDescent="0.3">
      <c r="A14" s="353"/>
      <c r="B14" s="356"/>
      <c r="C14" s="124" t="s">
        <v>162</v>
      </c>
      <c r="D14" s="121"/>
      <c r="E14" s="121"/>
      <c r="F14" s="122"/>
      <c r="G14" s="122"/>
      <c r="H14" s="122"/>
      <c r="I14" s="243">
        <f t="shared" ref="I14:I17" si="1">(E14*F14)+(E14*G14)+(E14*H14)</f>
        <v>0</v>
      </c>
      <c r="J14" s="346"/>
    </row>
    <row r="15" spans="1:11" x14ac:dyDescent="0.3">
      <c r="A15" s="353"/>
      <c r="B15" s="356"/>
      <c r="C15" s="124" t="s">
        <v>163</v>
      </c>
      <c r="D15" s="121"/>
      <c r="E15" s="121"/>
      <c r="F15" s="122"/>
      <c r="G15" s="122"/>
      <c r="H15" s="122"/>
      <c r="I15" s="243">
        <f t="shared" si="1"/>
        <v>0</v>
      </c>
      <c r="J15" s="346"/>
    </row>
    <row r="16" spans="1:11" x14ac:dyDescent="0.3">
      <c r="A16" s="353"/>
      <c r="B16" s="356"/>
      <c r="C16" s="124" t="s">
        <v>164</v>
      </c>
      <c r="D16" s="121"/>
      <c r="E16" s="121"/>
      <c r="F16" s="122"/>
      <c r="G16" s="122"/>
      <c r="H16" s="122"/>
      <c r="I16" s="243">
        <f t="shared" si="1"/>
        <v>0</v>
      </c>
      <c r="J16" s="346"/>
    </row>
    <row r="17" spans="1:10" x14ac:dyDescent="0.3">
      <c r="A17" s="354"/>
      <c r="B17" s="357"/>
      <c r="C17" s="124" t="s">
        <v>165</v>
      </c>
      <c r="D17" s="121"/>
      <c r="E17" s="121"/>
      <c r="F17" s="122"/>
      <c r="G17" s="122"/>
      <c r="H17" s="122"/>
      <c r="I17" s="243">
        <f t="shared" si="1"/>
        <v>0</v>
      </c>
      <c r="J17" s="346"/>
    </row>
    <row r="18" spans="1:10" ht="12.5" thickBot="1" x14ac:dyDescent="0.35">
      <c r="A18" s="358" t="s">
        <v>19</v>
      </c>
      <c r="B18" s="359"/>
      <c r="C18" s="359"/>
      <c r="D18" s="359"/>
      <c r="E18" s="359"/>
      <c r="F18" s="359"/>
      <c r="G18" s="359"/>
      <c r="H18" s="360"/>
      <c r="I18" s="245">
        <f>SUM(I13:I17)</f>
        <v>0</v>
      </c>
      <c r="J18" s="347"/>
    </row>
    <row r="19" spans="1:10" ht="12.5" thickTop="1" x14ac:dyDescent="0.3">
      <c r="A19" s="352"/>
      <c r="B19" s="355"/>
      <c r="C19" s="120" t="s">
        <v>166</v>
      </c>
      <c r="D19" s="121"/>
      <c r="E19" s="121"/>
      <c r="F19" s="122"/>
      <c r="G19" s="122"/>
      <c r="H19" s="122"/>
      <c r="I19" s="243">
        <f>(E19*F19)+(E19*G19)+(E19*H19)</f>
        <v>0</v>
      </c>
      <c r="J19" s="345"/>
    </row>
    <row r="20" spans="1:10" x14ac:dyDescent="0.3">
      <c r="A20" s="353"/>
      <c r="B20" s="356"/>
      <c r="C20" s="124" t="s">
        <v>162</v>
      </c>
      <c r="D20" s="121"/>
      <c r="E20" s="121"/>
      <c r="F20" s="122"/>
      <c r="G20" s="122"/>
      <c r="H20" s="122"/>
      <c r="I20" s="243">
        <f t="shared" ref="I20:I23" si="2">(E20*F20)+(E20*G20)+(E20*H20)</f>
        <v>0</v>
      </c>
      <c r="J20" s="346"/>
    </row>
    <row r="21" spans="1:10" x14ac:dyDescent="0.3">
      <c r="A21" s="353"/>
      <c r="B21" s="356"/>
      <c r="C21" s="124" t="s">
        <v>163</v>
      </c>
      <c r="D21" s="121"/>
      <c r="E21" s="121"/>
      <c r="F21" s="122"/>
      <c r="G21" s="122"/>
      <c r="H21" s="122"/>
      <c r="I21" s="243">
        <f t="shared" si="2"/>
        <v>0</v>
      </c>
      <c r="J21" s="346"/>
    </row>
    <row r="22" spans="1:10" x14ac:dyDescent="0.3">
      <c r="A22" s="353"/>
      <c r="B22" s="356"/>
      <c r="C22" s="124" t="s">
        <v>164</v>
      </c>
      <c r="D22" s="121"/>
      <c r="E22" s="121"/>
      <c r="F22" s="122"/>
      <c r="G22" s="122"/>
      <c r="H22" s="122"/>
      <c r="I22" s="243">
        <f t="shared" si="2"/>
        <v>0</v>
      </c>
      <c r="J22" s="346"/>
    </row>
    <row r="23" spans="1:10" x14ac:dyDescent="0.3">
      <c r="A23" s="354"/>
      <c r="B23" s="357"/>
      <c r="C23" s="124" t="s">
        <v>165</v>
      </c>
      <c r="D23" s="121"/>
      <c r="E23" s="121"/>
      <c r="F23" s="122"/>
      <c r="G23" s="122"/>
      <c r="H23" s="122"/>
      <c r="I23" s="243">
        <f t="shared" si="2"/>
        <v>0</v>
      </c>
      <c r="J23" s="346"/>
    </row>
    <row r="24" spans="1:10" ht="12.5" thickBot="1" x14ac:dyDescent="0.35">
      <c r="A24" s="358" t="s">
        <v>19</v>
      </c>
      <c r="B24" s="359"/>
      <c r="C24" s="359"/>
      <c r="D24" s="359"/>
      <c r="E24" s="359"/>
      <c r="F24" s="359"/>
      <c r="G24" s="359"/>
      <c r="H24" s="360"/>
      <c r="I24" s="245">
        <f>SUM(I19:I23)</f>
        <v>0</v>
      </c>
      <c r="J24" s="347"/>
    </row>
    <row r="25" spans="1:10" ht="12.5" thickTop="1" x14ac:dyDescent="0.3">
      <c r="A25" s="352"/>
      <c r="B25" s="355"/>
      <c r="C25" s="120" t="s">
        <v>166</v>
      </c>
      <c r="D25" s="121"/>
      <c r="E25" s="121"/>
      <c r="F25" s="122"/>
      <c r="G25" s="122"/>
      <c r="H25" s="122"/>
      <c r="I25" s="243">
        <f>(E25*F25)+(E25*G25)+(E25*H25)</f>
        <v>0</v>
      </c>
      <c r="J25" s="345"/>
    </row>
    <row r="26" spans="1:10" x14ac:dyDescent="0.3">
      <c r="A26" s="353"/>
      <c r="B26" s="356"/>
      <c r="C26" s="124" t="s">
        <v>162</v>
      </c>
      <c r="D26" s="121"/>
      <c r="E26" s="121"/>
      <c r="F26" s="122"/>
      <c r="G26" s="122"/>
      <c r="H26" s="122"/>
      <c r="I26" s="243">
        <f t="shared" ref="I26:I29" si="3">(E26*F26)+(E26*G26)+(E26*H26)</f>
        <v>0</v>
      </c>
      <c r="J26" s="346"/>
    </row>
    <row r="27" spans="1:10" x14ac:dyDescent="0.3">
      <c r="A27" s="353"/>
      <c r="B27" s="356"/>
      <c r="C27" s="124" t="s">
        <v>163</v>
      </c>
      <c r="D27" s="121"/>
      <c r="E27" s="121"/>
      <c r="F27" s="122"/>
      <c r="G27" s="122"/>
      <c r="H27" s="122"/>
      <c r="I27" s="243">
        <f t="shared" si="3"/>
        <v>0</v>
      </c>
      <c r="J27" s="346"/>
    </row>
    <row r="28" spans="1:10" x14ac:dyDescent="0.3">
      <c r="A28" s="353"/>
      <c r="B28" s="356"/>
      <c r="C28" s="124" t="s">
        <v>164</v>
      </c>
      <c r="D28" s="121"/>
      <c r="E28" s="121"/>
      <c r="F28" s="122"/>
      <c r="G28" s="122"/>
      <c r="H28" s="122"/>
      <c r="I28" s="243">
        <f t="shared" si="3"/>
        <v>0</v>
      </c>
      <c r="J28" s="346"/>
    </row>
    <row r="29" spans="1:10" x14ac:dyDescent="0.3">
      <c r="A29" s="354"/>
      <c r="B29" s="357"/>
      <c r="C29" s="124" t="s">
        <v>165</v>
      </c>
      <c r="D29" s="121"/>
      <c r="E29" s="121"/>
      <c r="F29" s="122"/>
      <c r="G29" s="122"/>
      <c r="H29" s="122"/>
      <c r="I29" s="243">
        <f t="shared" si="3"/>
        <v>0</v>
      </c>
      <c r="J29" s="346"/>
    </row>
    <row r="30" spans="1:10" ht="12.5" thickBot="1" x14ac:dyDescent="0.35">
      <c r="A30" s="358" t="s">
        <v>19</v>
      </c>
      <c r="B30" s="359"/>
      <c r="C30" s="359"/>
      <c r="D30" s="359"/>
      <c r="E30" s="359"/>
      <c r="F30" s="359"/>
      <c r="G30" s="359"/>
      <c r="H30" s="360"/>
      <c r="I30" s="245">
        <f>SUM(I25:I29)</f>
        <v>0</v>
      </c>
      <c r="J30" s="347"/>
    </row>
    <row r="31" spans="1:10" ht="12.5" thickTop="1" x14ac:dyDescent="0.3">
      <c r="A31" s="352"/>
      <c r="B31" s="355"/>
      <c r="C31" s="120" t="s">
        <v>166</v>
      </c>
      <c r="D31" s="121"/>
      <c r="E31" s="121"/>
      <c r="F31" s="122"/>
      <c r="G31" s="125"/>
      <c r="H31" s="122"/>
      <c r="I31" s="243">
        <f>(E31*F31)+(E31*G31)+(E31*H31)</f>
        <v>0</v>
      </c>
      <c r="J31" s="345"/>
    </row>
    <row r="32" spans="1:10" x14ac:dyDescent="0.3">
      <c r="A32" s="353"/>
      <c r="B32" s="356"/>
      <c r="C32" s="124" t="s">
        <v>162</v>
      </c>
      <c r="D32" s="121"/>
      <c r="E32" s="121"/>
      <c r="F32" s="122"/>
      <c r="G32" s="125"/>
      <c r="H32" s="122"/>
      <c r="I32" s="243">
        <f t="shared" ref="I32:I35" si="4">(E32*F32)+(E32*G32)+(E32*H32)</f>
        <v>0</v>
      </c>
      <c r="J32" s="346"/>
    </row>
    <row r="33" spans="1:10" x14ac:dyDescent="0.3">
      <c r="A33" s="353"/>
      <c r="B33" s="356"/>
      <c r="C33" s="124" t="s">
        <v>163</v>
      </c>
      <c r="D33" s="121"/>
      <c r="E33" s="121"/>
      <c r="F33" s="122"/>
      <c r="G33" s="125"/>
      <c r="H33" s="122"/>
      <c r="I33" s="243">
        <f t="shared" si="4"/>
        <v>0</v>
      </c>
      <c r="J33" s="346"/>
    </row>
    <row r="34" spans="1:10" x14ac:dyDescent="0.3">
      <c r="A34" s="353"/>
      <c r="B34" s="356"/>
      <c r="C34" s="124" t="s">
        <v>164</v>
      </c>
      <c r="D34" s="121"/>
      <c r="E34" s="121"/>
      <c r="F34" s="122"/>
      <c r="G34" s="125"/>
      <c r="H34" s="122"/>
      <c r="I34" s="243">
        <f t="shared" si="4"/>
        <v>0</v>
      </c>
      <c r="J34" s="346"/>
    </row>
    <row r="35" spans="1:10" x14ac:dyDescent="0.3">
      <c r="A35" s="354"/>
      <c r="B35" s="357"/>
      <c r="C35" s="124" t="s">
        <v>165</v>
      </c>
      <c r="D35" s="121"/>
      <c r="E35" s="121"/>
      <c r="F35" s="122"/>
      <c r="G35" s="125"/>
      <c r="H35" s="122"/>
      <c r="I35" s="243">
        <f t="shared" si="4"/>
        <v>0</v>
      </c>
      <c r="J35" s="346"/>
    </row>
    <row r="36" spans="1:10" ht="12.5" thickBot="1" x14ac:dyDescent="0.35">
      <c r="A36" s="358" t="s">
        <v>19</v>
      </c>
      <c r="B36" s="359"/>
      <c r="C36" s="359"/>
      <c r="D36" s="359"/>
      <c r="E36" s="359"/>
      <c r="F36" s="359"/>
      <c r="G36" s="359"/>
      <c r="H36" s="360"/>
      <c r="I36" s="245">
        <f>SUM(I31:I35)</f>
        <v>0</v>
      </c>
      <c r="J36" s="347"/>
    </row>
    <row r="37" spans="1:10" ht="12.5" thickTop="1" x14ac:dyDescent="0.3">
      <c r="A37" s="352"/>
      <c r="B37" s="355"/>
      <c r="C37" s="120" t="s">
        <v>166</v>
      </c>
      <c r="D37" s="121"/>
      <c r="E37" s="121"/>
      <c r="F37" s="122"/>
      <c r="G37" s="122"/>
      <c r="H37" s="122"/>
      <c r="I37" s="243">
        <f>(E37*F37)+(E37*G37)+(E37*H37)</f>
        <v>0</v>
      </c>
      <c r="J37" s="345"/>
    </row>
    <row r="38" spans="1:10" x14ac:dyDescent="0.3">
      <c r="A38" s="353"/>
      <c r="B38" s="356"/>
      <c r="C38" s="124" t="s">
        <v>162</v>
      </c>
      <c r="D38" s="121"/>
      <c r="E38" s="121"/>
      <c r="F38" s="122"/>
      <c r="G38" s="122"/>
      <c r="H38" s="122"/>
      <c r="I38" s="243">
        <f t="shared" ref="I38:I41" si="5">(E38*F38)+(E38*G38)+(E38*H38)</f>
        <v>0</v>
      </c>
      <c r="J38" s="346"/>
    </row>
    <row r="39" spans="1:10" x14ac:dyDescent="0.3">
      <c r="A39" s="353"/>
      <c r="B39" s="356"/>
      <c r="C39" s="124" t="s">
        <v>163</v>
      </c>
      <c r="D39" s="121"/>
      <c r="E39" s="121"/>
      <c r="F39" s="122"/>
      <c r="G39" s="122"/>
      <c r="H39" s="122"/>
      <c r="I39" s="243">
        <f t="shared" si="5"/>
        <v>0</v>
      </c>
      <c r="J39" s="346"/>
    </row>
    <row r="40" spans="1:10" x14ac:dyDescent="0.3">
      <c r="A40" s="353"/>
      <c r="B40" s="356"/>
      <c r="C40" s="124" t="s">
        <v>164</v>
      </c>
      <c r="D40" s="121"/>
      <c r="E40" s="121"/>
      <c r="F40" s="122"/>
      <c r="G40" s="122"/>
      <c r="H40" s="122"/>
      <c r="I40" s="243">
        <f t="shared" si="5"/>
        <v>0</v>
      </c>
      <c r="J40" s="346"/>
    </row>
    <row r="41" spans="1:10" x14ac:dyDescent="0.3">
      <c r="A41" s="354"/>
      <c r="B41" s="357"/>
      <c r="C41" s="124" t="s">
        <v>165</v>
      </c>
      <c r="D41" s="121"/>
      <c r="E41" s="121"/>
      <c r="F41" s="122"/>
      <c r="G41" s="122"/>
      <c r="H41" s="122"/>
      <c r="I41" s="243">
        <f t="shared" si="5"/>
        <v>0</v>
      </c>
      <c r="J41" s="346"/>
    </row>
    <row r="42" spans="1:10" ht="12.5" thickBot="1" x14ac:dyDescent="0.35">
      <c r="A42" s="358" t="s">
        <v>19</v>
      </c>
      <c r="B42" s="359"/>
      <c r="C42" s="359"/>
      <c r="D42" s="359"/>
      <c r="E42" s="359"/>
      <c r="F42" s="359"/>
      <c r="G42" s="359"/>
      <c r="H42" s="360"/>
      <c r="I42" s="245">
        <f>SUM(I37:I41)</f>
        <v>0</v>
      </c>
      <c r="J42" s="347"/>
    </row>
    <row r="43" spans="1:10" ht="12.5" thickTop="1" x14ac:dyDescent="0.3">
      <c r="A43" s="352"/>
      <c r="B43" s="355"/>
      <c r="C43" s="120" t="s">
        <v>166</v>
      </c>
      <c r="D43" s="121"/>
      <c r="E43" s="121"/>
      <c r="F43" s="122"/>
      <c r="G43" s="122"/>
      <c r="H43" s="122"/>
      <c r="I43" s="243">
        <f>(E43*F43)+(E43*G43)+(E43*H43)</f>
        <v>0</v>
      </c>
      <c r="J43" s="345"/>
    </row>
    <row r="44" spans="1:10" x14ac:dyDescent="0.3">
      <c r="A44" s="353"/>
      <c r="B44" s="356"/>
      <c r="C44" s="124" t="s">
        <v>162</v>
      </c>
      <c r="D44" s="121"/>
      <c r="E44" s="121"/>
      <c r="F44" s="122"/>
      <c r="G44" s="122"/>
      <c r="H44" s="122"/>
      <c r="I44" s="243">
        <f t="shared" ref="I44:I47" si="6">(E44*F44)+(E44*G44)+(E44*H44)</f>
        <v>0</v>
      </c>
      <c r="J44" s="346"/>
    </row>
    <row r="45" spans="1:10" x14ac:dyDescent="0.3">
      <c r="A45" s="353"/>
      <c r="B45" s="356"/>
      <c r="C45" s="124" t="s">
        <v>163</v>
      </c>
      <c r="D45" s="121"/>
      <c r="E45" s="121"/>
      <c r="F45" s="122"/>
      <c r="G45" s="122"/>
      <c r="H45" s="122"/>
      <c r="I45" s="243">
        <f t="shared" si="6"/>
        <v>0</v>
      </c>
      <c r="J45" s="346"/>
    </row>
    <row r="46" spans="1:10" x14ac:dyDescent="0.3">
      <c r="A46" s="353"/>
      <c r="B46" s="356"/>
      <c r="C46" s="124" t="s">
        <v>164</v>
      </c>
      <c r="D46" s="121"/>
      <c r="E46" s="121"/>
      <c r="F46" s="122"/>
      <c r="G46" s="122"/>
      <c r="H46" s="122"/>
      <c r="I46" s="243">
        <f t="shared" si="6"/>
        <v>0</v>
      </c>
      <c r="J46" s="346"/>
    </row>
    <row r="47" spans="1:10" x14ac:dyDescent="0.3">
      <c r="A47" s="354"/>
      <c r="B47" s="357"/>
      <c r="C47" s="124" t="s">
        <v>165</v>
      </c>
      <c r="D47" s="121"/>
      <c r="E47" s="121"/>
      <c r="F47" s="122"/>
      <c r="G47" s="122"/>
      <c r="H47" s="122"/>
      <c r="I47" s="243">
        <f t="shared" si="6"/>
        <v>0</v>
      </c>
      <c r="J47" s="346"/>
    </row>
    <row r="48" spans="1:10" ht="12.5" thickBot="1" x14ac:dyDescent="0.35">
      <c r="A48" s="358" t="s">
        <v>19</v>
      </c>
      <c r="B48" s="359"/>
      <c r="C48" s="359"/>
      <c r="D48" s="359"/>
      <c r="E48" s="359"/>
      <c r="F48" s="359"/>
      <c r="G48" s="359"/>
      <c r="H48" s="360"/>
      <c r="I48" s="245">
        <f>SUM(I43:I47)</f>
        <v>0</v>
      </c>
      <c r="J48" s="347"/>
    </row>
    <row r="49" spans="1:10" ht="12.5" thickTop="1" x14ac:dyDescent="0.3">
      <c r="A49" s="352"/>
      <c r="B49" s="355"/>
      <c r="C49" s="120" t="s">
        <v>166</v>
      </c>
      <c r="D49" s="121"/>
      <c r="E49" s="121"/>
      <c r="F49" s="122"/>
      <c r="G49" s="122"/>
      <c r="H49" s="122"/>
      <c r="I49" s="243">
        <f>(E49*F49)+(E49*G49)+(E49*H49)</f>
        <v>0</v>
      </c>
      <c r="J49" s="345"/>
    </row>
    <row r="50" spans="1:10" x14ac:dyDescent="0.3">
      <c r="A50" s="353"/>
      <c r="B50" s="356"/>
      <c r="C50" s="124" t="s">
        <v>162</v>
      </c>
      <c r="D50" s="121"/>
      <c r="E50" s="121"/>
      <c r="F50" s="122"/>
      <c r="G50" s="122"/>
      <c r="H50" s="122"/>
      <c r="I50" s="243">
        <f t="shared" ref="I50:I53" si="7">(E50*F50)+(E50*G50)+(E50*H50)</f>
        <v>0</v>
      </c>
      <c r="J50" s="346"/>
    </row>
    <row r="51" spans="1:10" x14ac:dyDescent="0.3">
      <c r="A51" s="353"/>
      <c r="B51" s="356"/>
      <c r="C51" s="124" t="s">
        <v>163</v>
      </c>
      <c r="D51" s="121"/>
      <c r="E51" s="121"/>
      <c r="F51" s="122"/>
      <c r="G51" s="122"/>
      <c r="H51" s="122"/>
      <c r="I51" s="243">
        <f t="shared" si="7"/>
        <v>0</v>
      </c>
      <c r="J51" s="346"/>
    </row>
    <row r="52" spans="1:10" x14ac:dyDescent="0.3">
      <c r="A52" s="353"/>
      <c r="B52" s="356"/>
      <c r="C52" s="124" t="s">
        <v>164</v>
      </c>
      <c r="D52" s="121"/>
      <c r="E52" s="121"/>
      <c r="F52" s="122"/>
      <c r="G52" s="122"/>
      <c r="H52" s="122"/>
      <c r="I52" s="243">
        <f t="shared" si="7"/>
        <v>0</v>
      </c>
      <c r="J52" s="346"/>
    </row>
    <row r="53" spans="1:10" x14ac:dyDescent="0.3">
      <c r="A53" s="354"/>
      <c r="B53" s="357"/>
      <c r="C53" s="124" t="s">
        <v>165</v>
      </c>
      <c r="D53" s="121"/>
      <c r="E53" s="121"/>
      <c r="F53" s="122"/>
      <c r="G53" s="122"/>
      <c r="H53" s="122"/>
      <c r="I53" s="243">
        <f t="shared" si="7"/>
        <v>0</v>
      </c>
      <c r="J53" s="346"/>
    </row>
    <row r="54" spans="1:10" ht="12.5" thickBot="1" x14ac:dyDescent="0.35">
      <c r="A54" s="358" t="s">
        <v>19</v>
      </c>
      <c r="B54" s="359"/>
      <c r="C54" s="359"/>
      <c r="D54" s="359"/>
      <c r="E54" s="359"/>
      <c r="F54" s="359"/>
      <c r="G54" s="359"/>
      <c r="H54" s="360"/>
      <c r="I54" s="245">
        <f>SUM(I49:I53)</f>
        <v>0</v>
      </c>
      <c r="J54" s="347"/>
    </row>
    <row r="55" spans="1:10" ht="12.5" thickTop="1" x14ac:dyDescent="0.3">
      <c r="A55" s="352"/>
      <c r="B55" s="355"/>
      <c r="C55" s="120" t="s">
        <v>166</v>
      </c>
      <c r="D55" s="121"/>
      <c r="E55" s="121"/>
      <c r="F55" s="122"/>
      <c r="G55" s="122"/>
      <c r="H55" s="122"/>
      <c r="I55" s="243">
        <f>(E55*F55)+(E55*G55)+(E55*H55)</f>
        <v>0</v>
      </c>
      <c r="J55" s="345"/>
    </row>
    <row r="56" spans="1:10" x14ac:dyDescent="0.3">
      <c r="A56" s="353"/>
      <c r="B56" s="356"/>
      <c r="C56" s="124" t="s">
        <v>162</v>
      </c>
      <c r="D56" s="121"/>
      <c r="E56" s="121"/>
      <c r="F56" s="122"/>
      <c r="G56" s="122"/>
      <c r="H56" s="122"/>
      <c r="I56" s="243">
        <f t="shared" ref="I56:I59" si="8">(E56*F56)+(E56*G56)+(E56*H56)</f>
        <v>0</v>
      </c>
      <c r="J56" s="346"/>
    </row>
    <row r="57" spans="1:10" x14ac:dyDescent="0.3">
      <c r="A57" s="353"/>
      <c r="B57" s="356"/>
      <c r="C57" s="124" t="s">
        <v>163</v>
      </c>
      <c r="D57" s="121"/>
      <c r="E57" s="121"/>
      <c r="F57" s="122"/>
      <c r="G57" s="122"/>
      <c r="H57" s="122"/>
      <c r="I57" s="243">
        <f t="shared" si="8"/>
        <v>0</v>
      </c>
      <c r="J57" s="346"/>
    </row>
    <row r="58" spans="1:10" x14ac:dyDescent="0.3">
      <c r="A58" s="353"/>
      <c r="B58" s="356"/>
      <c r="C58" s="124" t="s">
        <v>164</v>
      </c>
      <c r="D58" s="121"/>
      <c r="E58" s="121"/>
      <c r="F58" s="122"/>
      <c r="G58" s="122"/>
      <c r="H58" s="122"/>
      <c r="I58" s="243">
        <f t="shared" si="8"/>
        <v>0</v>
      </c>
      <c r="J58" s="346"/>
    </row>
    <row r="59" spans="1:10" x14ac:dyDescent="0.3">
      <c r="A59" s="354"/>
      <c r="B59" s="357"/>
      <c r="C59" s="124" t="s">
        <v>165</v>
      </c>
      <c r="D59" s="121"/>
      <c r="E59" s="121"/>
      <c r="F59" s="122"/>
      <c r="G59" s="122"/>
      <c r="H59" s="122"/>
      <c r="I59" s="243">
        <f t="shared" si="8"/>
        <v>0</v>
      </c>
      <c r="J59" s="346"/>
    </row>
    <row r="60" spans="1:10" ht="12.5" thickBot="1" x14ac:dyDescent="0.35">
      <c r="A60" s="358" t="s">
        <v>19</v>
      </c>
      <c r="B60" s="359"/>
      <c r="C60" s="359"/>
      <c r="D60" s="359"/>
      <c r="E60" s="359"/>
      <c r="F60" s="359"/>
      <c r="G60" s="359"/>
      <c r="H60" s="360"/>
      <c r="I60" s="245">
        <f>SUM(I55:I59)</f>
        <v>0</v>
      </c>
      <c r="J60" s="347"/>
    </row>
    <row r="61" spans="1:10" ht="12.5" thickTop="1" x14ac:dyDescent="0.3">
      <c r="A61" s="352"/>
      <c r="B61" s="355"/>
      <c r="C61" s="120" t="s">
        <v>166</v>
      </c>
      <c r="D61" s="121"/>
      <c r="E61" s="121"/>
      <c r="F61" s="122"/>
      <c r="G61" s="122"/>
      <c r="H61" s="122"/>
      <c r="I61" s="243">
        <f t="shared" ref="I61:I65" si="9">(E61*F61)+(E61*G61)+(E61*H61)</f>
        <v>0</v>
      </c>
      <c r="J61" s="345"/>
    </row>
    <row r="62" spans="1:10" x14ac:dyDescent="0.3">
      <c r="A62" s="353"/>
      <c r="B62" s="356"/>
      <c r="C62" s="124" t="s">
        <v>162</v>
      </c>
      <c r="D62" s="121"/>
      <c r="E62" s="121"/>
      <c r="F62" s="122"/>
      <c r="G62" s="122"/>
      <c r="H62" s="122"/>
      <c r="I62" s="243">
        <f t="shared" si="9"/>
        <v>0</v>
      </c>
      <c r="J62" s="346"/>
    </row>
    <row r="63" spans="1:10" x14ac:dyDescent="0.3">
      <c r="A63" s="353"/>
      <c r="B63" s="356"/>
      <c r="C63" s="124" t="s">
        <v>163</v>
      </c>
      <c r="D63" s="121"/>
      <c r="E63" s="121"/>
      <c r="F63" s="122"/>
      <c r="G63" s="122"/>
      <c r="H63" s="122"/>
      <c r="I63" s="243">
        <f t="shared" si="9"/>
        <v>0</v>
      </c>
      <c r="J63" s="346"/>
    </row>
    <row r="64" spans="1:10" x14ac:dyDescent="0.3">
      <c r="A64" s="353"/>
      <c r="B64" s="356"/>
      <c r="C64" s="124" t="s">
        <v>164</v>
      </c>
      <c r="D64" s="121"/>
      <c r="E64" s="121"/>
      <c r="F64" s="122"/>
      <c r="G64" s="122"/>
      <c r="H64" s="122"/>
      <c r="I64" s="243">
        <f t="shared" si="9"/>
        <v>0</v>
      </c>
      <c r="J64" s="346"/>
    </row>
    <row r="65" spans="1:10" x14ac:dyDescent="0.3">
      <c r="A65" s="354"/>
      <c r="B65" s="357"/>
      <c r="C65" s="124" t="s">
        <v>165</v>
      </c>
      <c r="D65" s="121"/>
      <c r="E65" s="121"/>
      <c r="F65" s="122"/>
      <c r="G65" s="122"/>
      <c r="H65" s="122"/>
      <c r="I65" s="123">
        <f t="shared" si="9"/>
        <v>0</v>
      </c>
      <c r="J65" s="346"/>
    </row>
    <row r="66" spans="1:10" ht="12.5" thickBot="1" x14ac:dyDescent="0.35">
      <c r="A66" s="358" t="s">
        <v>19</v>
      </c>
      <c r="B66" s="359"/>
      <c r="C66" s="359"/>
      <c r="D66" s="359"/>
      <c r="E66" s="359"/>
      <c r="F66" s="359"/>
      <c r="G66" s="359"/>
      <c r="H66" s="360"/>
      <c r="I66" s="245">
        <f>SUM(I61:I65)</f>
        <v>0</v>
      </c>
      <c r="J66" s="347"/>
    </row>
    <row r="67" spans="1:10" ht="12.5" thickTop="1" x14ac:dyDescent="0.3">
      <c r="A67" s="352"/>
      <c r="B67" s="355"/>
      <c r="C67" s="120" t="s">
        <v>166</v>
      </c>
      <c r="D67" s="121"/>
      <c r="E67" s="121"/>
      <c r="F67" s="122"/>
      <c r="G67" s="122"/>
      <c r="H67" s="122"/>
      <c r="I67" s="243">
        <f t="shared" ref="I67:I71" si="10">(E67*F67)+(E67*G67)+(E67*H67)</f>
        <v>0</v>
      </c>
      <c r="J67" s="345"/>
    </row>
    <row r="68" spans="1:10" x14ac:dyDescent="0.3">
      <c r="A68" s="353"/>
      <c r="B68" s="356"/>
      <c r="C68" s="124" t="s">
        <v>162</v>
      </c>
      <c r="D68" s="121"/>
      <c r="E68" s="121"/>
      <c r="F68" s="122"/>
      <c r="G68" s="122"/>
      <c r="H68" s="122"/>
      <c r="I68" s="243">
        <f t="shared" si="10"/>
        <v>0</v>
      </c>
      <c r="J68" s="346"/>
    </row>
    <row r="69" spans="1:10" x14ac:dyDescent="0.3">
      <c r="A69" s="353"/>
      <c r="B69" s="356"/>
      <c r="C69" s="124" t="s">
        <v>163</v>
      </c>
      <c r="D69" s="121"/>
      <c r="E69" s="121"/>
      <c r="F69" s="122"/>
      <c r="G69" s="122"/>
      <c r="H69" s="122"/>
      <c r="I69" s="243">
        <f t="shared" si="10"/>
        <v>0</v>
      </c>
      <c r="J69" s="346"/>
    </row>
    <row r="70" spans="1:10" x14ac:dyDescent="0.3">
      <c r="A70" s="353"/>
      <c r="B70" s="356"/>
      <c r="C70" s="124" t="s">
        <v>164</v>
      </c>
      <c r="D70" s="121"/>
      <c r="E70" s="121"/>
      <c r="F70" s="122"/>
      <c r="G70" s="122"/>
      <c r="H70" s="122"/>
      <c r="I70" s="243">
        <f t="shared" si="10"/>
        <v>0</v>
      </c>
      <c r="J70" s="346"/>
    </row>
    <row r="71" spans="1:10" x14ac:dyDescent="0.3">
      <c r="A71" s="354"/>
      <c r="B71" s="357"/>
      <c r="C71" s="124" t="s">
        <v>165</v>
      </c>
      <c r="D71" s="121"/>
      <c r="E71" s="121"/>
      <c r="F71" s="122"/>
      <c r="G71" s="122"/>
      <c r="H71" s="122"/>
      <c r="I71" s="243">
        <f t="shared" si="10"/>
        <v>0</v>
      </c>
      <c r="J71" s="346"/>
    </row>
    <row r="72" spans="1:10" ht="12.5" thickBot="1" x14ac:dyDescent="0.35">
      <c r="A72" s="358" t="s">
        <v>19</v>
      </c>
      <c r="B72" s="359"/>
      <c r="C72" s="359"/>
      <c r="D72" s="359"/>
      <c r="E72" s="359"/>
      <c r="F72" s="359"/>
      <c r="G72" s="359"/>
      <c r="H72" s="360"/>
      <c r="I72" s="245">
        <f>SUM(I67:I71)</f>
        <v>0</v>
      </c>
      <c r="J72" s="347"/>
    </row>
    <row r="73" spans="1:10" ht="12.5" thickTop="1" x14ac:dyDescent="0.3">
      <c r="A73" s="352"/>
      <c r="B73" s="355"/>
      <c r="C73" s="120" t="s">
        <v>166</v>
      </c>
      <c r="D73" s="121"/>
      <c r="E73" s="121"/>
      <c r="F73" s="122"/>
      <c r="G73" s="122"/>
      <c r="H73" s="122"/>
      <c r="I73" s="246">
        <f t="shared" ref="I73:I77" si="11">(E73*F73)+(E73*G73)+(E73*H73)</f>
        <v>0</v>
      </c>
      <c r="J73" s="345"/>
    </row>
    <row r="74" spans="1:10" x14ac:dyDescent="0.3">
      <c r="A74" s="353"/>
      <c r="B74" s="356"/>
      <c r="C74" s="124" t="s">
        <v>162</v>
      </c>
      <c r="D74" s="121"/>
      <c r="E74" s="121"/>
      <c r="F74" s="122"/>
      <c r="G74" s="122"/>
      <c r="H74" s="122"/>
      <c r="I74" s="246">
        <f t="shared" si="11"/>
        <v>0</v>
      </c>
      <c r="J74" s="346"/>
    </row>
    <row r="75" spans="1:10" x14ac:dyDescent="0.3">
      <c r="A75" s="353"/>
      <c r="B75" s="356"/>
      <c r="C75" s="124" t="s">
        <v>163</v>
      </c>
      <c r="D75" s="121"/>
      <c r="E75" s="121"/>
      <c r="F75" s="122"/>
      <c r="G75" s="122"/>
      <c r="H75" s="122"/>
      <c r="I75" s="246">
        <f t="shared" si="11"/>
        <v>0</v>
      </c>
      <c r="J75" s="346"/>
    </row>
    <row r="76" spans="1:10" x14ac:dyDescent="0.3">
      <c r="A76" s="353"/>
      <c r="B76" s="356"/>
      <c r="C76" s="124" t="s">
        <v>164</v>
      </c>
      <c r="D76" s="121"/>
      <c r="E76" s="121"/>
      <c r="F76" s="122"/>
      <c r="G76" s="122"/>
      <c r="H76" s="122"/>
      <c r="I76" s="246">
        <f t="shared" si="11"/>
        <v>0</v>
      </c>
      <c r="J76" s="346"/>
    </row>
    <row r="77" spans="1:10" x14ac:dyDescent="0.3">
      <c r="A77" s="354"/>
      <c r="B77" s="357"/>
      <c r="C77" s="124" t="s">
        <v>165</v>
      </c>
      <c r="D77" s="121"/>
      <c r="E77" s="121"/>
      <c r="F77" s="122"/>
      <c r="G77" s="122"/>
      <c r="H77" s="122"/>
      <c r="I77" s="246">
        <f t="shared" si="11"/>
        <v>0</v>
      </c>
      <c r="J77" s="346"/>
    </row>
    <row r="78" spans="1:10" ht="12.5" thickBot="1" x14ac:dyDescent="0.35">
      <c r="A78" s="358" t="s">
        <v>19</v>
      </c>
      <c r="B78" s="359"/>
      <c r="C78" s="359"/>
      <c r="D78" s="359"/>
      <c r="E78" s="359"/>
      <c r="F78" s="359"/>
      <c r="G78" s="359"/>
      <c r="H78" s="360"/>
      <c r="I78" s="247">
        <f>SUM(I73:I77)</f>
        <v>0</v>
      </c>
      <c r="J78" s="347"/>
    </row>
    <row r="79" spans="1:10" ht="12.5" thickTop="1" x14ac:dyDescent="0.3">
      <c r="A79" s="352"/>
      <c r="B79" s="355"/>
      <c r="C79" s="120" t="s">
        <v>166</v>
      </c>
      <c r="D79" s="121"/>
      <c r="E79" s="121"/>
      <c r="F79" s="122"/>
      <c r="G79" s="122"/>
      <c r="H79" s="122"/>
      <c r="I79" s="123">
        <f>(E79*F79)+(E79*G79)+(E79*H79)</f>
        <v>0</v>
      </c>
      <c r="J79" s="345"/>
    </row>
    <row r="80" spans="1:10" x14ac:dyDescent="0.3">
      <c r="A80" s="353"/>
      <c r="B80" s="356"/>
      <c r="C80" s="124" t="s">
        <v>162</v>
      </c>
      <c r="D80" s="121"/>
      <c r="E80" s="121"/>
      <c r="F80" s="122"/>
      <c r="G80" s="122"/>
      <c r="H80" s="122"/>
      <c r="I80" s="123">
        <f t="shared" ref="I80:I83" si="12">(E80*F80)+(E80*G80)+(E80*H80)</f>
        <v>0</v>
      </c>
      <c r="J80" s="346"/>
    </row>
    <row r="81" spans="1:10" x14ac:dyDescent="0.3">
      <c r="A81" s="353"/>
      <c r="B81" s="356"/>
      <c r="C81" s="124" t="s">
        <v>163</v>
      </c>
      <c r="D81" s="121"/>
      <c r="E81" s="121"/>
      <c r="F81" s="122"/>
      <c r="G81" s="122"/>
      <c r="H81" s="122"/>
      <c r="I81" s="123">
        <f t="shared" si="12"/>
        <v>0</v>
      </c>
      <c r="J81" s="346"/>
    </row>
    <row r="82" spans="1:10" x14ac:dyDescent="0.3">
      <c r="A82" s="353"/>
      <c r="B82" s="356"/>
      <c r="C82" s="124" t="s">
        <v>164</v>
      </c>
      <c r="D82" s="121"/>
      <c r="E82" s="121"/>
      <c r="F82" s="122"/>
      <c r="G82" s="122"/>
      <c r="H82" s="122"/>
      <c r="I82" s="123">
        <f t="shared" si="12"/>
        <v>0</v>
      </c>
      <c r="J82" s="346"/>
    </row>
    <row r="83" spans="1:10" x14ac:dyDescent="0.3">
      <c r="A83" s="354"/>
      <c r="B83" s="357"/>
      <c r="C83" s="124" t="s">
        <v>165</v>
      </c>
      <c r="D83" s="121"/>
      <c r="E83" s="121"/>
      <c r="F83" s="122"/>
      <c r="G83" s="122"/>
      <c r="H83" s="122"/>
      <c r="I83" s="123">
        <f t="shared" si="12"/>
        <v>0</v>
      </c>
      <c r="J83" s="346"/>
    </row>
    <row r="84" spans="1:10" ht="12.5" thickBot="1" x14ac:dyDescent="0.35">
      <c r="A84" s="358" t="s">
        <v>19</v>
      </c>
      <c r="B84" s="359"/>
      <c r="C84" s="359"/>
      <c r="D84" s="359"/>
      <c r="E84" s="359"/>
      <c r="F84" s="359"/>
      <c r="G84" s="359"/>
      <c r="H84" s="360"/>
      <c r="I84" s="245">
        <f>SUM(I79:I83)</f>
        <v>0</v>
      </c>
      <c r="J84" s="347"/>
    </row>
    <row r="85" spans="1:10" ht="14.5" customHeight="1" thickTop="1" x14ac:dyDescent="0.3">
      <c r="A85" s="366" t="s">
        <v>167</v>
      </c>
      <c r="B85" s="367"/>
      <c r="C85" s="367"/>
      <c r="D85" s="367"/>
      <c r="E85" s="367"/>
      <c r="F85" s="367"/>
      <c r="G85" s="367"/>
      <c r="H85" s="368"/>
      <c r="I85" s="248">
        <f>I7+I13+I19+I25+I31+I37+I43+I49+I55+I61+I67+I73+I79</f>
        <v>0</v>
      </c>
      <c r="J85" s="126"/>
    </row>
    <row r="86" spans="1:10" ht="14.5" customHeight="1" x14ac:dyDescent="0.3">
      <c r="A86" s="366" t="s">
        <v>168</v>
      </c>
      <c r="B86" s="367"/>
      <c r="C86" s="367"/>
      <c r="D86" s="367"/>
      <c r="E86" s="367"/>
      <c r="F86" s="367"/>
      <c r="G86" s="367"/>
      <c r="H86" s="368"/>
      <c r="I86" s="248">
        <f>I8+I14+I20+I26+I32+I38+I44+I50+I56+I62+I68+I74+I80</f>
        <v>0</v>
      </c>
      <c r="J86" s="126"/>
    </row>
    <row r="87" spans="1:10" ht="14.5" customHeight="1" x14ac:dyDescent="0.3">
      <c r="A87" s="366" t="s">
        <v>169</v>
      </c>
      <c r="B87" s="367"/>
      <c r="C87" s="367"/>
      <c r="D87" s="367"/>
      <c r="E87" s="367"/>
      <c r="F87" s="367"/>
      <c r="G87" s="367"/>
      <c r="H87" s="368"/>
      <c r="I87" s="248">
        <f>I9+I15+I21+I27+I33+I39+I45+I51+I57+I63+I69+I75+I81</f>
        <v>0</v>
      </c>
      <c r="J87" s="126"/>
    </row>
    <row r="88" spans="1:10" ht="14.5" customHeight="1" x14ac:dyDescent="0.3">
      <c r="A88" s="366" t="s">
        <v>170</v>
      </c>
      <c r="B88" s="367"/>
      <c r="C88" s="367"/>
      <c r="D88" s="367"/>
      <c r="E88" s="367"/>
      <c r="F88" s="367"/>
      <c r="G88" s="367"/>
      <c r="H88" s="368"/>
      <c r="I88" s="248">
        <f>I10+I16+I22+I28+I34+I40+I46+I52+I58+I64+I70+I76+I82</f>
        <v>0</v>
      </c>
      <c r="J88" s="126"/>
    </row>
    <row r="89" spans="1:10" ht="14.5" customHeight="1" x14ac:dyDescent="0.3">
      <c r="A89" s="366" t="s">
        <v>171</v>
      </c>
      <c r="B89" s="367"/>
      <c r="C89" s="367"/>
      <c r="D89" s="367"/>
      <c r="E89" s="367"/>
      <c r="F89" s="367"/>
      <c r="G89" s="367"/>
      <c r="H89" s="368"/>
      <c r="I89" s="248">
        <f>I11+I17+I23+I29+I35+I41+I47+I53+I59+I65+I71+I77+I83</f>
        <v>0</v>
      </c>
      <c r="J89" s="126"/>
    </row>
    <row r="90" spans="1:10" ht="14.5" customHeight="1" x14ac:dyDescent="0.3">
      <c r="A90" s="369" t="s">
        <v>18</v>
      </c>
      <c r="B90" s="370"/>
      <c r="C90" s="370"/>
      <c r="D90" s="370"/>
      <c r="E90" s="370"/>
      <c r="F90" s="370"/>
      <c r="G90" s="370"/>
      <c r="H90" s="371"/>
      <c r="I90" s="249">
        <f>SUM(I85:I89)</f>
        <v>0</v>
      </c>
      <c r="J90" s="250"/>
    </row>
    <row r="93" spans="1:10" ht="14" x14ac:dyDescent="0.3">
      <c r="A93" s="3" t="s">
        <v>113</v>
      </c>
      <c r="B93" s="45" t="s">
        <v>96</v>
      </c>
    </row>
  </sheetData>
  <sheetProtection formatRows="0" selectLockedCells="1"/>
  <mergeCells count="68">
    <mergeCell ref="A85:H85"/>
    <mergeCell ref="A86:H86"/>
    <mergeCell ref="A87:H87"/>
    <mergeCell ref="A90:H90"/>
    <mergeCell ref="A67:A71"/>
    <mergeCell ref="B67:B71"/>
    <mergeCell ref="A73:A77"/>
    <mergeCell ref="B73:B77"/>
    <mergeCell ref="A79:A83"/>
    <mergeCell ref="B79:B83"/>
    <mergeCell ref="A88:H88"/>
    <mergeCell ref="A89:H89"/>
    <mergeCell ref="A84:H84"/>
    <mergeCell ref="A72:H72"/>
    <mergeCell ref="A78:H78"/>
    <mergeCell ref="A12:H12"/>
    <mergeCell ref="A5:A6"/>
    <mergeCell ref="C5:C6"/>
    <mergeCell ref="D5:D6"/>
    <mergeCell ref="E5:E6"/>
    <mergeCell ref="F5:H5"/>
    <mergeCell ref="A7:A11"/>
    <mergeCell ref="B5:B6"/>
    <mergeCell ref="A1:J2"/>
    <mergeCell ref="A18:H18"/>
    <mergeCell ref="A24:H24"/>
    <mergeCell ref="A54:H54"/>
    <mergeCell ref="A31:A35"/>
    <mergeCell ref="B31:B35"/>
    <mergeCell ref="A37:A41"/>
    <mergeCell ref="B37:B41"/>
    <mergeCell ref="A43:A47"/>
    <mergeCell ref="B43:B47"/>
    <mergeCell ref="A49:A53"/>
    <mergeCell ref="B49:B53"/>
    <mergeCell ref="B7:B11"/>
    <mergeCell ref="A13:A17"/>
    <mergeCell ref="B13:B17"/>
    <mergeCell ref="I5:I6"/>
    <mergeCell ref="J61:J66"/>
    <mergeCell ref="A19:A23"/>
    <mergeCell ref="B19:B23"/>
    <mergeCell ref="A25:A29"/>
    <mergeCell ref="B25:B29"/>
    <mergeCell ref="A66:H66"/>
    <mergeCell ref="A61:A65"/>
    <mergeCell ref="B61:B65"/>
    <mergeCell ref="A60:H60"/>
    <mergeCell ref="A30:H30"/>
    <mergeCell ref="A36:H36"/>
    <mergeCell ref="A42:H42"/>
    <mergeCell ref="A48:H48"/>
    <mergeCell ref="J67:J72"/>
    <mergeCell ref="J73:J78"/>
    <mergeCell ref="J79:J84"/>
    <mergeCell ref="A3:J3"/>
    <mergeCell ref="J31:J36"/>
    <mergeCell ref="J37:J42"/>
    <mergeCell ref="J43:J48"/>
    <mergeCell ref="J49:J54"/>
    <mergeCell ref="J55:J60"/>
    <mergeCell ref="J5:J6"/>
    <mergeCell ref="J7:J12"/>
    <mergeCell ref="J13:J18"/>
    <mergeCell ref="J19:J24"/>
    <mergeCell ref="J25:J30"/>
    <mergeCell ref="A55:A59"/>
    <mergeCell ref="B55:B59"/>
  </mergeCells>
  <hyperlinks>
    <hyperlink ref="B4" location="'Budget Justification Summary'!C6" display="Budget Justification Summary" xr:uid="{00000000-0004-0000-0100-000000000000}"/>
    <hyperlink ref="B93" location="'Budget Justification Summary'!C6" display="Budget Justification Summary" xr:uid="{00000000-0004-0000-0100-000001000000}"/>
  </hyperlinks>
  <printOptions horizontalCentered="1"/>
  <pageMargins left="0.2" right="0.2" top="0.5" bottom="0.5" header="0.3" footer="0.3"/>
  <pageSetup scale="67" fitToHeight="0" orientation="portrait" r:id="rId1"/>
  <headerFooter>
    <oddHeader>&amp;C&amp;"Arial Narrow,Bold"&amp;14&amp;A</oddHeader>
    <oddFooter>&amp;L&amp;"Arial Narrow,Regular"&amp;D&amp;C&amp;"Arial Narrow,Regular"Page &amp;P of &amp;N</oddFooter>
  </headerFooter>
  <rowBreaks count="2" manualBreakCount="2">
    <brk id="42" max="16383" man="1"/>
    <brk id="78" max="16383" man="1"/>
  </rowBreaks>
  <ignoredErrors>
    <ignoredError sqref="I12 I60 I54 I48 I42 I36 I72 I66 I18 I24 I30" formula="1"/>
    <ignoredError sqref="I85:I90" evalErro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90"/>
  <sheetViews>
    <sheetView showGridLines="0" tabSelected="1" view="pageBreakPreview" zoomScaleNormal="100" zoomScaleSheetLayoutView="100" workbookViewId="0">
      <selection activeCell="J99" sqref="J99"/>
    </sheetView>
  </sheetViews>
  <sheetFormatPr defaultColWidth="8.81640625" defaultRowHeight="12" x14ac:dyDescent="0.3"/>
  <cols>
    <col min="1" max="1" width="20.54296875" style="2" customWidth="1"/>
    <col min="2" max="2" width="19.36328125" style="2" customWidth="1"/>
    <col min="3" max="3" width="7.54296875" style="2" customWidth="1"/>
    <col min="4" max="4" width="13.54296875" style="2" customWidth="1"/>
    <col min="5" max="5" width="9" style="2" customWidth="1"/>
    <col min="6" max="6" width="5.81640625" style="2" customWidth="1"/>
    <col min="7" max="7" width="5.7265625" style="2" customWidth="1"/>
    <col min="8" max="8" width="5.453125" style="2" customWidth="1"/>
    <col min="9" max="9" width="13.26953125" style="2" customWidth="1"/>
    <col min="10" max="10" width="57.1796875" style="2" customWidth="1"/>
    <col min="11" max="13" width="8.81640625" style="2" customWidth="1"/>
    <col min="14" max="16384" width="8.81640625" style="2"/>
  </cols>
  <sheetData>
    <row r="1" spans="1:11" ht="14.5" customHeight="1" x14ac:dyDescent="0.3">
      <c r="A1" s="361" t="s">
        <v>20</v>
      </c>
      <c r="B1" s="361"/>
      <c r="C1" s="361"/>
      <c r="D1" s="361"/>
      <c r="E1" s="361"/>
      <c r="F1" s="361"/>
      <c r="G1" s="361"/>
      <c r="H1" s="361"/>
      <c r="I1" s="361"/>
      <c r="J1" s="361"/>
    </row>
    <row r="2" spans="1:11" ht="13" customHeight="1" x14ac:dyDescent="0.3">
      <c r="A2" s="361"/>
      <c r="B2" s="361"/>
      <c r="C2" s="361"/>
      <c r="D2" s="361"/>
      <c r="E2" s="361"/>
      <c r="F2" s="361"/>
      <c r="G2" s="361"/>
      <c r="H2" s="361"/>
      <c r="I2" s="361"/>
      <c r="J2" s="361"/>
    </row>
    <row r="3" spans="1:11" ht="39.65" customHeight="1" x14ac:dyDescent="0.3">
      <c r="A3" s="382" t="s">
        <v>296</v>
      </c>
      <c r="B3" s="382"/>
      <c r="C3" s="382"/>
      <c r="D3" s="382"/>
      <c r="E3" s="382"/>
      <c r="F3" s="382"/>
      <c r="G3" s="382"/>
      <c r="H3" s="382"/>
      <c r="I3" s="382"/>
      <c r="J3" s="382"/>
    </row>
    <row r="4" spans="1:11" ht="14" x14ac:dyDescent="0.3">
      <c r="A4" s="3" t="s">
        <v>113</v>
      </c>
      <c r="B4" s="62" t="s">
        <v>96</v>
      </c>
    </row>
    <row r="5" spans="1:11" ht="11.5" customHeight="1" x14ac:dyDescent="0.3">
      <c r="A5" s="374" t="s">
        <v>201</v>
      </c>
      <c r="B5" s="374" t="s">
        <v>0</v>
      </c>
      <c r="C5" s="374" t="s">
        <v>161</v>
      </c>
      <c r="D5" s="374" t="s">
        <v>1</v>
      </c>
      <c r="E5" s="374" t="s">
        <v>10</v>
      </c>
      <c r="F5" s="375" t="s">
        <v>2</v>
      </c>
      <c r="G5" s="375"/>
      <c r="H5" s="375"/>
      <c r="I5" s="374" t="s">
        <v>17</v>
      </c>
      <c r="J5" s="372" t="s">
        <v>260</v>
      </c>
    </row>
    <row r="6" spans="1:11" ht="64" customHeight="1" x14ac:dyDescent="0.3">
      <c r="A6" s="375"/>
      <c r="B6" s="374"/>
      <c r="C6" s="374"/>
      <c r="D6" s="374"/>
      <c r="E6" s="374"/>
      <c r="F6" s="127" t="s">
        <v>7</v>
      </c>
      <c r="G6" s="127" t="s">
        <v>8</v>
      </c>
      <c r="H6" s="127" t="s">
        <v>9</v>
      </c>
      <c r="I6" s="374"/>
      <c r="J6" s="373"/>
    </row>
    <row r="7" spans="1:11" x14ac:dyDescent="0.3">
      <c r="A7" s="365"/>
      <c r="B7" s="362"/>
      <c r="C7" s="120" t="s">
        <v>166</v>
      </c>
      <c r="D7" s="121"/>
      <c r="E7" s="121"/>
      <c r="F7" s="122"/>
      <c r="G7" s="122"/>
      <c r="H7" s="122"/>
      <c r="I7" s="243">
        <f>(E7*F7)+(E7*G7)+(E7*H7)</f>
        <v>0</v>
      </c>
      <c r="J7" s="351"/>
      <c r="K7" s="4"/>
    </row>
    <row r="8" spans="1:11" x14ac:dyDescent="0.3">
      <c r="A8" s="353"/>
      <c r="B8" s="356"/>
      <c r="C8" s="124" t="s">
        <v>162</v>
      </c>
      <c r="D8" s="121"/>
      <c r="E8" s="121"/>
      <c r="F8" s="122"/>
      <c r="G8" s="122"/>
      <c r="H8" s="122"/>
      <c r="I8" s="243">
        <f t="shared" ref="I8:I11" si="0">(E8*F8)+(E8*G8)+(E8*H8)</f>
        <v>0</v>
      </c>
      <c r="J8" s="346"/>
    </row>
    <row r="9" spans="1:11" x14ac:dyDescent="0.3">
      <c r="A9" s="353"/>
      <c r="B9" s="356"/>
      <c r="C9" s="124" t="s">
        <v>163</v>
      </c>
      <c r="D9" s="121"/>
      <c r="E9" s="121"/>
      <c r="F9" s="122"/>
      <c r="G9" s="122"/>
      <c r="H9" s="122"/>
      <c r="I9" s="243">
        <f t="shared" si="0"/>
        <v>0</v>
      </c>
      <c r="J9" s="346"/>
    </row>
    <row r="10" spans="1:11" x14ac:dyDescent="0.3">
      <c r="A10" s="353"/>
      <c r="B10" s="356"/>
      <c r="C10" s="124" t="s">
        <v>164</v>
      </c>
      <c r="D10" s="121"/>
      <c r="E10" s="121"/>
      <c r="F10" s="122"/>
      <c r="G10" s="122"/>
      <c r="H10" s="122"/>
      <c r="I10" s="243">
        <f t="shared" si="0"/>
        <v>0</v>
      </c>
      <c r="J10" s="346"/>
    </row>
    <row r="11" spans="1:11" x14ac:dyDescent="0.3">
      <c r="A11" s="354"/>
      <c r="B11" s="357"/>
      <c r="C11" s="124" t="s">
        <v>165</v>
      </c>
      <c r="D11" s="121"/>
      <c r="E11" s="121"/>
      <c r="F11" s="122"/>
      <c r="G11" s="122"/>
      <c r="H11" s="122"/>
      <c r="I11" s="243">
        <f t="shared" si="0"/>
        <v>0</v>
      </c>
      <c r="J11" s="346"/>
    </row>
    <row r="12" spans="1:11" ht="12.5" thickBot="1" x14ac:dyDescent="0.35">
      <c r="A12" s="358" t="s">
        <v>19</v>
      </c>
      <c r="B12" s="359"/>
      <c r="C12" s="359"/>
      <c r="D12" s="359"/>
      <c r="E12" s="359"/>
      <c r="F12" s="359"/>
      <c r="G12" s="359"/>
      <c r="H12" s="360"/>
      <c r="I12" s="245">
        <f>SUM(I7:I11)</f>
        <v>0</v>
      </c>
      <c r="J12" s="347"/>
    </row>
    <row r="13" spans="1:11" ht="12.5" thickTop="1" x14ac:dyDescent="0.3">
      <c r="A13" s="352"/>
      <c r="B13" s="355"/>
      <c r="C13" s="120" t="s">
        <v>166</v>
      </c>
      <c r="D13" s="121"/>
      <c r="E13" s="121"/>
      <c r="F13" s="122"/>
      <c r="G13" s="122"/>
      <c r="H13" s="122"/>
      <c r="I13" s="243">
        <f>(E13*F13)+(E13*G13)+(E13*H13)</f>
        <v>0</v>
      </c>
      <c r="J13" s="345"/>
    </row>
    <row r="14" spans="1:11" x14ac:dyDescent="0.3">
      <c r="A14" s="353"/>
      <c r="B14" s="356"/>
      <c r="C14" s="124" t="s">
        <v>162</v>
      </c>
      <c r="D14" s="121"/>
      <c r="E14" s="121"/>
      <c r="F14" s="122"/>
      <c r="G14" s="122"/>
      <c r="H14" s="122"/>
      <c r="I14" s="243">
        <f t="shared" ref="I14:I17" si="1">(E14*F14)+(E14*G14)+(E14*H14)</f>
        <v>0</v>
      </c>
      <c r="J14" s="346"/>
    </row>
    <row r="15" spans="1:11" x14ac:dyDescent="0.3">
      <c r="A15" s="353"/>
      <c r="B15" s="356"/>
      <c r="C15" s="124" t="s">
        <v>163</v>
      </c>
      <c r="D15" s="121"/>
      <c r="E15" s="121"/>
      <c r="F15" s="122"/>
      <c r="G15" s="122"/>
      <c r="H15" s="122"/>
      <c r="I15" s="243">
        <f t="shared" si="1"/>
        <v>0</v>
      </c>
      <c r="J15" s="346"/>
    </row>
    <row r="16" spans="1:11" x14ac:dyDescent="0.3">
      <c r="A16" s="353"/>
      <c r="B16" s="356"/>
      <c r="C16" s="124" t="s">
        <v>164</v>
      </c>
      <c r="D16" s="121"/>
      <c r="E16" s="121"/>
      <c r="F16" s="122"/>
      <c r="G16" s="122"/>
      <c r="H16" s="122"/>
      <c r="I16" s="243">
        <f t="shared" si="1"/>
        <v>0</v>
      </c>
      <c r="J16" s="346"/>
    </row>
    <row r="17" spans="1:10" x14ac:dyDescent="0.3">
      <c r="A17" s="354"/>
      <c r="B17" s="357"/>
      <c r="C17" s="124" t="s">
        <v>165</v>
      </c>
      <c r="D17" s="121"/>
      <c r="E17" s="121"/>
      <c r="F17" s="122"/>
      <c r="G17" s="122"/>
      <c r="H17" s="122"/>
      <c r="I17" s="243">
        <f t="shared" si="1"/>
        <v>0</v>
      </c>
      <c r="J17" s="346"/>
    </row>
    <row r="18" spans="1:10" ht="12.5" thickBot="1" x14ac:dyDescent="0.35">
      <c r="A18" s="358" t="s">
        <v>19</v>
      </c>
      <c r="B18" s="359"/>
      <c r="C18" s="359"/>
      <c r="D18" s="359"/>
      <c r="E18" s="359"/>
      <c r="F18" s="359"/>
      <c r="G18" s="359"/>
      <c r="H18" s="360"/>
      <c r="I18" s="245">
        <f>SUM(I13:I17)</f>
        <v>0</v>
      </c>
      <c r="J18" s="347"/>
    </row>
    <row r="19" spans="1:10" ht="12.5" thickTop="1" x14ac:dyDescent="0.3">
      <c r="A19" s="352"/>
      <c r="B19" s="355"/>
      <c r="C19" s="120" t="s">
        <v>166</v>
      </c>
      <c r="D19" s="121"/>
      <c r="E19" s="121"/>
      <c r="F19" s="122"/>
      <c r="G19" s="122"/>
      <c r="H19" s="122"/>
      <c r="I19" s="243">
        <f>(E19*F19)+(E19*G19)+(E19*H19)</f>
        <v>0</v>
      </c>
      <c r="J19" s="345"/>
    </row>
    <row r="20" spans="1:10" x14ac:dyDescent="0.3">
      <c r="A20" s="353"/>
      <c r="B20" s="356"/>
      <c r="C20" s="124" t="s">
        <v>162</v>
      </c>
      <c r="D20" s="121"/>
      <c r="E20" s="121"/>
      <c r="F20" s="122"/>
      <c r="G20" s="122"/>
      <c r="H20" s="122"/>
      <c r="I20" s="243">
        <f t="shared" ref="I20:I23" si="2">(E20*F20)+(E20*G20)+(E20*H20)</f>
        <v>0</v>
      </c>
      <c r="J20" s="346"/>
    </row>
    <row r="21" spans="1:10" x14ac:dyDescent="0.3">
      <c r="A21" s="353"/>
      <c r="B21" s="356"/>
      <c r="C21" s="124" t="s">
        <v>163</v>
      </c>
      <c r="D21" s="121"/>
      <c r="E21" s="121"/>
      <c r="F21" s="122"/>
      <c r="G21" s="122"/>
      <c r="H21" s="122"/>
      <c r="I21" s="243">
        <f t="shared" si="2"/>
        <v>0</v>
      </c>
      <c r="J21" s="346"/>
    </row>
    <row r="22" spans="1:10" x14ac:dyDescent="0.3">
      <c r="A22" s="353"/>
      <c r="B22" s="356"/>
      <c r="C22" s="124" t="s">
        <v>164</v>
      </c>
      <c r="D22" s="121"/>
      <c r="E22" s="121"/>
      <c r="F22" s="122"/>
      <c r="G22" s="122"/>
      <c r="H22" s="122"/>
      <c r="I22" s="243">
        <f t="shared" si="2"/>
        <v>0</v>
      </c>
      <c r="J22" s="346"/>
    </row>
    <row r="23" spans="1:10" x14ac:dyDescent="0.3">
      <c r="A23" s="354"/>
      <c r="B23" s="357"/>
      <c r="C23" s="124" t="s">
        <v>165</v>
      </c>
      <c r="D23" s="121"/>
      <c r="E23" s="121"/>
      <c r="F23" s="122"/>
      <c r="G23" s="122"/>
      <c r="H23" s="122"/>
      <c r="I23" s="243">
        <f t="shared" si="2"/>
        <v>0</v>
      </c>
      <c r="J23" s="346"/>
    </row>
    <row r="24" spans="1:10" ht="12.5" thickBot="1" x14ac:dyDescent="0.35">
      <c r="A24" s="358" t="s">
        <v>19</v>
      </c>
      <c r="B24" s="359"/>
      <c r="C24" s="359"/>
      <c r="D24" s="359"/>
      <c r="E24" s="359"/>
      <c r="F24" s="359"/>
      <c r="G24" s="359"/>
      <c r="H24" s="360"/>
      <c r="I24" s="245">
        <f>SUM(I19:I23)</f>
        <v>0</v>
      </c>
      <c r="J24" s="347"/>
    </row>
    <row r="25" spans="1:10" ht="12.5" thickTop="1" x14ac:dyDescent="0.3">
      <c r="A25" s="352"/>
      <c r="B25" s="355"/>
      <c r="C25" s="120" t="s">
        <v>166</v>
      </c>
      <c r="D25" s="121"/>
      <c r="E25" s="121"/>
      <c r="F25" s="122"/>
      <c r="G25" s="122"/>
      <c r="H25" s="122"/>
      <c r="I25" s="243">
        <f>(E25*F25)+(E25*G25)+(E25*H25)</f>
        <v>0</v>
      </c>
      <c r="J25" s="345"/>
    </row>
    <row r="26" spans="1:10" x14ac:dyDescent="0.3">
      <c r="A26" s="353"/>
      <c r="B26" s="356"/>
      <c r="C26" s="124" t="s">
        <v>162</v>
      </c>
      <c r="D26" s="121"/>
      <c r="E26" s="121"/>
      <c r="F26" s="122"/>
      <c r="G26" s="122"/>
      <c r="H26" s="122"/>
      <c r="I26" s="243">
        <f t="shared" ref="I26:I29" si="3">(E26*F26)+(E26*G26)+(E26*H26)</f>
        <v>0</v>
      </c>
      <c r="J26" s="346"/>
    </row>
    <row r="27" spans="1:10" x14ac:dyDescent="0.3">
      <c r="A27" s="353"/>
      <c r="B27" s="356"/>
      <c r="C27" s="124" t="s">
        <v>163</v>
      </c>
      <c r="D27" s="121"/>
      <c r="E27" s="121"/>
      <c r="F27" s="122"/>
      <c r="G27" s="122"/>
      <c r="H27" s="122"/>
      <c r="I27" s="243">
        <f t="shared" si="3"/>
        <v>0</v>
      </c>
      <c r="J27" s="346"/>
    </row>
    <row r="28" spans="1:10" x14ac:dyDescent="0.3">
      <c r="A28" s="353"/>
      <c r="B28" s="356"/>
      <c r="C28" s="124" t="s">
        <v>164</v>
      </c>
      <c r="D28" s="121"/>
      <c r="E28" s="121"/>
      <c r="F28" s="122"/>
      <c r="G28" s="122"/>
      <c r="H28" s="122"/>
      <c r="I28" s="243">
        <f t="shared" si="3"/>
        <v>0</v>
      </c>
      <c r="J28" s="346"/>
    </row>
    <row r="29" spans="1:10" x14ac:dyDescent="0.3">
      <c r="A29" s="354"/>
      <c r="B29" s="357"/>
      <c r="C29" s="124" t="s">
        <v>165</v>
      </c>
      <c r="D29" s="121"/>
      <c r="E29" s="121"/>
      <c r="F29" s="122"/>
      <c r="G29" s="122"/>
      <c r="H29" s="122"/>
      <c r="I29" s="243">
        <f t="shared" si="3"/>
        <v>0</v>
      </c>
      <c r="J29" s="346"/>
    </row>
    <row r="30" spans="1:10" ht="12.5" thickBot="1" x14ac:dyDescent="0.35">
      <c r="A30" s="358" t="s">
        <v>19</v>
      </c>
      <c r="B30" s="359"/>
      <c r="C30" s="359"/>
      <c r="D30" s="359"/>
      <c r="E30" s="359"/>
      <c r="F30" s="359"/>
      <c r="G30" s="359"/>
      <c r="H30" s="360"/>
      <c r="I30" s="245">
        <f>SUM(I25:I29)</f>
        <v>0</v>
      </c>
      <c r="J30" s="347"/>
    </row>
    <row r="31" spans="1:10" ht="12.5" thickTop="1" x14ac:dyDescent="0.3">
      <c r="A31" s="352"/>
      <c r="B31" s="355"/>
      <c r="C31" s="120" t="s">
        <v>166</v>
      </c>
      <c r="D31" s="121"/>
      <c r="E31" s="121"/>
      <c r="F31" s="122"/>
      <c r="G31" s="125"/>
      <c r="H31" s="122"/>
      <c r="I31" s="243">
        <f>(E31*F31)+(E31*G31)+(E31*H31)</f>
        <v>0</v>
      </c>
      <c r="J31" s="345"/>
    </row>
    <row r="32" spans="1:10" x14ac:dyDescent="0.3">
      <c r="A32" s="353"/>
      <c r="B32" s="356"/>
      <c r="C32" s="124" t="s">
        <v>162</v>
      </c>
      <c r="D32" s="121"/>
      <c r="E32" s="121"/>
      <c r="F32" s="122"/>
      <c r="G32" s="125"/>
      <c r="H32" s="122"/>
      <c r="I32" s="243">
        <f t="shared" ref="I32:I35" si="4">(E32*F32)+(E32*G32)+(E32*H32)</f>
        <v>0</v>
      </c>
      <c r="J32" s="346"/>
    </row>
    <row r="33" spans="1:10" x14ac:dyDescent="0.3">
      <c r="A33" s="353"/>
      <c r="B33" s="356"/>
      <c r="C33" s="124" t="s">
        <v>163</v>
      </c>
      <c r="D33" s="121"/>
      <c r="E33" s="121"/>
      <c r="F33" s="122"/>
      <c r="G33" s="125"/>
      <c r="H33" s="122"/>
      <c r="I33" s="243">
        <f t="shared" si="4"/>
        <v>0</v>
      </c>
      <c r="J33" s="346"/>
    </row>
    <row r="34" spans="1:10" x14ac:dyDescent="0.3">
      <c r="A34" s="353"/>
      <c r="B34" s="356"/>
      <c r="C34" s="124" t="s">
        <v>164</v>
      </c>
      <c r="D34" s="121"/>
      <c r="E34" s="121"/>
      <c r="F34" s="122"/>
      <c r="G34" s="125"/>
      <c r="H34" s="122"/>
      <c r="I34" s="243">
        <f t="shared" si="4"/>
        <v>0</v>
      </c>
      <c r="J34" s="346"/>
    </row>
    <row r="35" spans="1:10" x14ac:dyDescent="0.3">
      <c r="A35" s="354"/>
      <c r="B35" s="357"/>
      <c r="C35" s="124" t="s">
        <v>165</v>
      </c>
      <c r="D35" s="121"/>
      <c r="E35" s="121"/>
      <c r="F35" s="122"/>
      <c r="G35" s="125"/>
      <c r="H35" s="122"/>
      <c r="I35" s="243">
        <f t="shared" si="4"/>
        <v>0</v>
      </c>
      <c r="J35" s="346"/>
    </row>
    <row r="36" spans="1:10" ht="12.5" thickBot="1" x14ac:dyDescent="0.35">
      <c r="A36" s="358" t="s">
        <v>19</v>
      </c>
      <c r="B36" s="359"/>
      <c r="C36" s="359"/>
      <c r="D36" s="359"/>
      <c r="E36" s="359"/>
      <c r="F36" s="359"/>
      <c r="G36" s="359"/>
      <c r="H36" s="360"/>
      <c r="I36" s="245">
        <f>SUM(I31:I35)</f>
        <v>0</v>
      </c>
      <c r="J36" s="347"/>
    </row>
    <row r="37" spans="1:10" ht="12.5" thickTop="1" x14ac:dyDescent="0.3">
      <c r="A37" s="352"/>
      <c r="B37" s="355"/>
      <c r="C37" s="120" t="s">
        <v>166</v>
      </c>
      <c r="D37" s="121"/>
      <c r="E37" s="121"/>
      <c r="F37" s="122"/>
      <c r="G37" s="122"/>
      <c r="H37" s="122"/>
      <c r="I37" s="243">
        <f>(E37*F37)+(E37*G37)+(E37*H37)</f>
        <v>0</v>
      </c>
      <c r="J37" s="345"/>
    </row>
    <row r="38" spans="1:10" x14ac:dyDescent="0.3">
      <c r="A38" s="353"/>
      <c r="B38" s="356"/>
      <c r="C38" s="124" t="s">
        <v>162</v>
      </c>
      <c r="D38" s="121"/>
      <c r="E38" s="121"/>
      <c r="F38" s="122"/>
      <c r="G38" s="122"/>
      <c r="H38" s="122"/>
      <c r="I38" s="243">
        <f t="shared" ref="I38:I41" si="5">(E38*F38)+(E38*G38)+(E38*H38)</f>
        <v>0</v>
      </c>
      <c r="J38" s="346"/>
    </row>
    <row r="39" spans="1:10" x14ac:dyDescent="0.3">
      <c r="A39" s="353"/>
      <c r="B39" s="356"/>
      <c r="C39" s="124" t="s">
        <v>163</v>
      </c>
      <c r="D39" s="121"/>
      <c r="E39" s="121"/>
      <c r="F39" s="122"/>
      <c r="G39" s="122"/>
      <c r="H39" s="122"/>
      <c r="I39" s="243">
        <f t="shared" si="5"/>
        <v>0</v>
      </c>
      <c r="J39" s="346"/>
    </row>
    <row r="40" spans="1:10" x14ac:dyDescent="0.3">
      <c r="A40" s="353"/>
      <c r="B40" s="356"/>
      <c r="C40" s="124" t="s">
        <v>164</v>
      </c>
      <c r="D40" s="121"/>
      <c r="E40" s="121"/>
      <c r="F40" s="122"/>
      <c r="G40" s="122"/>
      <c r="H40" s="122"/>
      <c r="I40" s="243">
        <f t="shared" si="5"/>
        <v>0</v>
      </c>
      <c r="J40" s="346"/>
    </row>
    <row r="41" spans="1:10" x14ac:dyDescent="0.3">
      <c r="A41" s="354"/>
      <c r="B41" s="357"/>
      <c r="C41" s="124" t="s">
        <v>165</v>
      </c>
      <c r="D41" s="121"/>
      <c r="E41" s="121"/>
      <c r="F41" s="122"/>
      <c r="G41" s="122"/>
      <c r="H41" s="122"/>
      <c r="I41" s="243">
        <f t="shared" si="5"/>
        <v>0</v>
      </c>
      <c r="J41" s="346"/>
    </row>
    <row r="42" spans="1:10" ht="12.5" thickBot="1" x14ac:dyDescent="0.35">
      <c r="A42" s="358" t="s">
        <v>19</v>
      </c>
      <c r="B42" s="359"/>
      <c r="C42" s="359"/>
      <c r="D42" s="359"/>
      <c r="E42" s="359"/>
      <c r="F42" s="359"/>
      <c r="G42" s="359"/>
      <c r="H42" s="360"/>
      <c r="I42" s="245">
        <f>SUM(I37:I41)</f>
        <v>0</v>
      </c>
      <c r="J42" s="347"/>
    </row>
    <row r="43" spans="1:10" ht="12.5" thickTop="1" x14ac:dyDescent="0.3">
      <c r="A43" s="352"/>
      <c r="B43" s="355"/>
      <c r="C43" s="120" t="s">
        <v>166</v>
      </c>
      <c r="D43" s="121"/>
      <c r="E43" s="121"/>
      <c r="F43" s="122"/>
      <c r="G43" s="122"/>
      <c r="H43" s="122"/>
      <c r="I43" s="243">
        <f>(E43*F43)+(E43*G43)+(E43*H43)</f>
        <v>0</v>
      </c>
      <c r="J43" s="345"/>
    </row>
    <row r="44" spans="1:10" x14ac:dyDescent="0.3">
      <c r="A44" s="353"/>
      <c r="B44" s="356"/>
      <c r="C44" s="124" t="s">
        <v>162</v>
      </c>
      <c r="D44" s="121"/>
      <c r="E44" s="121"/>
      <c r="F44" s="122"/>
      <c r="G44" s="122"/>
      <c r="H44" s="122"/>
      <c r="I44" s="243">
        <f t="shared" ref="I44:I47" si="6">(E44*F44)+(E44*G44)+(E44*H44)</f>
        <v>0</v>
      </c>
      <c r="J44" s="346"/>
    </row>
    <row r="45" spans="1:10" x14ac:dyDescent="0.3">
      <c r="A45" s="353"/>
      <c r="B45" s="356"/>
      <c r="C45" s="124" t="s">
        <v>163</v>
      </c>
      <c r="D45" s="121"/>
      <c r="E45" s="121"/>
      <c r="F45" s="122"/>
      <c r="G45" s="122"/>
      <c r="H45" s="122"/>
      <c r="I45" s="243">
        <f t="shared" si="6"/>
        <v>0</v>
      </c>
      <c r="J45" s="346"/>
    </row>
    <row r="46" spans="1:10" x14ac:dyDescent="0.3">
      <c r="A46" s="353"/>
      <c r="B46" s="356"/>
      <c r="C46" s="124" t="s">
        <v>164</v>
      </c>
      <c r="D46" s="121"/>
      <c r="E46" s="121"/>
      <c r="F46" s="122"/>
      <c r="G46" s="122"/>
      <c r="H46" s="122"/>
      <c r="I46" s="243">
        <f t="shared" si="6"/>
        <v>0</v>
      </c>
      <c r="J46" s="346"/>
    </row>
    <row r="47" spans="1:10" x14ac:dyDescent="0.3">
      <c r="A47" s="354"/>
      <c r="B47" s="357"/>
      <c r="C47" s="124" t="s">
        <v>165</v>
      </c>
      <c r="D47" s="121"/>
      <c r="E47" s="121"/>
      <c r="F47" s="122"/>
      <c r="G47" s="122"/>
      <c r="H47" s="122"/>
      <c r="I47" s="243">
        <f t="shared" si="6"/>
        <v>0</v>
      </c>
      <c r="J47" s="346"/>
    </row>
    <row r="48" spans="1:10" ht="12.5" thickBot="1" x14ac:dyDescent="0.35">
      <c r="A48" s="358" t="s">
        <v>19</v>
      </c>
      <c r="B48" s="359"/>
      <c r="C48" s="359"/>
      <c r="D48" s="359"/>
      <c r="E48" s="359"/>
      <c r="F48" s="359"/>
      <c r="G48" s="359"/>
      <c r="H48" s="360"/>
      <c r="I48" s="245">
        <f>SUM(I43:I47)</f>
        <v>0</v>
      </c>
      <c r="J48" s="347"/>
    </row>
    <row r="49" spans="1:10" ht="12.5" thickTop="1" x14ac:dyDescent="0.3">
      <c r="A49" s="352"/>
      <c r="B49" s="355"/>
      <c r="C49" s="120" t="s">
        <v>166</v>
      </c>
      <c r="D49" s="121"/>
      <c r="E49" s="121"/>
      <c r="F49" s="122"/>
      <c r="G49" s="122"/>
      <c r="H49" s="122"/>
      <c r="I49" s="243">
        <f>(E49*F49)+(E49*G49)+(E49*H49)</f>
        <v>0</v>
      </c>
      <c r="J49" s="345"/>
    </row>
    <row r="50" spans="1:10" x14ac:dyDescent="0.3">
      <c r="A50" s="353"/>
      <c r="B50" s="356"/>
      <c r="C50" s="124" t="s">
        <v>162</v>
      </c>
      <c r="D50" s="121"/>
      <c r="E50" s="121"/>
      <c r="F50" s="122"/>
      <c r="G50" s="122"/>
      <c r="H50" s="122"/>
      <c r="I50" s="243">
        <f t="shared" ref="I50:I53" si="7">(E50*F50)+(E50*G50)+(E50*H50)</f>
        <v>0</v>
      </c>
      <c r="J50" s="346"/>
    </row>
    <row r="51" spans="1:10" x14ac:dyDescent="0.3">
      <c r="A51" s="353"/>
      <c r="B51" s="356"/>
      <c r="C51" s="124" t="s">
        <v>163</v>
      </c>
      <c r="D51" s="121"/>
      <c r="E51" s="121"/>
      <c r="F51" s="122"/>
      <c r="G51" s="122"/>
      <c r="H51" s="122"/>
      <c r="I51" s="243">
        <f t="shared" si="7"/>
        <v>0</v>
      </c>
      <c r="J51" s="346"/>
    </row>
    <row r="52" spans="1:10" x14ac:dyDescent="0.3">
      <c r="A52" s="353"/>
      <c r="B52" s="356"/>
      <c r="C52" s="124" t="s">
        <v>164</v>
      </c>
      <c r="D52" s="121"/>
      <c r="E52" s="121"/>
      <c r="F52" s="122"/>
      <c r="G52" s="122"/>
      <c r="H52" s="122"/>
      <c r="I52" s="243">
        <f t="shared" si="7"/>
        <v>0</v>
      </c>
      <c r="J52" s="346"/>
    </row>
    <row r="53" spans="1:10" x14ac:dyDescent="0.3">
      <c r="A53" s="354"/>
      <c r="B53" s="357"/>
      <c r="C53" s="124" t="s">
        <v>165</v>
      </c>
      <c r="D53" s="121"/>
      <c r="E53" s="121"/>
      <c r="F53" s="122"/>
      <c r="G53" s="122"/>
      <c r="H53" s="122"/>
      <c r="I53" s="243">
        <f t="shared" si="7"/>
        <v>0</v>
      </c>
      <c r="J53" s="346"/>
    </row>
    <row r="54" spans="1:10" ht="12.5" thickBot="1" x14ac:dyDescent="0.35">
      <c r="A54" s="358" t="s">
        <v>19</v>
      </c>
      <c r="B54" s="359"/>
      <c r="C54" s="359"/>
      <c r="D54" s="359"/>
      <c r="E54" s="359"/>
      <c r="F54" s="359"/>
      <c r="G54" s="359"/>
      <c r="H54" s="360"/>
      <c r="I54" s="245">
        <f>SUM(I49:I53)</f>
        <v>0</v>
      </c>
      <c r="J54" s="347"/>
    </row>
    <row r="55" spans="1:10" ht="12.5" thickTop="1" x14ac:dyDescent="0.3">
      <c r="A55" s="352"/>
      <c r="B55" s="355"/>
      <c r="C55" s="120" t="s">
        <v>166</v>
      </c>
      <c r="D55" s="121"/>
      <c r="E55" s="121"/>
      <c r="F55" s="122"/>
      <c r="G55" s="122"/>
      <c r="H55" s="122"/>
      <c r="I55" s="243">
        <f>(E55*F55)+(E55*G55)+(E55*H55)</f>
        <v>0</v>
      </c>
      <c r="J55" s="345"/>
    </row>
    <row r="56" spans="1:10" x14ac:dyDescent="0.3">
      <c r="A56" s="353"/>
      <c r="B56" s="356"/>
      <c r="C56" s="124" t="s">
        <v>162</v>
      </c>
      <c r="D56" s="121"/>
      <c r="E56" s="121"/>
      <c r="F56" s="122"/>
      <c r="G56" s="122"/>
      <c r="H56" s="122"/>
      <c r="I56" s="243">
        <f t="shared" ref="I56:I59" si="8">(E56*F56)+(E56*G56)+(E56*H56)</f>
        <v>0</v>
      </c>
      <c r="J56" s="346"/>
    </row>
    <row r="57" spans="1:10" x14ac:dyDescent="0.3">
      <c r="A57" s="353"/>
      <c r="B57" s="356"/>
      <c r="C57" s="124" t="s">
        <v>163</v>
      </c>
      <c r="D57" s="121"/>
      <c r="E57" s="121"/>
      <c r="F57" s="122"/>
      <c r="G57" s="122"/>
      <c r="H57" s="122"/>
      <c r="I57" s="243">
        <f t="shared" si="8"/>
        <v>0</v>
      </c>
      <c r="J57" s="346"/>
    </row>
    <row r="58" spans="1:10" x14ac:dyDescent="0.3">
      <c r="A58" s="353"/>
      <c r="B58" s="356"/>
      <c r="C58" s="124" t="s">
        <v>164</v>
      </c>
      <c r="D58" s="121"/>
      <c r="E58" s="121"/>
      <c r="F58" s="122"/>
      <c r="G58" s="122"/>
      <c r="H58" s="122"/>
      <c r="I58" s="243">
        <f t="shared" si="8"/>
        <v>0</v>
      </c>
      <c r="J58" s="346"/>
    </row>
    <row r="59" spans="1:10" x14ac:dyDescent="0.3">
      <c r="A59" s="354"/>
      <c r="B59" s="357"/>
      <c r="C59" s="124" t="s">
        <v>165</v>
      </c>
      <c r="D59" s="121"/>
      <c r="E59" s="121"/>
      <c r="F59" s="122"/>
      <c r="G59" s="122"/>
      <c r="H59" s="122"/>
      <c r="I59" s="243">
        <f t="shared" si="8"/>
        <v>0</v>
      </c>
      <c r="J59" s="346"/>
    </row>
    <row r="60" spans="1:10" ht="12.5" thickBot="1" x14ac:dyDescent="0.35">
      <c r="A60" s="358" t="s">
        <v>19</v>
      </c>
      <c r="B60" s="359"/>
      <c r="C60" s="359"/>
      <c r="D60" s="359"/>
      <c r="E60" s="359"/>
      <c r="F60" s="359"/>
      <c r="G60" s="359"/>
      <c r="H60" s="360"/>
      <c r="I60" s="245">
        <f>SUM(I55:I59)</f>
        <v>0</v>
      </c>
      <c r="J60" s="347"/>
    </row>
    <row r="61" spans="1:10" ht="12.5" thickTop="1" x14ac:dyDescent="0.3">
      <c r="A61" s="352"/>
      <c r="B61" s="355"/>
      <c r="C61" s="120" t="s">
        <v>166</v>
      </c>
      <c r="D61" s="121"/>
      <c r="E61" s="121"/>
      <c r="F61" s="122"/>
      <c r="G61" s="122"/>
      <c r="H61" s="122"/>
      <c r="I61" s="243">
        <f t="shared" ref="I61:I65" si="9">(E61*F61)+(E61*G61)+(E61*H61)</f>
        <v>0</v>
      </c>
      <c r="J61" s="345"/>
    </row>
    <row r="62" spans="1:10" x14ac:dyDescent="0.3">
      <c r="A62" s="353"/>
      <c r="B62" s="356"/>
      <c r="C62" s="124" t="s">
        <v>162</v>
      </c>
      <c r="D62" s="121"/>
      <c r="E62" s="121"/>
      <c r="F62" s="122"/>
      <c r="G62" s="122"/>
      <c r="H62" s="122"/>
      <c r="I62" s="243">
        <f t="shared" si="9"/>
        <v>0</v>
      </c>
      <c r="J62" s="346"/>
    </row>
    <row r="63" spans="1:10" x14ac:dyDescent="0.3">
      <c r="A63" s="353"/>
      <c r="B63" s="356"/>
      <c r="C63" s="124" t="s">
        <v>163</v>
      </c>
      <c r="D63" s="121"/>
      <c r="E63" s="121"/>
      <c r="F63" s="122"/>
      <c r="G63" s="122"/>
      <c r="H63" s="122"/>
      <c r="I63" s="243">
        <f t="shared" si="9"/>
        <v>0</v>
      </c>
      <c r="J63" s="346"/>
    </row>
    <row r="64" spans="1:10" x14ac:dyDescent="0.3">
      <c r="A64" s="353"/>
      <c r="B64" s="356"/>
      <c r="C64" s="124" t="s">
        <v>164</v>
      </c>
      <c r="D64" s="121"/>
      <c r="E64" s="121"/>
      <c r="F64" s="122"/>
      <c r="G64" s="122"/>
      <c r="H64" s="122"/>
      <c r="I64" s="243">
        <f t="shared" si="9"/>
        <v>0</v>
      </c>
      <c r="J64" s="346"/>
    </row>
    <row r="65" spans="1:10" x14ac:dyDescent="0.3">
      <c r="A65" s="354"/>
      <c r="B65" s="357"/>
      <c r="C65" s="124" t="s">
        <v>165</v>
      </c>
      <c r="D65" s="121"/>
      <c r="E65" s="121"/>
      <c r="F65" s="122"/>
      <c r="G65" s="122"/>
      <c r="H65" s="122"/>
      <c r="I65" s="243">
        <f t="shared" si="9"/>
        <v>0</v>
      </c>
      <c r="J65" s="346"/>
    </row>
    <row r="66" spans="1:10" ht="12.5" thickBot="1" x14ac:dyDescent="0.35">
      <c r="A66" s="358" t="s">
        <v>19</v>
      </c>
      <c r="B66" s="359"/>
      <c r="C66" s="359"/>
      <c r="D66" s="359"/>
      <c r="E66" s="359"/>
      <c r="F66" s="359"/>
      <c r="G66" s="359"/>
      <c r="H66" s="360"/>
      <c r="I66" s="245">
        <f>SUM(I61:I65)</f>
        <v>0</v>
      </c>
      <c r="J66" s="347"/>
    </row>
    <row r="67" spans="1:10" ht="12.5" thickTop="1" x14ac:dyDescent="0.3">
      <c r="A67" s="352"/>
      <c r="B67" s="355"/>
      <c r="C67" s="120" t="s">
        <v>166</v>
      </c>
      <c r="D67" s="121"/>
      <c r="E67" s="121"/>
      <c r="F67" s="122"/>
      <c r="G67" s="122"/>
      <c r="H67" s="122"/>
      <c r="I67" s="243">
        <f t="shared" ref="I67:I71" si="10">(E67*F67)+(E67*G67)+(E67*H67)</f>
        <v>0</v>
      </c>
      <c r="J67" s="345"/>
    </row>
    <row r="68" spans="1:10" x14ac:dyDescent="0.3">
      <c r="A68" s="353"/>
      <c r="B68" s="356"/>
      <c r="C68" s="124" t="s">
        <v>162</v>
      </c>
      <c r="D68" s="121"/>
      <c r="E68" s="121"/>
      <c r="F68" s="122"/>
      <c r="G68" s="122"/>
      <c r="H68" s="122"/>
      <c r="I68" s="243">
        <f t="shared" si="10"/>
        <v>0</v>
      </c>
      <c r="J68" s="346"/>
    </row>
    <row r="69" spans="1:10" x14ac:dyDescent="0.3">
      <c r="A69" s="353"/>
      <c r="B69" s="356"/>
      <c r="C69" s="124" t="s">
        <v>163</v>
      </c>
      <c r="D69" s="121"/>
      <c r="E69" s="121"/>
      <c r="F69" s="122"/>
      <c r="G69" s="122"/>
      <c r="H69" s="122"/>
      <c r="I69" s="243">
        <f t="shared" si="10"/>
        <v>0</v>
      </c>
      <c r="J69" s="346"/>
    </row>
    <row r="70" spans="1:10" x14ac:dyDescent="0.3">
      <c r="A70" s="353"/>
      <c r="B70" s="356"/>
      <c r="C70" s="124" t="s">
        <v>164</v>
      </c>
      <c r="D70" s="121"/>
      <c r="E70" s="121"/>
      <c r="F70" s="122"/>
      <c r="G70" s="122"/>
      <c r="H70" s="122"/>
      <c r="I70" s="243">
        <f t="shared" si="10"/>
        <v>0</v>
      </c>
      <c r="J70" s="346"/>
    </row>
    <row r="71" spans="1:10" x14ac:dyDescent="0.3">
      <c r="A71" s="354"/>
      <c r="B71" s="357"/>
      <c r="C71" s="124" t="s">
        <v>165</v>
      </c>
      <c r="D71" s="121"/>
      <c r="E71" s="121"/>
      <c r="F71" s="122"/>
      <c r="G71" s="122"/>
      <c r="H71" s="122"/>
      <c r="I71" s="243">
        <f t="shared" si="10"/>
        <v>0</v>
      </c>
      <c r="J71" s="346"/>
    </row>
    <row r="72" spans="1:10" ht="12.5" thickBot="1" x14ac:dyDescent="0.35">
      <c r="A72" s="358" t="s">
        <v>19</v>
      </c>
      <c r="B72" s="359"/>
      <c r="C72" s="359"/>
      <c r="D72" s="359"/>
      <c r="E72" s="359"/>
      <c r="F72" s="359"/>
      <c r="G72" s="359"/>
      <c r="H72" s="360"/>
      <c r="I72" s="245">
        <f>SUM(I67:I71)</f>
        <v>0</v>
      </c>
      <c r="J72" s="347"/>
    </row>
    <row r="73" spans="1:10" ht="12.5" hidden="1" thickTop="1" x14ac:dyDescent="0.3">
      <c r="A73" s="352"/>
      <c r="B73" s="355"/>
      <c r="C73" s="120" t="s">
        <v>166</v>
      </c>
      <c r="D73" s="121"/>
      <c r="E73" s="121"/>
      <c r="F73" s="122"/>
      <c r="G73" s="122"/>
      <c r="H73" s="122"/>
      <c r="I73" s="243">
        <f t="shared" ref="I73:I77" si="11">(E73*F73)+(E73*G73)+(E73*H73)</f>
        <v>0</v>
      </c>
      <c r="J73" s="345"/>
    </row>
    <row r="74" spans="1:10" hidden="1" x14ac:dyDescent="0.3">
      <c r="A74" s="353"/>
      <c r="B74" s="356"/>
      <c r="C74" s="124" t="s">
        <v>162</v>
      </c>
      <c r="D74" s="121"/>
      <c r="E74" s="121"/>
      <c r="F74" s="122"/>
      <c r="G74" s="122"/>
      <c r="H74" s="122"/>
      <c r="I74" s="243">
        <f t="shared" si="11"/>
        <v>0</v>
      </c>
      <c r="J74" s="346"/>
    </row>
    <row r="75" spans="1:10" hidden="1" x14ac:dyDescent="0.3">
      <c r="A75" s="353"/>
      <c r="B75" s="356"/>
      <c r="C75" s="124" t="s">
        <v>163</v>
      </c>
      <c r="D75" s="121"/>
      <c r="E75" s="121"/>
      <c r="F75" s="122"/>
      <c r="G75" s="122"/>
      <c r="H75" s="122"/>
      <c r="I75" s="243">
        <f t="shared" si="11"/>
        <v>0</v>
      </c>
      <c r="J75" s="346"/>
    </row>
    <row r="76" spans="1:10" hidden="1" x14ac:dyDescent="0.3">
      <c r="A76" s="353"/>
      <c r="B76" s="356"/>
      <c r="C76" s="124" t="s">
        <v>164</v>
      </c>
      <c r="D76" s="121"/>
      <c r="E76" s="121"/>
      <c r="F76" s="122"/>
      <c r="G76" s="122"/>
      <c r="H76" s="122"/>
      <c r="I76" s="243">
        <f t="shared" si="11"/>
        <v>0</v>
      </c>
      <c r="J76" s="346"/>
    </row>
    <row r="77" spans="1:10" hidden="1" x14ac:dyDescent="0.3">
      <c r="A77" s="354"/>
      <c r="B77" s="357"/>
      <c r="C77" s="124" t="s">
        <v>165</v>
      </c>
      <c r="D77" s="121"/>
      <c r="E77" s="121"/>
      <c r="F77" s="122"/>
      <c r="G77" s="122"/>
      <c r="H77" s="122"/>
      <c r="I77" s="243">
        <f t="shared" si="11"/>
        <v>0</v>
      </c>
      <c r="J77" s="346"/>
    </row>
    <row r="78" spans="1:10" ht="12.5" hidden="1" thickBot="1" x14ac:dyDescent="0.35">
      <c r="A78" s="379" t="s">
        <v>19</v>
      </c>
      <c r="B78" s="380"/>
      <c r="C78" s="380"/>
      <c r="D78" s="380"/>
      <c r="E78" s="380"/>
      <c r="F78" s="380"/>
      <c r="G78" s="380"/>
      <c r="H78" s="381"/>
      <c r="I78" s="244">
        <f>SUM(I73:I77)</f>
        <v>0</v>
      </c>
      <c r="J78" s="347"/>
    </row>
    <row r="79" spans="1:10" ht="12.5" hidden="1" thickTop="1" x14ac:dyDescent="0.3">
      <c r="A79" s="352"/>
      <c r="B79" s="355"/>
      <c r="C79" s="120" t="s">
        <v>166</v>
      </c>
      <c r="D79" s="121"/>
      <c r="E79" s="121"/>
      <c r="F79" s="122"/>
      <c r="G79" s="122"/>
      <c r="H79" s="122"/>
      <c r="I79" s="243">
        <f>(E79*F79)+(E79*G79)+(E79*H79)</f>
        <v>0</v>
      </c>
      <c r="J79" s="345"/>
    </row>
    <row r="80" spans="1:10" hidden="1" x14ac:dyDescent="0.3">
      <c r="A80" s="353"/>
      <c r="B80" s="356"/>
      <c r="C80" s="124" t="s">
        <v>162</v>
      </c>
      <c r="D80" s="121"/>
      <c r="E80" s="121"/>
      <c r="F80" s="122"/>
      <c r="G80" s="122"/>
      <c r="H80" s="122"/>
      <c r="I80" s="243">
        <f t="shared" ref="I80:I83" si="12">(E80*F80)+(E80*G80)+(E80*H80)</f>
        <v>0</v>
      </c>
      <c r="J80" s="346"/>
    </row>
    <row r="81" spans="1:10" hidden="1" x14ac:dyDescent="0.3">
      <c r="A81" s="353"/>
      <c r="B81" s="356"/>
      <c r="C81" s="124" t="s">
        <v>163</v>
      </c>
      <c r="D81" s="121"/>
      <c r="E81" s="121"/>
      <c r="F81" s="122"/>
      <c r="G81" s="122"/>
      <c r="H81" s="122"/>
      <c r="I81" s="243">
        <f t="shared" si="12"/>
        <v>0</v>
      </c>
      <c r="J81" s="346"/>
    </row>
    <row r="82" spans="1:10" hidden="1" x14ac:dyDescent="0.3">
      <c r="A82" s="353"/>
      <c r="B82" s="356"/>
      <c r="C82" s="124" t="s">
        <v>164</v>
      </c>
      <c r="D82" s="121"/>
      <c r="E82" s="121"/>
      <c r="F82" s="122"/>
      <c r="G82" s="122"/>
      <c r="H82" s="122"/>
      <c r="I82" s="243">
        <f t="shared" si="12"/>
        <v>0</v>
      </c>
      <c r="J82" s="346"/>
    </row>
    <row r="83" spans="1:10" hidden="1" x14ac:dyDescent="0.3">
      <c r="A83" s="354"/>
      <c r="B83" s="357"/>
      <c r="C83" s="124" t="s">
        <v>165</v>
      </c>
      <c r="D83" s="121"/>
      <c r="E83" s="121"/>
      <c r="F83" s="122"/>
      <c r="G83" s="122"/>
      <c r="H83" s="122"/>
      <c r="I83" s="243">
        <f t="shared" si="12"/>
        <v>0</v>
      </c>
      <c r="J83" s="346"/>
    </row>
    <row r="84" spans="1:10" ht="12.5" hidden="1" thickBot="1" x14ac:dyDescent="0.35">
      <c r="A84" s="376" t="s">
        <v>19</v>
      </c>
      <c r="B84" s="377"/>
      <c r="C84" s="377"/>
      <c r="D84" s="377"/>
      <c r="E84" s="377"/>
      <c r="F84" s="377"/>
      <c r="G84" s="377"/>
      <c r="H84" s="378"/>
      <c r="I84" s="244">
        <f>SUM(I79:I83)</f>
        <v>0</v>
      </c>
      <c r="J84" s="347"/>
    </row>
    <row r="85" spans="1:10" ht="14.5" customHeight="1" thickTop="1" x14ac:dyDescent="0.3">
      <c r="A85" s="366" t="s">
        <v>206</v>
      </c>
      <c r="B85" s="367"/>
      <c r="C85" s="367"/>
      <c r="D85" s="367"/>
      <c r="E85" s="367"/>
      <c r="F85" s="367"/>
      <c r="G85" s="367"/>
      <c r="H85" s="368"/>
      <c r="I85" s="248">
        <f>I7+I13+I19+I25+I31+I37+I43+I49+I55+I61+I67</f>
        <v>0</v>
      </c>
      <c r="J85" s="128"/>
    </row>
    <row r="86" spans="1:10" ht="14.5" customHeight="1" x14ac:dyDescent="0.3">
      <c r="A86" s="366" t="s">
        <v>202</v>
      </c>
      <c r="B86" s="367"/>
      <c r="C86" s="367"/>
      <c r="D86" s="367"/>
      <c r="E86" s="367"/>
      <c r="F86" s="367"/>
      <c r="G86" s="367"/>
      <c r="H86" s="368"/>
      <c r="I86" s="248">
        <f>I8+I14+I20+I26+I32+I38+I44+I50+I56+I62+I68</f>
        <v>0</v>
      </c>
      <c r="J86" s="128"/>
    </row>
    <row r="87" spans="1:10" ht="14.5" customHeight="1" x14ac:dyDescent="0.3">
      <c r="A87" s="366" t="s">
        <v>203</v>
      </c>
      <c r="B87" s="367"/>
      <c r="C87" s="367"/>
      <c r="D87" s="367"/>
      <c r="E87" s="367"/>
      <c r="F87" s="367"/>
      <c r="G87" s="367"/>
      <c r="H87" s="368"/>
      <c r="I87" s="248">
        <f>I9+I15+I21+I27+I33+I39+I45+I51+I57+I63+I69</f>
        <v>0</v>
      </c>
      <c r="J87" s="128"/>
    </row>
    <row r="88" spans="1:10" ht="14.5" customHeight="1" x14ac:dyDescent="0.3">
      <c r="A88" s="366" t="s">
        <v>204</v>
      </c>
      <c r="B88" s="367"/>
      <c r="C88" s="367"/>
      <c r="D88" s="367"/>
      <c r="E88" s="367"/>
      <c r="F88" s="367"/>
      <c r="G88" s="367"/>
      <c r="H88" s="368"/>
      <c r="I88" s="248">
        <f>I10+I16+I22+I28+I34+I40+I46+I52+I58+I64+I70</f>
        <v>0</v>
      </c>
      <c r="J88" s="128"/>
    </row>
    <row r="89" spans="1:10" ht="14.5" customHeight="1" x14ac:dyDescent="0.3">
      <c r="A89" s="366" t="s">
        <v>205</v>
      </c>
      <c r="B89" s="367"/>
      <c r="C89" s="367"/>
      <c r="D89" s="367"/>
      <c r="E89" s="367"/>
      <c r="F89" s="367"/>
      <c r="G89" s="367"/>
      <c r="H89" s="368"/>
      <c r="I89" s="248">
        <f>I11+I17+I23+I29+I35+I41+I47+I53+I59+I65+I71</f>
        <v>0</v>
      </c>
      <c r="J89" s="128"/>
    </row>
    <row r="90" spans="1:10" ht="14.5" customHeight="1" x14ac:dyDescent="0.3">
      <c r="A90" s="369" t="s">
        <v>116</v>
      </c>
      <c r="B90" s="370"/>
      <c r="C90" s="370"/>
      <c r="D90" s="370"/>
      <c r="E90" s="370"/>
      <c r="F90" s="370"/>
      <c r="G90" s="370"/>
      <c r="H90" s="371"/>
      <c r="I90" s="249">
        <f>SUM(I85:I89)</f>
        <v>0</v>
      </c>
      <c r="J90" s="129"/>
    </row>
  </sheetData>
  <sheetProtection formatRows="0" selectLockedCells="1"/>
  <mergeCells count="68">
    <mergeCell ref="A1:J2"/>
    <mergeCell ref="A84:H84"/>
    <mergeCell ref="B79:B83"/>
    <mergeCell ref="A79:A83"/>
    <mergeCell ref="A78:H78"/>
    <mergeCell ref="J79:J84"/>
    <mergeCell ref="J73:J78"/>
    <mergeCell ref="B73:B77"/>
    <mergeCell ref="A73:A77"/>
    <mergeCell ref="A7:A11"/>
    <mergeCell ref="B7:B11"/>
    <mergeCell ref="J7:J12"/>
    <mergeCell ref="A12:H12"/>
    <mergeCell ref="A3:J3"/>
    <mergeCell ref="A5:A6"/>
    <mergeCell ref="B5:B6"/>
    <mergeCell ref="J5:J6"/>
    <mergeCell ref="A13:A17"/>
    <mergeCell ref="B13:B17"/>
    <mergeCell ref="J13:J18"/>
    <mergeCell ref="A18:H18"/>
    <mergeCell ref="C5:C6"/>
    <mergeCell ref="D5:D6"/>
    <mergeCell ref="E5:E6"/>
    <mergeCell ref="F5:H5"/>
    <mergeCell ref="I5:I6"/>
    <mergeCell ref="A19:A23"/>
    <mergeCell ref="B19:B23"/>
    <mergeCell ref="J19:J24"/>
    <mergeCell ref="A24:H24"/>
    <mergeCell ref="A25:A29"/>
    <mergeCell ref="B25:B29"/>
    <mergeCell ref="J25:J30"/>
    <mergeCell ref="A30:H30"/>
    <mergeCell ref="A31:A35"/>
    <mergeCell ref="B31:B35"/>
    <mergeCell ref="J31:J36"/>
    <mergeCell ref="A36:H36"/>
    <mergeCell ref="A37:A41"/>
    <mergeCell ref="B37:B41"/>
    <mergeCell ref="J37:J42"/>
    <mergeCell ref="A42:H42"/>
    <mergeCell ref="A43:A47"/>
    <mergeCell ref="B43:B47"/>
    <mergeCell ref="J43:J48"/>
    <mergeCell ref="A48:H48"/>
    <mergeCell ref="A49:A53"/>
    <mergeCell ref="B49:B53"/>
    <mergeCell ref="J49:J54"/>
    <mergeCell ref="A54:H54"/>
    <mergeCell ref="A55:A59"/>
    <mergeCell ref="B55:B59"/>
    <mergeCell ref="J55:J60"/>
    <mergeCell ref="A60:H60"/>
    <mergeCell ref="A61:A65"/>
    <mergeCell ref="B61:B65"/>
    <mergeCell ref="J61:J66"/>
    <mergeCell ref="A66:H66"/>
    <mergeCell ref="A67:A71"/>
    <mergeCell ref="B67:B71"/>
    <mergeCell ref="J67:J72"/>
    <mergeCell ref="A72:H72"/>
    <mergeCell ref="A90:H90"/>
    <mergeCell ref="A85:H85"/>
    <mergeCell ref="A86:H86"/>
    <mergeCell ref="A87:H87"/>
    <mergeCell ref="A88:H88"/>
    <mergeCell ref="A89:H89"/>
  </mergeCells>
  <hyperlinks>
    <hyperlink ref="B4" location="'Budget Justification Summary'!C6" display="Budget Justification Summary" xr:uid="{00000000-0004-0000-0200-000000000000}"/>
  </hyperlinks>
  <printOptions horizontalCentered="1"/>
  <pageMargins left="0.25" right="0.25" top="0.5" bottom="0.5" header="0.3" footer="0.3"/>
  <pageSetup scale="65" fitToHeight="0" orientation="portrait" r:id="rId1"/>
  <headerFooter>
    <oddHeader>&amp;C&amp;"Arial Narrow,Bold"&amp;14&amp;A</oddHeader>
    <oddFooter>&amp;L&amp;"Arial Narrow,Regular"&amp;D&amp;C&amp;"Arial Narrow,Regular"Page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06"/>
  <sheetViews>
    <sheetView showGridLines="0" view="pageBreakPreview" zoomScale="90" zoomScaleNormal="100" zoomScaleSheetLayoutView="90" workbookViewId="0">
      <selection activeCell="J13" sqref="J13:J15"/>
    </sheetView>
  </sheetViews>
  <sheetFormatPr defaultColWidth="8.81640625" defaultRowHeight="10.5" x14ac:dyDescent="0.25"/>
  <cols>
    <col min="1" max="1" width="5.7265625" style="5" customWidth="1"/>
    <col min="2" max="2" width="14.54296875" style="5" customWidth="1"/>
    <col min="3" max="3" width="22.1796875" style="5" customWidth="1"/>
    <col min="4" max="8" width="10.6328125" style="5" customWidth="1"/>
    <col min="9" max="9" width="11.7265625" style="5" customWidth="1"/>
    <col min="10" max="10" width="27.453125" style="5" customWidth="1"/>
    <col min="11" max="16384" width="8.81640625" style="5"/>
  </cols>
  <sheetData>
    <row r="1" spans="1:10" ht="15.5" customHeight="1" x14ac:dyDescent="0.25">
      <c r="A1" s="414" t="s">
        <v>21</v>
      </c>
      <c r="B1" s="414"/>
      <c r="C1" s="414"/>
      <c r="D1" s="414"/>
      <c r="E1" s="414"/>
      <c r="F1" s="7"/>
      <c r="G1" s="7"/>
      <c r="H1" s="7"/>
      <c r="I1" s="7"/>
      <c r="J1" s="7"/>
    </row>
    <row r="2" spans="1:10" ht="13" x14ac:dyDescent="0.25">
      <c r="A2" s="414"/>
      <c r="B2" s="414"/>
      <c r="C2" s="414"/>
      <c r="D2" s="414"/>
      <c r="E2" s="414"/>
      <c r="F2" s="7"/>
      <c r="G2" s="7"/>
      <c r="H2" s="7"/>
      <c r="I2" s="7"/>
      <c r="J2" s="7"/>
    </row>
    <row r="3" spans="1:10" ht="37.5" customHeight="1" x14ac:dyDescent="0.25">
      <c r="A3" s="383" t="s">
        <v>297</v>
      </c>
      <c r="B3" s="383"/>
      <c r="C3" s="383"/>
      <c r="D3" s="383"/>
      <c r="E3" s="383"/>
      <c r="F3" s="383"/>
      <c r="G3" s="383"/>
      <c r="H3" s="383"/>
      <c r="I3" s="383"/>
      <c r="J3" s="383"/>
    </row>
    <row r="4" spans="1:10" ht="11.5" x14ac:dyDescent="0.25">
      <c r="A4" s="19"/>
      <c r="B4" s="19"/>
      <c r="C4" s="19"/>
      <c r="D4" s="19"/>
      <c r="E4" s="19"/>
      <c r="F4" s="19"/>
      <c r="G4" s="19"/>
      <c r="H4" s="19"/>
      <c r="I4" s="19"/>
      <c r="J4" s="19"/>
    </row>
    <row r="5" spans="1:10" ht="14.5" customHeight="1" x14ac:dyDescent="0.3">
      <c r="B5" s="3" t="s">
        <v>113</v>
      </c>
      <c r="C5" s="62" t="s">
        <v>96</v>
      </c>
    </row>
    <row r="6" spans="1:10" ht="15" customHeight="1" x14ac:dyDescent="0.25">
      <c r="A6" s="418" t="s">
        <v>11</v>
      </c>
      <c r="B6" s="419"/>
      <c r="C6" s="266"/>
      <c r="D6" s="266" t="s">
        <v>129</v>
      </c>
      <c r="E6" s="266" t="s">
        <v>131</v>
      </c>
      <c r="F6" s="266" t="s">
        <v>133</v>
      </c>
      <c r="G6" s="266" t="s">
        <v>135</v>
      </c>
      <c r="H6" s="266" t="s">
        <v>137</v>
      </c>
      <c r="I6" s="266" t="s">
        <v>14</v>
      </c>
      <c r="J6" s="266" t="s">
        <v>208</v>
      </c>
    </row>
    <row r="7" spans="1:10" ht="15" customHeight="1" x14ac:dyDescent="0.25">
      <c r="A7" s="420"/>
      <c r="B7" s="421"/>
      <c r="C7" s="130" t="s">
        <v>3</v>
      </c>
      <c r="D7" s="131"/>
      <c r="E7" s="131"/>
      <c r="F7" s="131"/>
      <c r="G7" s="131"/>
      <c r="H7" s="131"/>
      <c r="I7" s="132"/>
      <c r="J7" s="411"/>
    </row>
    <row r="8" spans="1:10" ht="15" customHeight="1" x14ac:dyDescent="0.25">
      <c r="A8" s="401"/>
      <c r="B8" s="402"/>
      <c r="C8" s="130" t="s">
        <v>12</v>
      </c>
      <c r="D8" s="133"/>
      <c r="E8" s="133"/>
      <c r="F8" s="133"/>
      <c r="G8" s="133"/>
      <c r="H8" s="133"/>
      <c r="I8" s="134"/>
      <c r="J8" s="412"/>
    </row>
    <row r="9" spans="1:10" ht="15" customHeight="1" thickBot="1" x14ac:dyDescent="0.3">
      <c r="A9" s="403"/>
      <c r="B9" s="404"/>
      <c r="C9" s="135" t="s">
        <v>22</v>
      </c>
      <c r="D9" s="136">
        <f>D7*D8</f>
        <v>0</v>
      </c>
      <c r="E9" s="136">
        <f t="shared" ref="E9:G9" si="0">E7*E8</f>
        <v>0</v>
      </c>
      <c r="F9" s="136">
        <f t="shared" si="0"/>
        <v>0</v>
      </c>
      <c r="G9" s="136">
        <f t="shared" si="0"/>
        <v>0</v>
      </c>
      <c r="H9" s="136">
        <f t="shared" ref="H9" si="1">H7*H8</f>
        <v>0</v>
      </c>
      <c r="I9" s="136">
        <f>SUM(D9:H9)</f>
        <v>0</v>
      </c>
      <c r="J9" s="413"/>
    </row>
    <row r="10" spans="1:10" ht="15" customHeight="1" thickTop="1" x14ac:dyDescent="0.25">
      <c r="A10" s="399"/>
      <c r="B10" s="400"/>
      <c r="C10" s="137" t="s">
        <v>3</v>
      </c>
      <c r="D10" s="138"/>
      <c r="E10" s="138"/>
      <c r="F10" s="138"/>
      <c r="G10" s="138"/>
      <c r="H10" s="138"/>
      <c r="I10" s="139"/>
      <c r="J10" s="393"/>
    </row>
    <row r="11" spans="1:10" ht="15" customHeight="1" x14ac:dyDescent="0.25">
      <c r="A11" s="401"/>
      <c r="B11" s="402"/>
      <c r="C11" s="130" t="s">
        <v>12</v>
      </c>
      <c r="D11" s="133"/>
      <c r="E11" s="133"/>
      <c r="F11" s="133"/>
      <c r="G11" s="133"/>
      <c r="H11" s="133"/>
      <c r="I11" s="134"/>
      <c r="J11" s="394"/>
    </row>
    <row r="12" spans="1:10" ht="15" customHeight="1" thickBot="1" x14ac:dyDescent="0.3">
      <c r="A12" s="403"/>
      <c r="B12" s="404"/>
      <c r="C12" s="135" t="s">
        <v>22</v>
      </c>
      <c r="D12" s="136">
        <f>D10*D11</f>
        <v>0</v>
      </c>
      <c r="E12" s="136">
        <f t="shared" ref="E12:G12" si="2">E10*E11</f>
        <v>0</v>
      </c>
      <c r="F12" s="136">
        <f t="shared" si="2"/>
        <v>0</v>
      </c>
      <c r="G12" s="136">
        <f t="shared" si="2"/>
        <v>0</v>
      </c>
      <c r="H12" s="136">
        <f t="shared" ref="H12" si="3">H10*H11</f>
        <v>0</v>
      </c>
      <c r="I12" s="136">
        <f>SUM(D12:H12)</f>
        <v>0</v>
      </c>
      <c r="J12" s="395"/>
    </row>
    <row r="13" spans="1:10" ht="15" customHeight="1" thickTop="1" x14ac:dyDescent="0.25">
      <c r="A13" s="399"/>
      <c r="B13" s="400"/>
      <c r="C13" s="137" t="s">
        <v>3</v>
      </c>
      <c r="D13" s="138"/>
      <c r="E13" s="138"/>
      <c r="F13" s="138"/>
      <c r="G13" s="138"/>
      <c r="H13" s="138"/>
      <c r="I13" s="139"/>
      <c r="J13" s="393"/>
    </row>
    <row r="14" spans="1:10" ht="15" customHeight="1" x14ac:dyDescent="0.25">
      <c r="A14" s="401"/>
      <c r="B14" s="402"/>
      <c r="C14" s="130" t="s">
        <v>12</v>
      </c>
      <c r="D14" s="133"/>
      <c r="E14" s="133"/>
      <c r="F14" s="133"/>
      <c r="G14" s="133"/>
      <c r="H14" s="133"/>
      <c r="I14" s="134"/>
      <c r="J14" s="394"/>
    </row>
    <row r="15" spans="1:10" ht="15" customHeight="1" thickBot="1" x14ac:dyDescent="0.3">
      <c r="A15" s="403"/>
      <c r="B15" s="404"/>
      <c r="C15" s="135" t="s">
        <v>22</v>
      </c>
      <c r="D15" s="136">
        <f>D13*D14</f>
        <v>0</v>
      </c>
      <c r="E15" s="136">
        <f t="shared" ref="E15:G15" si="4">E13*E14</f>
        <v>0</v>
      </c>
      <c r="F15" s="136">
        <f t="shared" si="4"/>
        <v>0</v>
      </c>
      <c r="G15" s="136">
        <f t="shared" si="4"/>
        <v>0</v>
      </c>
      <c r="H15" s="136">
        <f t="shared" ref="H15" si="5">H13*H14</f>
        <v>0</v>
      </c>
      <c r="I15" s="136">
        <f>SUM(D15:H15)</f>
        <v>0</v>
      </c>
      <c r="J15" s="395"/>
    </row>
    <row r="16" spans="1:10" ht="15" customHeight="1" thickTop="1" x14ac:dyDescent="0.25">
      <c r="A16" s="399"/>
      <c r="B16" s="400"/>
      <c r="C16" s="137" t="s">
        <v>3</v>
      </c>
      <c r="D16" s="138"/>
      <c r="E16" s="138"/>
      <c r="F16" s="138"/>
      <c r="G16" s="138"/>
      <c r="H16" s="138"/>
      <c r="I16" s="139"/>
      <c r="J16" s="393"/>
    </row>
    <row r="17" spans="1:10" ht="15" customHeight="1" x14ac:dyDescent="0.25">
      <c r="A17" s="401"/>
      <c r="B17" s="402"/>
      <c r="C17" s="130" t="s">
        <v>12</v>
      </c>
      <c r="D17" s="133"/>
      <c r="E17" s="133"/>
      <c r="F17" s="133"/>
      <c r="G17" s="133"/>
      <c r="H17" s="133"/>
      <c r="I17" s="134"/>
      <c r="J17" s="394"/>
    </row>
    <row r="18" spans="1:10" ht="15" customHeight="1" thickBot="1" x14ac:dyDescent="0.3">
      <c r="A18" s="403"/>
      <c r="B18" s="404"/>
      <c r="C18" s="135" t="s">
        <v>22</v>
      </c>
      <c r="D18" s="136">
        <f>D16*D17</f>
        <v>0</v>
      </c>
      <c r="E18" s="136">
        <f t="shared" ref="E18:G18" si="6">E16*E17</f>
        <v>0</v>
      </c>
      <c r="F18" s="136">
        <f t="shared" si="6"/>
        <v>0</v>
      </c>
      <c r="G18" s="136">
        <f t="shared" si="6"/>
        <v>0</v>
      </c>
      <c r="H18" s="136">
        <f t="shared" ref="H18" si="7">H16*H17</f>
        <v>0</v>
      </c>
      <c r="I18" s="136">
        <f>SUM(D18:H18)</f>
        <v>0</v>
      </c>
      <c r="J18" s="395"/>
    </row>
    <row r="19" spans="1:10" ht="15" customHeight="1" thickTop="1" x14ac:dyDescent="0.25">
      <c r="A19" s="399"/>
      <c r="B19" s="400"/>
      <c r="C19" s="137" t="s">
        <v>3</v>
      </c>
      <c r="D19" s="138"/>
      <c r="E19" s="138"/>
      <c r="F19" s="138"/>
      <c r="G19" s="138"/>
      <c r="H19" s="138"/>
      <c r="I19" s="139"/>
      <c r="J19" s="393"/>
    </row>
    <row r="20" spans="1:10" ht="15" customHeight="1" x14ac:dyDescent="0.25">
      <c r="A20" s="401"/>
      <c r="B20" s="402"/>
      <c r="C20" s="130" t="s">
        <v>12</v>
      </c>
      <c r="D20" s="133"/>
      <c r="E20" s="133"/>
      <c r="F20" s="133"/>
      <c r="G20" s="133"/>
      <c r="H20" s="133"/>
      <c r="I20" s="134"/>
      <c r="J20" s="394"/>
    </row>
    <row r="21" spans="1:10" ht="15" customHeight="1" thickBot="1" x14ac:dyDescent="0.3">
      <c r="A21" s="403"/>
      <c r="B21" s="404"/>
      <c r="C21" s="135" t="s">
        <v>22</v>
      </c>
      <c r="D21" s="136">
        <f>D19*D20</f>
        <v>0</v>
      </c>
      <c r="E21" s="136">
        <f t="shared" ref="E21:G21" si="8">E19*E20</f>
        <v>0</v>
      </c>
      <c r="F21" s="136">
        <f t="shared" si="8"/>
        <v>0</v>
      </c>
      <c r="G21" s="136">
        <f t="shared" si="8"/>
        <v>0</v>
      </c>
      <c r="H21" s="136">
        <f t="shared" ref="H21" si="9">H19*H20</f>
        <v>0</v>
      </c>
      <c r="I21" s="136">
        <f>SUM(D21:H21)</f>
        <v>0</v>
      </c>
      <c r="J21" s="395"/>
    </row>
    <row r="22" spans="1:10" ht="15" customHeight="1" thickTop="1" x14ac:dyDescent="0.25">
      <c r="A22" s="399"/>
      <c r="B22" s="400"/>
      <c r="C22" s="137" t="s">
        <v>3</v>
      </c>
      <c r="D22" s="138"/>
      <c r="E22" s="138"/>
      <c r="F22" s="138"/>
      <c r="G22" s="138"/>
      <c r="H22" s="138"/>
      <c r="I22" s="139"/>
      <c r="J22" s="393"/>
    </row>
    <row r="23" spans="1:10" ht="15" customHeight="1" x14ac:dyDescent="0.25">
      <c r="A23" s="401"/>
      <c r="B23" s="402"/>
      <c r="C23" s="130" t="s">
        <v>12</v>
      </c>
      <c r="D23" s="133"/>
      <c r="E23" s="133"/>
      <c r="F23" s="133"/>
      <c r="G23" s="133"/>
      <c r="H23" s="133"/>
      <c r="I23" s="134"/>
      <c r="J23" s="394"/>
    </row>
    <row r="24" spans="1:10" ht="15" customHeight="1" thickBot="1" x14ac:dyDescent="0.3">
      <c r="A24" s="403"/>
      <c r="B24" s="404"/>
      <c r="C24" s="135" t="s">
        <v>22</v>
      </c>
      <c r="D24" s="136">
        <f>D22*D23</f>
        <v>0</v>
      </c>
      <c r="E24" s="136">
        <f t="shared" ref="E24:G24" si="10">E22*E23</f>
        <v>0</v>
      </c>
      <c r="F24" s="136">
        <f t="shared" si="10"/>
        <v>0</v>
      </c>
      <c r="G24" s="136">
        <f t="shared" si="10"/>
        <v>0</v>
      </c>
      <c r="H24" s="136">
        <f t="shared" ref="H24" si="11">H22*H23</f>
        <v>0</v>
      </c>
      <c r="I24" s="136">
        <f>SUM(D24:H24)</f>
        <v>0</v>
      </c>
      <c r="J24" s="395"/>
    </row>
    <row r="25" spans="1:10" ht="15" customHeight="1" thickTop="1" x14ac:dyDescent="0.25">
      <c r="A25" s="399"/>
      <c r="B25" s="400"/>
      <c r="C25" s="137" t="s">
        <v>3</v>
      </c>
      <c r="D25" s="138"/>
      <c r="E25" s="138"/>
      <c r="F25" s="138"/>
      <c r="G25" s="138"/>
      <c r="H25" s="138"/>
      <c r="I25" s="139"/>
      <c r="J25" s="393"/>
    </row>
    <row r="26" spans="1:10" ht="15" customHeight="1" x14ac:dyDescent="0.25">
      <c r="A26" s="401"/>
      <c r="B26" s="402"/>
      <c r="C26" s="130" t="s">
        <v>12</v>
      </c>
      <c r="D26" s="133"/>
      <c r="E26" s="133"/>
      <c r="F26" s="133"/>
      <c r="G26" s="133"/>
      <c r="H26" s="133"/>
      <c r="I26" s="134"/>
      <c r="J26" s="394"/>
    </row>
    <row r="27" spans="1:10" ht="15" customHeight="1" thickBot="1" x14ac:dyDescent="0.3">
      <c r="A27" s="403"/>
      <c r="B27" s="404"/>
      <c r="C27" s="135" t="s">
        <v>22</v>
      </c>
      <c r="D27" s="136">
        <f>D25*D26</f>
        <v>0</v>
      </c>
      <c r="E27" s="136">
        <f t="shared" ref="E27:G27" si="12">E25*E26</f>
        <v>0</v>
      </c>
      <c r="F27" s="136">
        <f t="shared" si="12"/>
        <v>0</v>
      </c>
      <c r="G27" s="136">
        <f t="shared" si="12"/>
        <v>0</v>
      </c>
      <c r="H27" s="136">
        <f t="shared" ref="H27" si="13">H25*H26</f>
        <v>0</v>
      </c>
      <c r="I27" s="136">
        <f>SUM(D27:H27)</f>
        <v>0</v>
      </c>
      <c r="J27" s="395"/>
    </row>
    <row r="28" spans="1:10" ht="15" customHeight="1" thickTop="1" x14ac:dyDescent="0.25">
      <c r="A28" s="399"/>
      <c r="B28" s="400"/>
      <c r="C28" s="137" t="s">
        <v>3</v>
      </c>
      <c r="D28" s="138"/>
      <c r="E28" s="138"/>
      <c r="F28" s="138"/>
      <c r="G28" s="138"/>
      <c r="H28" s="138"/>
      <c r="I28" s="139"/>
      <c r="J28" s="393"/>
    </row>
    <row r="29" spans="1:10" ht="15" customHeight="1" x14ac:dyDescent="0.25">
      <c r="A29" s="401"/>
      <c r="B29" s="402"/>
      <c r="C29" s="130" t="s">
        <v>12</v>
      </c>
      <c r="D29" s="133"/>
      <c r="E29" s="133"/>
      <c r="F29" s="133"/>
      <c r="G29" s="133"/>
      <c r="H29" s="133"/>
      <c r="I29" s="134"/>
      <c r="J29" s="394"/>
    </row>
    <row r="30" spans="1:10" ht="15" customHeight="1" thickBot="1" x14ac:dyDescent="0.3">
      <c r="A30" s="403"/>
      <c r="B30" s="404"/>
      <c r="C30" s="135" t="s">
        <v>22</v>
      </c>
      <c r="D30" s="136">
        <f>D28*D29</f>
        <v>0</v>
      </c>
      <c r="E30" s="136">
        <f t="shared" ref="E30:G30" si="14">E28*E29</f>
        <v>0</v>
      </c>
      <c r="F30" s="136">
        <f t="shared" si="14"/>
        <v>0</v>
      </c>
      <c r="G30" s="136">
        <f t="shared" si="14"/>
        <v>0</v>
      </c>
      <c r="H30" s="136">
        <f t="shared" ref="H30" si="15">H28*H29</f>
        <v>0</v>
      </c>
      <c r="I30" s="136">
        <f>SUM(D30:H30)</f>
        <v>0</v>
      </c>
      <c r="J30" s="395"/>
    </row>
    <row r="31" spans="1:10" ht="15" customHeight="1" thickTop="1" x14ac:dyDescent="0.25">
      <c r="A31" s="399"/>
      <c r="B31" s="400"/>
      <c r="C31" s="137" t="s">
        <v>3</v>
      </c>
      <c r="D31" s="138"/>
      <c r="E31" s="138"/>
      <c r="F31" s="138"/>
      <c r="G31" s="138"/>
      <c r="H31" s="138"/>
      <c r="I31" s="139"/>
      <c r="J31" s="393"/>
    </row>
    <row r="32" spans="1:10" ht="15" customHeight="1" x14ac:dyDescent="0.25">
      <c r="A32" s="401"/>
      <c r="B32" s="402"/>
      <c r="C32" s="130" t="s">
        <v>12</v>
      </c>
      <c r="D32" s="133"/>
      <c r="E32" s="133"/>
      <c r="F32" s="133"/>
      <c r="G32" s="133"/>
      <c r="H32" s="133"/>
      <c r="I32" s="134"/>
      <c r="J32" s="394"/>
    </row>
    <row r="33" spans="1:10" ht="15" customHeight="1" thickBot="1" x14ac:dyDescent="0.3">
      <c r="A33" s="403"/>
      <c r="B33" s="404"/>
      <c r="C33" s="135" t="s">
        <v>22</v>
      </c>
      <c r="D33" s="136">
        <f>D31*D32</f>
        <v>0</v>
      </c>
      <c r="E33" s="136">
        <f t="shared" ref="E33:G33" si="16">E31*E32</f>
        <v>0</v>
      </c>
      <c r="F33" s="136">
        <f t="shared" si="16"/>
        <v>0</v>
      </c>
      <c r="G33" s="136">
        <f t="shared" si="16"/>
        <v>0</v>
      </c>
      <c r="H33" s="136">
        <f t="shared" ref="H33" si="17">H31*H32</f>
        <v>0</v>
      </c>
      <c r="I33" s="136">
        <f>SUM(D33:H33)</f>
        <v>0</v>
      </c>
      <c r="J33" s="395"/>
    </row>
    <row r="34" spans="1:10" ht="15" customHeight="1" thickTop="1" x14ac:dyDescent="0.25">
      <c r="A34" s="399"/>
      <c r="B34" s="400"/>
      <c r="C34" s="137" t="s">
        <v>3</v>
      </c>
      <c r="D34" s="138"/>
      <c r="E34" s="138"/>
      <c r="F34" s="138"/>
      <c r="G34" s="138"/>
      <c r="H34" s="138"/>
      <c r="I34" s="139"/>
      <c r="J34" s="393"/>
    </row>
    <row r="35" spans="1:10" ht="15" customHeight="1" x14ac:dyDescent="0.25">
      <c r="A35" s="401"/>
      <c r="B35" s="402"/>
      <c r="C35" s="130" t="s">
        <v>12</v>
      </c>
      <c r="D35" s="133"/>
      <c r="E35" s="133"/>
      <c r="F35" s="133"/>
      <c r="G35" s="133"/>
      <c r="H35" s="133"/>
      <c r="I35" s="134"/>
      <c r="J35" s="394"/>
    </row>
    <row r="36" spans="1:10" ht="15" customHeight="1" thickBot="1" x14ac:dyDescent="0.3">
      <c r="A36" s="403"/>
      <c r="B36" s="404"/>
      <c r="C36" s="135" t="s">
        <v>22</v>
      </c>
      <c r="D36" s="136">
        <f>D34*D35</f>
        <v>0</v>
      </c>
      <c r="E36" s="136">
        <f t="shared" ref="E36:G36" si="18">E34*E35</f>
        <v>0</v>
      </c>
      <c r="F36" s="136">
        <f t="shared" si="18"/>
        <v>0</v>
      </c>
      <c r="G36" s="136">
        <f t="shared" si="18"/>
        <v>0</v>
      </c>
      <c r="H36" s="136">
        <f t="shared" ref="H36" si="19">H34*H35</f>
        <v>0</v>
      </c>
      <c r="I36" s="136">
        <f>SUM(D36:H36)</f>
        <v>0</v>
      </c>
      <c r="J36" s="395"/>
    </row>
    <row r="37" spans="1:10" ht="15" customHeight="1" thickTop="1" x14ac:dyDescent="0.25">
      <c r="A37" s="399"/>
      <c r="B37" s="400"/>
      <c r="C37" s="137" t="s">
        <v>3</v>
      </c>
      <c r="D37" s="138"/>
      <c r="E37" s="138"/>
      <c r="F37" s="138"/>
      <c r="G37" s="138"/>
      <c r="H37" s="138"/>
      <c r="I37" s="139"/>
      <c r="J37" s="393"/>
    </row>
    <row r="38" spans="1:10" ht="15" customHeight="1" x14ac:dyDescent="0.25">
      <c r="A38" s="401"/>
      <c r="B38" s="402"/>
      <c r="C38" s="130" t="s">
        <v>12</v>
      </c>
      <c r="D38" s="133"/>
      <c r="E38" s="133"/>
      <c r="F38" s="133"/>
      <c r="G38" s="133"/>
      <c r="H38" s="133"/>
      <c r="I38" s="134"/>
      <c r="J38" s="394"/>
    </row>
    <row r="39" spans="1:10" ht="15" customHeight="1" thickBot="1" x14ac:dyDescent="0.3">
      <c r="A39" s="403"/>
      <c r="B39" s="404"/>
      <c r="C39" s="135" t="s">
        <v>22</v>
      </c>
      <c r="D39" s="136">
        <f>D37*D38</f>
        <v>0</v>
      </c>
      <c r="E39" s="136">
        <f t="shared" ref="E39:G39" si="20">E37*E38</f>
        <v>0</v>
      </c>
      <c r="F39" s="136">
        <f t="shared" si="20"/>
        <v>0</v>
      </c>
      <c r="G39" s="136">
        <f t="shared" si="20"/>
        <v>0</v>
      </c>
      <c r="H39" s="136">
        <f t="shared" ref="H39" si="21">H37*H38</f>
        <v>0</v>
      </c>
      <c r="I39" s="136">
        <f>SUM(D39:H39)</f>
        <v>0</v>
      </c>
      <c r="J39" s="395"/>
    </row>
    <row r="40" spans="1:10" ht="15" customHeight="1" thickTop="1" x14ac:dyDescent="0.25">
      <c r="A40" s="399"/>
      <c r="B40" s="400"/>
      <c r="C40" s="137" t="s">
        <v>3</v>
      </c>
      <c r="D40" s="138"/>
      <c r="E40" s="138"/>
      <c r="F40" s="138"/>
      <c r="G40" s="138"/>
      <c r="H40" s="138"/>
      <c r="I40" s="139"/>
      <c r="J40" s="393"/>
    </row>
    <row r="41" spans="1:10" ht="15" customHeight="1" x14ac:dyDescent="0.25">
      <c r="A41" s="401"/>
      <c r="B41" s="402"/>
      <c r="C41" s="130" t="s">
        <v>12</v>
      </c>
      <c r="D41" s="133"/>
      <c r="E41" s="133"/>
      <c r="F41" s="133"/>
      <c r="G41" s="133"/>
      <c r="H41" s="133"/>
      <c r="I41" s="134"/>
      <c r="J41" s="394"/>
    </row>
    <row r="42" spans="1:10" ht="15" customHeight="1" thickBot="1" x14ac:dyDescent="0.3">
      <c r="A42" s="403"/>
      <c r="B42" s="404"/>
      <c r="C42" s="135" t="s">
        <v>22</v>
      </c>
      <c r="D42" s="136">
        <f>D40*D41</f>
        <v>0</v>
      </c>
      <c r="E42" s="136">
        <f t="shared" ref="E42:G42" si="22">E40*E41</f>
        <v>0</v>
      </c>
      <c r="F42" s="136">
        <f t="shared" si="22"/>
        <v>0</v>
      </c>
      <c r="G42" s="136">
        <f t="shared" si="22"/>
        <v>0</v>
      </c>
      <c r="H42" s="136">
        <f t="shared" ref="H42" si="23">H40*H41</f>
        <v>0</v>
      </c>
      <c r="I42" s="136">
        <f>SUM(D42:H42)</f>
        <v>0</v>
      </c>
      <c r="J42" s="395"/>
    </row>
    <row r="43" spans="1:10" ht="15" customHeight="1" thickTop="1" x14ac:dyDescent="0.25">
      <c r="A43" s="399"/>
      <c r="B43" s="400"/>
      <c r="C43" s="137" t="s">
        <v>3</v>
      </c>
      <c r="D43" s="138"/>
      <c r="E43" s="138"/>
      <c r="F43" s="138"/>
      <c r="G43" s="138"/>
      <c r="H43" s="138"/>
      <c r="I43" s="139"/>
      <c r="J43" s="393"/>
    </row>
    <row r="44" spans="1:10" ht="15" customHeight="1" x14ac:dyDescent="0.25">
      <c r="A44" s="401"/>
      <c r="B44" s="402"/>
      <c r="C44" s="130" t="s">
        <v>12</v>
      </c>
      <c r="D44" s="133"/>
      <c r="E44" s="133"/>
      <c r="F44" s="133"/>
      <c r="G44" s="133"/>
      <c r="H44" s="133"/>
      <c r="I44" s="134"/>
      <c r="J44" s="394"/>
    </row>
    <row r="45" spans="1:10" ht="15" customHeight="1" thickBot="1" x14ac:dyDescent="0.3">
      <c r="A45" s="403"/>
      <c r="B45" s="404"/>
      <c r="C45" s="135" t="s">
        <v>22</v>
      </c>
      <c r="D45" s="136">
        <f>D43*D44</f>
        <v>0</v>
      </c>
      <c r="E45" s="136">
        <f t="shared" ref="E45:G45" si="24">E43*E44</f>
        <v>0</v>
      </c>
      <c r="F45" s="136">
        <f t="shared" si="24"/>
        <v>0</v>
      </c>
      <c r="G45" s="136">
        <f t="shared" si="24"/>
        <v>0</v>
      </c>
      <c r="H45" s="136">
        <f t="shared" ref="H45" si="25">H43*H44</f>
        <v>0</v>
      </c>
      <c r="I45" s="136">
        <f>SUM(D45:H45)</f>
        <v>0</v>
      </c>
      <c r="J45" s="395"/>
    </row>
    <row r="46" spans="1:10" ht="15" customHeight="1" thickTop="1" x14ac:dyDescent="0.25">
      <c r="A46" s="399"/>
      <c r="B46" s="400"/>
      <c r="C46" s="137" t="s">
        <v>3</v>
      </c>
      <c r="D46" s="138"/>
      <c r="E46" s="138"/>
      <c r="F46" s="138"/>
      <c r="G46" s="138"/>
      <c r="H46" s="138"/>
      <c r="I46" s="139"/>
      <c r="J46" s="393"/>
    </row>
    <row r="47" spans="1:10" ht="15" customHeight="1" x14ac:dyDescent="0.25">
      <c r="A47" s="401"/>
      <c r="B47" s="402"/>
      <c r="C47" s="130" t="s">
        <v>12</v>
      </c>
      <c r="D47" s="133"/>
      <c r="E47" s="133"/>
      <c r="F47" s="133"/>
      <c r="G47" s="133"/>
      <c r="H47" s="133"/>
      <c r="I47" s="134"/>
      <c r="J47" s="394"/>
    </row>
    <row r="48" spans="1:10" ht="15" customHeight="1" thickBot="1" x14ac:dyDescent="0.3">
      <c r="A48" s="403"/>
      <c r="B48" s="404"/>
      <c r="C48" s="135" t="s">
        <v>22</v>
      </c>
      <c r="D48" s="136">
        <f>D46*D47</f>
        <v>0</v>
      </c>
      <c r="E48" s="136">
        <f t="shared" ref="E48:G48" si="26">E46*E47</f>
        <v>0</v>
      </c>
      <c r="F48" s="136">
        <f t="shared" si="26"/>
        <v>0</v>
      </c>
      <c r="G48" s="136">
        <f t="shared" si="26"/>
        <v>0</v>
      </c>
      <c r="H48" s="136">
        <f t="shared" ref="H48" si="27">H46*H47</f>
        <v>0</v>
      </c>
      <c r="I48" s="136">
        <f>SUM(D48:H48)</f>
        <v>0</v>
      </c>
      <c r="J48" s="395"/>
    </row>
    <row r="49" spans="1:10" ht="15" customHeight="1" thickTop="1" x14ac:dyDescent="0.25">
      <c r="A49" s="399"/>
      <c r="B49" s="400"/>
      <c r="C49" s="137" t="s">
        <v>3</v>
      </c>
      <c r="D49" s="138"/>
      <c r="E49" s="138"/>
      <c r="F49" s="138"/>
      <c r="G49" s="138"/>
      <c r="H49" s="138"/>
      <c r="I49" s="139"/>
      <c r="J49" s="393"/>
    </row>
    <row r="50" spans="1:10" ht="15" customHeight="1" x14ac:dyDescent="0.25">
      <c r="A50" s="401"/>
      <c r="B50" s="402"/>
      <c r="C50" s="130" t="s">
        <v>12</v>
      </c>
      <c r="D50" s="133"/>
      <c r="E50" s="133"/>
      <c r="F50" s="133"/>
      <c r="G50" s="133"/>
      <c r="H50" s="133"/>
      <c r="I50" s="134"/>
      <c r="J50" s="394"/>
    </row>
    <row r="51" spans="1:10" ht="15" customHeight="1" thickBot="1" x14ac:dyDescent="0.3">
      <c r="A51" s="403"/>
      <c r="B51" s="404"/>
      <c r="C51" s="135" t="s">
        <v>22</v>
      </c>
      <c r="D51" s="136">
        <f>D49*D50</f>
        <v>0</v>
      </c>
      <c r="E51" s="136">
        <f t="shared" ref="E51:G51" si="28">E49*E50</f>
        <v>0</v>
      </c>
      <c r="F51" s="136">
        <f t="shared" si="28"/>
        <v>0</v>
      </c>
      <c r="G51" s="136">
        <f t="shared" si="28"/>
        <v>0</v>
      </c>
      <c r="H51" s="136">
        <f t="shared" ref="H51" si="29">H49*H50</f>
        <v>0</v>
      </c>
      <c r="I51" s="136">
        <f>SUM(D51:H51)</f>
        <v>0</v>
      </c>
      <c r="J51" s="395"/>
    </row>
    <row r="52" spans="1:10" ht="15" customHeight="1" thickTop="1" x14ac:dyDescent="0.25">
      <c r="A52" s="399"/>
      <c r="B52" s="400"/>
      <c r="C52" s="137" t="s">
        <v>3</v>
      </c>
      <c r="D52" s="138"/>
      <c r="E52" s="138"/>
      <c r="F52" s="138"/>
      <c r="G52" s="138"/>
      <c r="H52" s="138"/>
      <c r="I52" s="139"/>
      <c r="J52" s="393"/>
    </row>
    <row r="53" spans="1:10" ht="15" customHeight="1" x14ac:dyDescent="0.25">
      <c r="A53" s="401"/>
      <c r="B53" s="402"/>
      <c r="C53" s="130" t="s">
        <v>12</v>
      </c>
      <c r="D53" s="133"/>
      <c r="E53" s="133"/>
      <c r="F53" s="133"/>
      <c r="G53" s="133"/>
      <c r="H53" s="133"/>
      <c r="I53" s="134"/>
      <c r="J53" s="394"/>
    </row>
    <row r="54" spans="1:10" ht="15" customHeight="1" thickBot="1" x14ac:dyDescent="0.3">
      <c r="A54" s="403"/>
      <c r="B54" s="404"/>
      <c r="C54" s="135" t="s">
        <v>22</v>
      </c>
      <c r="D54" s="136">
        <f>D52*D53</f>
        <v>0</v>
      </c>
      <c r="E54" s="136">
        <f t="shared" ref="E54:G54" si="30">E52*E53</f>
        <v>0</v>
      </c>
      <c r="F54" s="136">
        <f t="shared" si="30"/>
        <v>0</v>
      </c>
      <c r="G54" s="136">
        <f t="shared" si="30"/>
        <v>0</v>
      </c>
      <c r="H54" s="136">
        <f t="shared" ref="H54" si="31">H52*H53</f>
        <v>0</v>
      </c>
      <c r="I54" s="136">
        <f>SUM(D54:H54)</f>
        <v>0</v>
      </c>
      <c r="J54" s="395"/>
    </row>
    <row r="55" spans="1:10" ht="15" customHeight="1" thickTop="1" x14ac:dyDescent="0.25">
      <c r="A55" s="399"/>
      <c r="B55" s="400"/>
      <c r="C55" s="137" t="s">
        <v>3</v>
      </c>
      <c r="D55" s="138"/>
      <c r="E55" s="138"/>
      <c r="F55" s="138"/>
      <c r="G55" s="138"/>
      <c r="H55" s="138"/>
      <c r="I55" s="139"/>
      <c r="J55" s="393"/>
    </row>
    <row r="56" spans="1:10" ht="15" customHeight="1" x14ac:dyDescent="0.25">
      <c r="A56" s="401"/>
      <c r="B56" s="402"/>
      <c r="C56" s="130" t="s">
        <v>12</v>
      </c>
      <c r="D56" s="133"/>
      <c r="E56" s="133"/>
      <c r="F56" s="133"/>
      <c r="G56" s="133"/>
      <c r="H56" s="133"/>
      <c r="I56" s="134"/>
      <c r="J56" s="394"/>
    </row>
    <row r="57" spans="1:10" ht="15" customHeight="1" thickBot="1" x14ac:dyDescent="0.3">
      <c r="A57" s="403"/>
      <c r="B57" s="404"/>
      <c r="C57" s="135" t="s">
        <v>22</v>
      </c>
      <c r="D57" s="136">
        <f>D55*D56</f>
        <v>0</v>
      </c>
      <c r="E57" s="136">
        <f t="shared" ref="E57:H57" si="32">E55*E56</f>
        <v>0</v>
      </c>
      <c r="F57" s="136">
        <f t="shared" si="32"/>
        <v>0</v>
      </c>
      <c r="G57" s="136">
        <f t="shared" si="32"/>
        <v>0</v>
      </c>
      <c r="H57" s="136">
        <f t="shared" si="32"/>
        <v>0</v>
      </c>
      <c r="I57" s="136">
        <f>SUM(D57:H57)</f>
        <v>0</v>
      </c>
      <c r="J57" s="395"/>
    </row>
    <row r="58" spans="1:10" ht="15" customHeight="1" thickTop="1" x14ac:dyDescent="0.25">
      <c r="A58" s="399"/>
      <c r="B58" s="400"/>
      <c r="C58" s="137" t="s">
        <v>3</v>
      </c>
      <c r="D58" s="138"/>
      <c r="E58" s="138"/>
      <c r="F58" s="138"/>
      <c r="G58" s="138"/>
      <c r="H58" s="138"/>
      <c r="I58" s="139"/>
      <c r="J58" s="393"/>
    </row>
    <row r="59" spans="1:10" ht="15" customHeight="1" x14ac:dyDescent="0.25">
      <c r="A59" s="401"/>
      <c r="B59" s="402"/>
      <c r="C59" s="130" t="s">
        <v>12</v>
      </c>
      <c r="D59" s="133"/>
      <c r="E59" s="133"/>
      <c r="F59" s="133"/>
      <c r="G59" s="133"/>
      <c r="H59" s="133"/>
      <c r="I59" s="134"/>
      <c r="J59" s="394"/>
    </row>
    <row r="60" spans="1:10" ht="15" customHeight="1" thickBot="1" x14ac:dyDescent="0.3">
      <c r="A60" s="403"/>
      <c r="B60" s="404"/>
      <c r="C60" s="135" t="s">
        <v>22</v>
      </c>
      <c r="D60" s="136">
        <f>D58*D59</f>
        <v>0</v>
      </c>
      <c r="E60" s="136">
        <f t="shared" ref="E60:H60" si="33">E58*E59</f>
        <v>0</v>
      </c>
      <c r="F60" s="136">
        <f t="shared" si="33"/>
        <v>0</v>
      </c>
      <c r="G60" s="136">
        <f t="shared" si="33"/>
        <v>0</v>
      </c>
      <c r="H60" s="136">
        <f t="shared" si="33"/>
        <v>0</v>
      </c>
      <c r="I60" s="136">
        <f>SUM(D60:H60)</f>
        <v>0</v>
      </c>
      <c r="J60" s="395"/>
    </row>
    <row r="61" spans="1:10" ht="15" customHeight="1" thickTop="1" x14ac:dyDescent="0.25">
      <c r="A61" s="399"/>
      <c r="B61" s="400"/>
      <c r="C61" s="137" t="s">
        <v>3</v>
      </c>
      <c r="D61" s="138"/>
      <c r="E61" s="138"/>
      <c r="F61" s="138"/>
      <c r="G61" s="138"/>
      <c r="H61" s="138"/>
      <c r="I61" s="139"/>
      <c r="J61" s="393"/>
    </row>
    <row r="62" spans="1:10" ht="15" customHeight="1" x14ac:dyDescent="0.25">
      <c r="A62" s="401"/>
      <c r="B62" s="402"/>
      <c r="C62" s="130" t="s">
        <v>12</v>
      </c>
      <c r="D62" s="133"/>
      <c r="E62" s="133"/>
      <c r="F62" s="133"/>
      <c r="G62" s="133"/>
      <c r="H62" s="133"/>
      <c r="I62" s="134"/>
      <c r="J62" s="394"/>
    </row>
    <row r="63" spans="1:10" ht="15" customHeight="1" thickBot="1" x14ac:dyDescent="0.3">
      <c r="A63" s="403"/>
      <c r="B63" s="404"/>
      <c r="C63" s="135" t="s">
        <v>22</v>
      </c>
      <c r="D63" s="136">
        <f>D61*D62</f>
        <v>0</v>
      </c>
      <c r="E63" s="136">
        <f t="shared" ref="E63:H63" si="34">E61*E62</f>
        <v>0</v>
      </c>
      <c r="F63" s="136">
        <f t="shared" si="34"/>
        <v>0</v>
      </c>
      <c r="G63" s="136">
        <f t="shared" si="34"/>
        <v>0</v>
      </c>
      <c r="H63" s="136">
        <f t="shared" si="34"/>
        <v>0</v>
      </c>
      <c r="I63" s="136">
        <f>SUM(D63:H63)</f>
        <v>0</v>
      </c>
      <c r="J63" s="395"/>
    </row>
    <row r="64" spans="1:10" ht="15" customHeight="1" thickTop="1" x14ac:dyDescent="0.25">
      <c r="A64" s="405"/>
      <c r="B64" s="406"/>
      <c r="C64" s="137" t="s">
        <v>3</v>
      </c>
      <c r="D64" s="138"/>
      <c r="E64" s="138"/>
      <c r="F64" s="138"/>
      <c r="G64" s="138"/>
      <c r="H64" s="138"/>
      <c r="I64" s="139"/>
      <c r="J64" s="396"/>
    </row>
    <row r="65" spans="1:10" ht="15" customHeight="1" x14ac:dyDescent="0.25">
      <c r="A65" s="407"/>
      <c r="B65" s="408"/>
      <c r="C65" s="130" t="s">
        <v>12</v>
      </c>
      <c r="D65" s="133"/>
      <c r="E65" s="133"/>
      <c r="F65" s="133"/>
      <c r="G65" s="133"/>
      <c r="H65" s="133"/>
      <c r="I65" s="134"/>
      <c r="J65" s="397"/>
    </row>
    <row r="66" spans="1:10" ht="15" customHeight="1" thickBot="1" x14ac:dyDescent="0.3">
      <c r="A66" s="409"/>
      <c r="B66" s="410"/>
      <c r="C66" s="135" t="s">
        <v>22</v>
      </c>
      <c r="D66" s="136">
        <f>D64*D65</f>
        <v>0</v>
      </c>
      <c r="E66" s="136">
        <f t="shared" ref="E66:H66" si="35">E64*E65</f>
        <v>0</v>
      </c>
      <c r="F66" s="136">
        <f t="shared" si="35"/>
        <v>0</v>
      </c>
      <c r="G66" s="136">
        <f t="shared" si="35"/>
        <v>0</v>
      </c>
      <c r="H66" s="136">
        <f t="shared" si="35"/>
        <v>0</v>
      </c>
      <c r="I66" s="136">
        <f>SUM(D66:H66)</f>
        <v>0</v>
      </c>
      <c r="J66" s="398"/>
    </row>
    <row r="67" spans="1:10" ht="15" customHeight="1" thickTop="1" x14ac:dyDescent="0.25">
      <c r="A67" s="405"/>
      <c r="B67" s="406"/>
      <c r="C67" s="137" t="s">
        <v>3</v>
      </c>
      <c r="D67" s="138"/>
      <c r="E67" s="138"/>
      <c r="F67" s="138"/>
      <c r="G67" s="138"/>
      <c r="H67" s="138"/>
      <c r="I67" s="139"/>
      <c r="J67" s="396"/>
    </row>
    <row r="68" spans="1:10" ht="15" customHeight="1" x14ac:dyDescent="0.25">
      <c r="A68" s="407"/>
      <c r="B68" s="408"/>
      <c r="C68" s="130" t="s">
        <v>12</v>
      </c>
      <c r="D68" s="133"/>
      <c r="E68" s="133"/>
      <c r="F68" s="133"/>
      <c r="G68" s="133"/>
      <c r="H68" s="133"/>
      <c r="I68" s="134"/>
      <c r="J68" s="397"/>
    </row>
    <row r="69" spans="1:10" ht="15" customHeight="1" thickBot="1" x14ac:dyDescent="0.3">
      <c r="A69" s="409"/>
      <c r="B69" s="410"/>
      <c r="C69" s="135" t="s">
        <v>22</v>
      </c>
      <c r="D69" s="136">
        <f>D67*D68</f>
        <v>0</v>
      </c>
      <c r="E69" s="136">
        <f t="shared" ref="E69:H69" si="36">E67*E68</f>
        <v>0</v>
      </c>
      <c r="F69" s="136">
        <f t="shared" si="36"/>
        <v>0</v>
      </c>
      <c r="G69" s="136">
        <f t="shared" si="36"/>
        <v>0</v>
      </c>
      <c r="H69" s="136">
        <f t="shared" si="36"/>
        <v>0</v>
      </c>
      <c r="I69" s="136">
        <f>SUM(D69:H69)</f>
        <v>0</v>
      </c>
      <c r="J69" s="398"/>
    </row>
    <row r="70" spans="1:10" ht="15" customHeight="1" thickTop="1" x14ac:dyDescent="0.25">
      <c r="A70" s="405"/>
      <c r="B70" s="406"/>
      <c r="C70" s="137" t="s">
        <v>3</v>
      </c>
      <c r="D70" s="138"/>
      <c r="E70" s="138"/>
      <c r="F70" s="138"/>
      <c r="G70" s="138"/>
      <c r="H70" s="138"/>
      <c r="I70" s="139"/>
      <c r="J70" s="396"/>
    </row>
    <row r="71" spans="1:10" ht="15" customHeight="1" x14ac:dyDescent="0.25">
      <c r="A71" s="407"/>
      <c r="B71" s="408"/>
      <c r="C71" s="130" t="s">
        <v>12</v>
      </c>
      <c r="D71" s="133"/>
      <c r="E71" s="133"/>
      <c r="F71" s="133"/>
      <c r="G71" s="133"/>
      <c r="H71" s="133"/>
      <c r="I71" s="134"/>
      <c r="J71" s="397"/>
    </row>
    <row r="72" spans="1:10" ht="15" customHeight="1" thickBot="1" x14ac:dyDescent="0.3">
      <c r="A72" s="409"/>
      <c r="B72" s="410"/>
      <c r="C72" s="135" t="s">
        <v>22</v>
      </c>
      <c r="D72" s="136">
        <f>D70*D71</f>
        <v>0</v>
      </c>
      <c r="E72" s="136">
        <f t="shared" ref="E72:H72" si="37">E70*E71</f>
        <v>0</v>
      </c>
      <c r="F72" s="136">
        <f t="shared" si="37"/>
        <v>0</v>
      </c>
      <c r="G72" s="136">
        <f t="shared" si="37"/>
        <v>0</v>
      </c>
      <c r="H72" s="136">
        <f t="shared" si="37"/>
        <v>0</v>
      </c>
      <c r="I72" s="136">
        <f>SUM(D72:H72)</f>
        <v>0</v>
      </c>
      <c r="J72" s="398"/>
    </row>
    <row r="73" spans="1:10" ht="15" customHeight="1" thickTop="1" x14ac:dyDescent="0.25">
      <c r="A73" s="405"/>
      <c r="B73" s="406"/>
      <c r="C73" s="137" t="s">
        <v>3</v>
      </c>
      <c r="D73" s="138"/>
      <c r="E73" s="138"/>
      <c r="F73" s="138"/>
      <c r="G73" s="138"/>
      <c r="H73" s="138"/>
      <c r="I73" s="139"/>
      <c r="J73" s="396"/>
    </row>
    <row r="74" spans="1:10" ht="15" customHeight="1" x14ac:dyDescent="0.25">
      <c r="A74" s="407"/>
      <c r="B74" s="408"/>
      <c r="C74" s="130" t="s">
        <v>12</v>
      </c>
      <c r="D74" s="133"/>
      <c r="E74" s="133"/>
      <c r="F74" s="133"/>
      <c r="G74" s="133"/>
      <c r="H74" s="133"/>
      <c r="I74" s="134"/>
      <c r="J74" s="397"/>
    </row>
    <row r="75" spans="1:10" ht="15" customHeight="1" thickBot="1" x14ac:dyDescent="0.3">
      <c r="A75" s="409"/>
      <c r="B75" s="410"/>
      <c r="C75" s="135" t="s">
        <v>22</v>
      </c>
      <c r="D75" s="136">
        <f>D73*D74</f>
        <v>0</v>
      </c>
      <c r="E75" s="136">
        <f t="shared" ref="E75:H75" si="38">E73*E74</f>
        <v>0</v>
      </c>
      <c r="F75" s="136">
        <f t="shared" si="38"/>
        <v>0</v>
      </c>
      <c r="G75" s="136">
        <f t="shared" si="38"/>
        <v>0</v>
      </c>
      <c r="H75" s="136">
        <f t="shared" si="38"/>
        <v>0</v>
      </c>
      <c r="I75" s="136">
        <f>SUM(D75:H75)</f>
        <v>0</v>
      </c>
      <c r="J75" s="398"/>
    </row>
    <row r="76" spans="1:10" ht="15" customHeight="1" thickTop="1" x14ac:dyDescent="0.25">
      <c r="A76" s="405"/>
      <c r="B76" s="406"/>
      <c r="C76" s="137" t="s">
        <v>3</v>
      </c>
      <c r="D76" s="138"/>
      <c r="E76" s="138"/>
      <c r="F76" s="138"/>
      <c r="G76" s="138"/>
      <c r="H76" s="138"/>
      <c r="I76" s="139"/>
      <c r="J76" s="396"/>
    </row>
    <row r="77" spans="1:10" ht="15" customHeight="1" x14ac:dyDescent="0.25">
      <c r="A77" s="407"/>
      <c r="B77" s="408"/>
      <c r="C77" s="130" t="s">
        <v>12</v>
      </c>
      <c r="D77" s="133"/>
      <c r="E77" s="133"/>
      <c r="F77" s="133"/>
      <c r="G77" s="133"/>
      <c r="H77" s="133"/>
      <c r="I77" s="134"/>
      <c r="J77" s="397"/>
    </row>
    <row r="78" spans="1:10" ht="15" customHeight="1" thickBot="1" x14ac:dyDescent="0.3">
      <c r="A78" s="409"/>
      <c r="B78" s="410"/>
      <c r="C78" s="135" t="s">
        <v>22</v>
      </c>
      <c r="D78" s="136">
        <f>D76*D77</f>
        <v>0</v>
      </c>
      <c r="E78" s="136">
        <f t="shared" ref="E78:H78" si="39">E76*E77</f>
        <v>0</v>
      </c>
      <c r="F78" s="136">
        <f t="shared" si="39"/>
        <v>0</v>
      </c>
      <c r="G78" s="136">
        <f t="shared" si="39"/>
        <v>0</v>
      </c>
      <c r="H78" s="136">
        <f t="shared" si="39"/>
        <v>0</v>
      </c>
      <c r="I78" s="136">
        <f>SUM(D78:H78)</f>
        <v>0</v>
      </c>
      <c r="J78" s="398"/>
    </row>
    <row r="79" spans="1:10" ht="15" customHeight="1" thickTop="1" x14ac:dyDescent="0.25">
      <c r="A79" s="405"/>
      <c r="B79" s="406"/>
      <c r="C79" s="137" t="s">
        <v>3</v>
      </c>
      <c r="D79" s="138"/>
      <c r="E79" s="138"/>
      <c r="F79" s="138"/>
      <c r="G79" s="138"/>
      <c r="H79" s="138"/>
      <c r="I79" s="139"/>
      <c r="J79" s="396"/>
    </row>
    <row r="80" spans="1:10" ht="15" customHeight="1" x14ac:dyDescent="0.25">
      <c r="A80" s="407"/>
      <c r="B80" s="408"/>
      <c r="C80" s="130" t="s">
        <v>12</v>
      </c>
      <c r="D80" s="133"/>
      <c r="E80" s="133"/>
      <c r="F80" s="133"/>
      <c r="G80" s="133"/>
      <c r="H80" s="133"/>
      <c r="I80" s="134"/>
      <c r="J80" s="397"/>
    </row>
    <row r="81" spans="1:10" ht="15" customHeight="1" thickBot="1" x14ac:dyDescent="0.3">
      <c r="A81" s="409"/>
      <c r="B81" s="410"/>
      <c r="C81" s="135" t="s">
        <v>22</v>
      </c>
      <c r="D81" s="136">
        <f>D79*D80</f>
        <v>0</v>
      </c>
      <c r="E81" s="136">
        <f t="shared" ref="E81:H81" si="40">E79*E80</f>
        <v>0</v>
      </c>
      <c r="F81" s="136">
        <f t="shared" si="40"/>
        <v>0</v>
      </c>
      <c r="G81" s="136">
        <f t="shared" si="40"/>
        <v>0</v>
      </c>
      <c r="H81" s="136">
        <f t="shared" si="40"/>
        <v>0</v>
      </c>
      <c r="I81" s="136">
        <f>SUM(D81:H81)</f>
        <v>0</v>
      </c>
      <c r="J81" s="398"/>
    </row>
    <row r="82" spans="1:10" ht="15" customHeight="1" thickTop="1" x14ac:dyDescent="0.25">
      <c r="A82" s="405"/>
      <c r="B82" s="406"/>
      <c r="C82" s="137" t="s">
        <v>3</v>
      </c>
      <c r="D82" s="138"/>
      <c r="E82" s="138"/>
      <c r="F82" s="138"/>
      <c r="G82" s="138"/>
      <c r="H82" s="138"/>
      <c r="I82" s="139"/>
      <c r="J82" s="396"/>
    </row>
    <row r="83" spans="1:10" ht="15" customHeight="1" x14ac:dyDescent="0.25">
      <c r="A83" s="407"/>
      <c r="B83" s="408"/>
      <c r="C83" s="130" t="s">
        <v>12</v>
      </c>
      <c r="D83" s="133"/>
      <c r="E83" s="133"/>
      <c r="F83" s="133"/>
      <c r="G83" s="133"/>
      <c r="H83" s="133"/>
      <c r="I83" s="134"/>
      <c r="J83" s="397"/>
    </row>
    <row r="84" spans="1:10" ht="15" customHeight="1" thickBot="1" x14ac:dyDescent="0.3">
      <c r="A84" s="409"/>
      <c r="B84" s="410"/>
      <c r="C84" s="135" t="s">
        <v>22</v>
      </c>
      <c r="D84" s="267">
        <f>D82*D83</f>
        <v>0</v>
      </c>
      <c r="E84" s="267">
        <f t="shared" ref="E84:G84" si="41">E82*E83</f>
        <v>0</v>
      </c>
      <c r="F84" s="267">
        <f t="shared" si="41"/>
        <v>0</v>
      </c>
      <c r="G84" s="267">
        <f t="shared" si="41"/>
        <v>0</v>
      </c>
      <c r="H84" s="267">
        <f t="shared" ref="H84" si="42">H82*H83</f>
        <v>0</v>
      </c>
      <c r="I84" s="267">
        <f>SUM(D84:H84)</f>
        <v>0</v>
      </c>
      <c r="J84" s="398"/>
    </row>
    <row r="85" spans="1:10" ht="15" customHeight="1" thickTop="1" x14ac:dyDescent="0.25">
      <c r="A85" s="389" t="s">
        <v>13</v>
      </c>
      <c r="B85" s="390"/>
      <c r="C85" s="391"/>
      <c r="D85" s="140">
        <f>D9+D12+D15+D18+D21+D24+D27+D30+D33+D36+D39+D42+D45+D48+D51+D54+D57+D60+D63+D66+D69+D72+D75+D78+D81+D84</f>
        <v>0</v>
      </c>
      <c r="E85" s="140">
        <f t="shared" ref="E85:G85" si="43">E9+E12+E15+E18+E21+E24+E27+E30+E33+E36+E39+E42+E45+E48+E51+E54+E57+E60+E63+E66+E69+E72+E75+E78+E81+E84</f>
        <v>0</v>
      </c>
      <c r="F85" s="140">
        <f t="shared" si="43"/>
        <v>0</v>
      </c>
      <c r="G85" s="140">
        <f t="shared" si="43"/>
        <v>0</v>
      </c>
      <c r="H85" s="140">
        <f>H9+H12+H15+H18+H21+H24+H27+H30+H33+H36+H39+H42+H45+H48+H51+H54+H57+H60+H63+H66+H69+H72+H75+H78+H81+H84</f>
        <v>0</v>
      </c>
      <c r="I85" s="140">
        <f>SUM(D85:H85)</f>
        <v>0</v>
      </c>
      <c r="J85" s="6"/>
    </row>
    <row r="86" spans="1:10" x14ac:dyDescent="0.25">
      <c r="A86" s="141"/>
      <c r="B86" s="141"/>
      <c r="C86" s="141"/>
      <c r="D86" s="141"/>
      <c r="E86" s="141"/>
      <c r="F86" s="141"/>
      <c r="G86" s="141"/>
      <c r="H86" s="141"/>
      <c r="I86" s="141"/>
      <c r="J86" s="141"/>
    </row>
    <row r="87" spans="1:10" x14ac:dyDescent="0.25">
      <c r="A87" s="141"/>
      <c r="B87" s="141"/>
      <c r="C87" s="141"/>
      <c r="D87" s="141"/>
      <c r="E87" s="141"/>
      <c r="F87" s="141"/>
      <c r="G87" s="141"/>
      <c r="H87" s="141"/>
      <c r="I87" s="141"/>
      <c r="J87" s="141"/>
    </row>
    <row r="88" spans="1:10" ht="13.5" customHeight="1" x14ac:dyDescent="0.3">
      <c r="A88" s="142"/>
      <c r="B88" s="384" t="s">
        <v>23</v>
      </c>
      <c r="C88" s="384"/>
      <c r="D88" s="384"/>
      <c r="E88" s="384"/>
      <c r="F88" s="384"/>
      <c r="G88" s="384"/>
      <c r="H88" s="384"/>
      <c r="I88" s="384"/>
      <c r="J88" s="384"/>
    </row>
    <row r="89" spans="1:10" ht="13" x14ac:dyDescent="0.25">
      <c r="A89" s="143"/>
      <c r="B89" s="144"/>
      <c r="C89" s="144"/>
      <c r="D89" s="144"/>
      <c r="E89" s="144"/>
      <c r="F89" s="144"/>
      <c r="G89" s="144"/>
      <c r="H89" s="144"/>
      <c r="I89" s="144"/>
      <c r="J89" s="144"/>
    </row>
    <row r="90" spans="1:10" ht="14.5" customHeight="1" x14ac:dyDescent="0.25">
      <c r="A90" s="145"/>
      <c r="B90" s="384" t="s">
        <v>24</v>
      </c>
      <c r="C90" s="384"/>
      <c r="D90" s="384"/>
      <c r="E90" s="384"/>
      <c r="F90" s="384"/>
      <c r="G90" s="384"/>
      <c r="H90" s="384"/>
      <c r="I90" s="384"/>
      <c r="J90" s="384"/>
    </row>
    <row r="91" spans="1:10" ht="13" x14ac:dyDescent="0.3">
      <c r="A91" s="146"/>
      <c r="B91" s="384"/>
      <c r="C91" s="384"/>
      <c r="D91" s="384"/>
      <c r="E91" s="384"/>
      <c r="F91" s="384"/>
      <c r="G91" s="384"/>
      <c r="H91" s="384"/>
      <c r="I91" s="384"/>
      <c r="J91" s="384"/>
    </row>
    <row r="92" spans="1:10" ht="14.5" x14ac:dyDescent="0.35">
      <c r="A92" s="147"/>
      <c r="B92" s="148"/>
      <c r="C92" s="141"/>
      <c r="D92" s="141"/>
      <c r="E92" s="141"/>
      <c r="F92" s="141"/>
      <c r="G92" s="141"/>
      <c r="H92" s="141"/>
      <c r="I92" s="141"/>
      <c r="J92" s="141"/>
    </row>
    <row r="93" spans="1:10" ht="13" x14ac:dyDescent="0.25">
      <c r="A93" s="392" t="s">
        <v>25</v>
      </c>
      <c r="B93" s="392"/>
      <c r="C93" s="387"/>
      <c r="D93" s="387"/>
      <c r="E93" s="387"/>
      <c r="F93" s="141"/>
      <c r="G93" s="141"/>
      <c r="H93" s="141"/>
      <c r="I93" s="141"/>
      <c r="J93" s="141"/>
    </row>
    <row r="94" spans="1:10" ht="13" x14ac:dyDescent="0.25">
      <c r="A94" s="392" t="s">
        <v>26</v>
      </c>
      <c r="B94" s="392"/>
      <c r="C94" s="388"/>
      <c r="D94" s="388"/>
      <c r="E94" s="388"/>
      <c r="F94" s="141"/>
      <c r="G94" s="141"/>
      <c r="H94" s="141"/>
      <c r="I94" s="141"/>
      <c r="J94" s="141"/>
    </row>
    <row r="95" spans="1:10" ht="15" customHeight="1" x14ac:dyDescent="0.25">
      <c r="A95" s="386" t="s">
        <v>27</v>
      </c>
      <c r="B95" s="386"/>
      <c r="C95" s="388"/>
      <c r="D95" s="388"/>
      <c r="E95" s="388"/>
      <c r="F95" s="141"/>
      <c r="G95" s="141"/>
      <c r="H95" s="141"/>
      <c r="I95" s="141"/>
      <c r="J95" s="141"/>
    </row>
    <row r="96" spans="1:10" ht="14.5" x14ac:dyDescent="0.35">
      <c r="A96" s="149"/>
      <c r="B96" s="148"/>
      <c r="C96" s="141"/>
      <c r="D96" s="141"/>
      <c r="E96" s="141"/>
      <c r="F96" s="141"/>
      <c r="G96" s="141"/>
      <c r="H96" s="141"/>
      <c r="I96" s="141"/>
      <c r="J96" s="141"/>
    </row>
    <row r="97" spans="1:10" ht="16.899999999999999" customHeight="1" x14ac:dyDescent="0.3">
      <c r="A97" s="142"/>
      <c r="B97" s="384" t="s">
        <v>28</v>
      </c>
      <c r="C97" s="384"/>
      <c r="D97" s="384"/>
      <c r="E97" s="384"/>
      <c r="F97" s="384"/>
      <c r="G97" s="384"/>
      <c r="H97" s="384"/>
      <c r="I97" s="384"/>
      <c r="J97" s="384"/>
    </row>
    <row r="98" spans="1:10" ht="13" x14ac:dyDescent="0.25">
      <c r="A98" s="143"/>
      <c r="B98" s="384"/>
      <c r="C98" s="384"/>
      <c r="D98" s="384"/>
      <c r="E98" s="384"/>
      <c r="F98" s="384"/>
      <c r="G98" s="384"/>
      <c r="H98" s="384"/>
      <c r="I98" s="384"/>
      <c r="J98" s="384"/>
    </row>
    <row r="99" spans="1:10" ht="24" customHeight="1" x14ac:dyDescent="0.25">
      <c r="A99" s="149"/>
      <c r="B99" s="384"/>
      <c r="C99" s="384"/>
      <c r="D99" s="384"/>
      <c r="E99" s="384"/>
      <c r="F99" s="384"/>
      <c r="G99" s="384"/>
      <c r="H99" s="384"/>
      <c r="I99" s="384"/>
      <c r="J99" s="384"/>
    </row>
    <row r="100" spans="1:10" ht="13.5" customHeight="1" x14ac:dyDescent="0.3">
      <c r="A100" s="142"/>
      <c r="B100" s="385" t="s">
        <v>29</v>
      </c>
      <c r="C100" s="385"/>
      <c r="D100" s="385"/>
      <c r="E100" s="385"/>
      <c r="F100" s="385"/>
      <c r="G100" s="385"/>
      <c r="H100" s="385"/>
      <c r="I100" s="385"/>
      <c r="J100" s="385"/>
    </row>
    <row r="101" spans="1:10" ht="13" x14ac:dyDescent="0.25">
      <c r="A101" s="143"/>
      <c r="B101" s="143"/>
      <c r="C101" s="143"/>
      <c r="D101" s="143"/>
      <c r="E101" s="143"/>
      <c r="F101" s="143"/>
      <c r="G101" s="143"/>
      <c r="H101" s="143"/>
      <c r="I101" s="143"/>
      <c r="J101" s="143"/>
    </row>
    <row r="102" spans="1:10" ht="26" x14ac:dyDescent="0.3">
      <c r="A102" s="142"/>
      <c r="B102" s="150" t="s">
        <v>30</v>
      </c>
      <c r="C102" s="141"/>
      <c r="D102" s="141"/>
      <c r="E102" s="141"/>
      <c r="F102" s="141"/>
      <c r="G102" s="141"/>
      <c r="H102" s="141"/>
      <c r="I102" s="141"/>
      <c r="J102" s="141"/>
    </row>
    <row r="103" spans="1:10" ht="13" x14ac:dyDescent="0.25">
      <c r="A103" s="143"/>
      <c r="B103" s="143"/>
      <c r="C103" s="141"/>
      <c r="D103" s="141"/>
      <c r="E103" s="141"/>
      <c r="F103" s="141"/>
      <c r="G103" s="141"/>
      <c r="H103" s="141"/>
      <c r="I103" s="141"/>
      <c r="J103" s="141"/>
    </row>
    <row r="104" spans="1:10" ht="106.9" customHeight="1" x14ac:dyDescent="0.25">
      <c r="B104" s="415"/>
      <c r="C104" s="416"/>
      <c r="D104" s="416"/>
      <c r="E104" s="416"/>
      <c r="F104" s="416"/>
      <c r="G104" s="416"/>
      <c r="H104" s="416"/>
      <c r="I104" s="416"/>
      <c r="J104" s="417"/>
    </row>
    <row r="106" spans="1:10" ht="14" x14ac:dyDescent="0.3">
      <c r="B106" s="3" t="s">
        <v>113</v>
      </c>
      <c r="C106" s="62" t="s">
        <v>96</v>
      </c>
    </row>
  </sheetData>
  <sheetProtection formatRows="0" selectLockedCells="1"/>
  <mergeCells count="67">
    <mergeCell ref="A1:E2"/>
    <mergeCell ref="B104:J104"/>
    <mergeCell ref="A6:B6"/>
    <mergeCell ref="A22:B24"/>
    <mergeCell ref="A25:B27"/>
    <mergeCell ref="A28:B30"/>
    <mergeCell ref="A31:B33"/>
    <mergeCell ref="A34:B36"/>
    <mergeCell ref="A7:B9"/>
    <mergeCell ref="A10:B12"/>
    <mergeCell ref="A13:B15"/>
    <mergeCell ref="A16:B18"/>
    <mergeCell ref="A19:B21"/>
    <mergeCell ref="J22:J24"/>
    <mergeCell ref="J25:J27"/>
    <mergeCell ref="J28:J30"/>
    <mergeCell ref="J31:J33"/>
    <mergeCell ref="J34:J36"/>
    <mergeCell ref="J7:J9"/>
    <mergeCell ref="J10:J12"/>
    <mergeCell ref="J13:J15"/>
    <mergeCell ref="J16:J18"/>
    <mergeCell ref="J19:J21"/>
    <mergeCell ref="A76:B78"/>
    <mergeCell ref="J76:J78"/>
    <mergeCell ref="A79:B81"/>
    <mergeCell ref="J79:J81"/>
    <mergeCell ref="J37:J39"/>
    <mergeCell ref="A37:B39"/>
    <mergeCell ref="A43:B45"/>
    <mergeCell ref="A46:B48"/>
    <mergeCell ref="A40:B42"/>
    <mergeCell ref="A55:B57"/>
    <mergeCell ref="J55:J57"/>
    <mergeCell ref="J52:J54"/>
    <mergeCell ref="J82:J84"/>
    <mergeCell ref="A49:B51"/>
    <mergeCell ref="A52:B54"/>
    <mergeCell ref="A82:B84"/>
    <mergeCell ref="A58:B60"/>
    <mergeCell ref="J58:J60"/>
    <mergeCell ref="A61:B63"/>
    <mergeCell ref="J61:J63"/>
    <mergeCell ref="A64:B66"/>
    <mergeCell ref="J64:J66"/>
    <mergeCell ref="A67:B69"/>
    <mergeCell ref="J67:J69"/>
    <mergeCell ref="A70:B72"/>
    <mergeCell ref="J70:J72"/>
    <mergeCell ref="A73:B75"/>
    <mergeCell ref="J73:J75"/>
    <mergeCell ref="A3:J3"/>
    <mergeCell ref="B88:J88"/>
    <mergeCell ref="B90:J91"/>
    <mergeCell ref="B97:J99"/>
    <mergeCell ref="B100:J100"/>
    <mergeCell ref="A95:B95"/>
    <mergeCell ref="C93:E93"/>
    <mergeCell ref="C94:E94"/>
    <mergeCell ref="C95:E95"/>
    <mergeCell ref="A85:C85"/>
    <mergeCell ref="A94:B94"/>
    <mergeCell ref="A93:B93"/>
    <mergeCell ref="J40:J42"/>
    <mergeCell ref="J43:J45"/>
    <mergeCell ref="J46:J48"/>
    <mergeCell ref="J49:J51"/>
  </mergeCells>
  <hyperlinks>
    <hyperlink ref="C5" location="'Budget Justification Summary'!C6" display="Budget Justification Summary" xr:uid="{00000000-0004-0000-0300-000000000000}"/>
    <hyperlink ref="C106" location="'Budget Justification Summary'!C6" display="Budget Justification Summary" xr:uid="{00000000-0004-0000-0300-000001000000}"/>
  </hyperlinks>
  <printOptions horizontalCentered="1"/>
  <pageMargins left="0.2" right="0.2" top="0.5" bottom="0.5" header="0.05" footer="0.3"/>
  <pageSetup scale="77" fitToHeight="0" orientation="portrait" r:id="rId1"/>
  <headerFooter>
    <oddHeader>&amp;C&amp;"Arial Narrow,Bold"&amp;14&amp;A</oddHeader>
    <oddFooter>&amp;L&amp;"Arial Narrow,Regular"&amp;D&amp;C&amp;"Arial Narrow,Regular"Page &amp;P of &amp;N</oddFooter>
  </headerFooter>
  <rowBreaks count="1" manualBreakCount="1">
    <brk id="6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147"/>
  <sheetViews>
    <sheetView showGridLines="0" view="pageBreakPreview" zoomScale="60" zoomScaleNormal="90" workbookViewId="0">
      <selection activeCell="H1" sqref="H1:I1"/>
    </sheetView>
  </sheetViews>
  <sheetFormatPr defaultColWidth="8.81640625" defaultRowHeight="14" x14ac:dyDescent="0.3"/>
  <cols>
    <col min="1" max="1" width="15.26953125" style="18" customWidth="1"/>
    <col min="2" max="2" width="27.08984375" style="18" customWidth="1"/>
    <col min="3" max="3" width="28.90625" style="18" customWidth="1"/>
    <col min="4" max="4" width="7.81640625" style="18" customWidth="1"/>
    <col min="5" max="5" width="10.26953125" style="18" customWidth="1"/>
    <col min="6" max="6" width="12.26953125" style="18" customWidth="1"/>
    <col min="7" max="7" width="20.7265625" style="18" customWidth="1"/>
    <col min="8" max="8" width="26.7265625" style="18" customWidth="1"/>
    <col min="9" max="9" width="14.26953125" style="18" customWidth="1"/>
    <col min="10" max="16384" width="8.81640625" style="18"/>
  </cols>
  <sheetData>
    <row r="1" spans="1:9" x14ac:dyDescent="0.3">
      <c r="A1" s="27" t="s">
        <v>127</v>
      </c>
      <c r="B1" s="27"/>
      <c r="C1" s="27"/>
      <c r="D1" s="27"/>
      <c r="E1" s="27"/>
      <c r="F1" s="27"/>
      <c r="G1" s="3" t="s">
        <v>113</v>
      </c>
      <c r="H1" s="430" t="s">
        <v>96</v>
      </c>
      <c r="I1" s="430"/>
    </row>
    <row r="2" spans="1:9" x14ac:dyDescent="0.3">
      <c r="A2" s="27"/>
      <c r="B2" s="29"/>
      <c r="C2" s="29"/>
      <c r="D2" s="29"/>
      <c r="E2" s="29"/>
      <c r="F2" s="29"/>
      <c r="G2" s="29"/>
      <c r="H2" s="29"/>
      <c r="I2" s="26"/>
    </row>
    <row r="3" spans="1:9" ht="88.15" customHeight="1" x14ac:dyDescent="0.3">
      <c r="A3" s="435" t="s">
        <v>126</v>
      </c>
      <c r="B3" s="435"/>
      <c r="C3" s="435"/>
      <c r="D3" s="435"/>
      <c r="E3" s="435"/>
      <c r="F3" s="435"/>
      <c r="G3" s="435"/>
      <c r="H3" s="435"/>
      <c r="I3" s="435"/>
    </row>
    <row r="4" spans="1:9" ht="30" customHeight="1" x14ac:dyDescent="0.3">
      <c r="A4" s="429" t="s">
        <v>299</v>
      </c>
      <c r="B4" s="429"/>
      <c r="C4" s="429"/>
      <c r="D4" s="429"/>
      <c r="E4" s="429"/>
      <c r="F4" s="429"/>
      <c r="G4" s="429"/>
      <c r="H4" s="429"/>
      <c r="I4" s="429"/>
    </row>
    <row r="5" spans="1:9" ht="24" customHeight="1" x14ac:dyDescent="0.3">
      <c r="A5" s="431" t="s">
        <v>129</v>
      </c>
      <c r="B5" s="431"/>
      <c r="C5" s="431"/>
      <c r="D5" s="431"/>
      <c r="E5" s="431"/>
      <c r="F5" s="431"/>
      <c r="G5" s="431"/>
      <c r="H5" s="431"/>
      <c r="I5" s="431"/>
    </row>
    <row r="6" spans="1:9" s="22" customFormat="1" ht="52" x14ac:dyDescent="0.3">
      <c r="A6" s="260" t="s">
        <v>125</v>
      </c>
      <c r="B6" s="152" t="s">
        <v>128</v>
      </c>
      <c r="C6" s="151" t="s">
        <v>228</v>
      </c>
      <c r="D6" s="263" t="s">
        <v>124</v>
      </c>
      <c r="E6" s="263" t="s">
        <v>87</v>
      </c>
      <c r="F6" s="263" t="s">
        <v>123</v>
      </c>
      <c r="G6" s="160" t="s">
        <v>122</v>
      </c>
      <c r="H6" s="161" t="s">
        <v>261</v>
      </c>
      <c r="I6" s="162" t="s">
        <v>121</v>
      </c>
    </row>
    <row r="7" spans="1:9" s="22" customFormat="1" ht="30" customHeight="1" x14ac:dyDescent="0.3">
      <c r="A7" s="261"/>
      <c r="B7" s="153"/>
      <c r="C7" s="153"/>
      <c r="D7" s="66"/>
      <c r="E7" s="21"/>
      <c r="F7" s="264">
        <f t="shared" ref="F7:F27" si="0">D7*E7</f>
        <v>0</v>
      </c>
      <c r="G7" s="153"/>
      <c r="H7" s="153"/>
      <c r="I7" s="269"/>
    </row>
    <row r="8" spans="1:9" s="22" customFormat="1" ht="30" customHeight="1" x14ac:dyDescent="0.3">
      <c r="A8" s="261"/>
      <c r="B8" s="153"/>
      <c r="C8" s="153"/>
      <c r="D8" s="66"/>
      <c r="E8" s="21"/>
      <c r="F8" s="264">
        <f t="shared" si="0"/>
        <v>0</v>
      </c>
      <c r="G8" s="153"/>
      <c r="H8" s="153"/>
      <c r="I8" s="269"/>
    </row>
    <row r="9" spans="1:9" s="22" customFormat="1" ht="30" customHeight="1" x14ac:dyDescent="0.3">
      <c r="A9" s="261"/>
      <c r="B9" s="153"/>
      <c r="C9" s="153"/>
      <c r="D9" s="66"/>
      <c r="E9" s="21"/>
      <c r="F9" s="264">
        <f t="shared" si="0"/>
        <v>0</v>
      </c>
      <c r="G9" s="153"/>
      <c r="H9" s="153"/>
      <c r="I9" s="269"/>
    </row>
    <row r="10" spans="1:9" s="22" customFormat="1" ht="30" customHeight="1" x14ac:dyDescent="0.3">
      <c r="A10" s="261"/>
      <c r="B10" s="153"/>
      <c r="C10" s="153"/>
      <c r="D10" s="66"/>
      <c r="E10" s="21"/>
      <c r="F10" s="264">
        <f t="shared" si="0"/>
        <v>0</v>
      </c>
      <c r="G10" s="153"/>
      <c r="H10" s="153"/>
      <c r="I10" s="269"/>
    </row>
    <row r="11" spans="1:9" s="22" customFormat="1" ht="30" customHeight="1" x14ac:dyDescent="0.3">
      <c r="A11" s="261"/>
      <c r="B11" s="153"/>
      <c r="C11" s="153"/>
      <c r="D11" s="66"/>
      <c r="E11" s="21"/>
      <c r="F11" s="264">
        <f t="shared" si="0"/>
        <v>0</v>
      </c>
      <c r="G11" s="153"/>
      <c r="H11" s="153"/>
      <c r="I11" s="269"/>
    </row>
    <row r="12" spans="1:9" s="22" customFormat="1" ht="30" customHeight="1" x14ac:dyDescent="0.3">
      <c r="A12" s="261"/>
      <c r="B12" s="153"/>
      <c r="C12" s="153"/>
      <c r="D12" s="66"/>
      <c r="E12" s="21"/>
      <c r="F12" s="264">
        <f t="shared" si="0"/>
        <v>0</v>
      </c>
      <c r="G12" s="153"/>
      <c r="H12" s="153"/>
      <c r="I12" s="269"/>
    </row>
    <row r="13" spans="1:9" s="22" customFormat="1" ht="30" customHeight="1" x14ac:dyDescent="0.3">
      <c r="A13" s="261"/>
      <c r="B13" s="153"/>
      <c r="C13" s="153"/>
      <c r="D13" s="66"/>
      <c r="E13" s="21"/>
      <c r="F13" s="264">
        <f t="shared" si="0"/>
        <v>0</v>
      </c>
      <c r="G13" s="153"/>
      <c r="H13" s="153"/>
      <c r="I13" s="269"/>
    </row>
    <row r="14" spans="1:9" s="22" customFormat="1" ht="30" customHeight="1" x14ac:dyDescent="0.3">
      <c r="A14" s="261"/>
      <c r="B14" s="153"/>
      <c r="C14" s="153"/>
      <c r="D14" s="66"/>
      <c r="E14" s="21"/>
      <c r="F14" s="264">
        <f t="shared" si="0"/>
        <v>0</v>
      </c>
      <c r="G14" s="153"/>
      <c r="H14" s="153"/>
      <c r="I14" s="154"/>
    </row>
    <row r="15" spans="1:9" s="22" customFormat="1" ht="30" customHeight="1" x14ac:dyDescent="0.3">
      <c r="A15" s="261"/>
      <c r="B15" s="153"/>
      <c r="C15" s="153"/>
      <c r="D15" s="66"/>
      <c r="E15" s="21"/>
      <c r="F15" s="264">
        <f t="shared" si="0"/>
        <v>0</v>
      </c>
      <c r="G15" s="153"/>
      <c r="H15" s="153"/>
      <c r="I15" s="154"/>
    </row>
    <row r="16" spans="1:9" s="22" customFormat="1" ht="30" customHeight="1" x14ac:dyDescent="0.3">
      <c r="A16" s="261"/>
      <c r="B16" s="153"/>
      <c r="C16" s="153"/>
      <c r="D16" s="66"/>
      <c r="E16" s="21"/>
      <c r="F16" s="264">
        <f t="shared" si="0"/>
        <v>0</v>
      </c>
      <c r="G16" s="153"/>
      <c r="H16" s="153"/>
      <c r="I16" s="154"/>
    </row>
    <row r="17" spans="1:9" s="22" customFormat="1" ht="30" customHeight="1" x14ac:dyDescent="0.3">
      <c r="A17" s="261"/>
      <c r="B17" s="153"/>
      <c r="C17" s="153"/>
      <c r="D17" s="66"/>
      <c r="E17" s="21"/>
      <c r="F17" s="264">
        <f t="shared" si="0"/>
        <v>0</v>
      </c>
      <c r="G17" s="153"/>
      <c r="H17" s="153"/>
      <c r="I17" s="154"/>
    </row>
    <row r="18" spans="1:9" s="22" customFormat="1" ht="30" customHeight="1" x14ac:dyDescent="0.3">
      <c r="A18" s="261"/>
      <c r="B18" s="153"/>
      <c r="C18" s="153"/>
      <c r="D18" s="66"/>
      <c r="E18" s="21"/>
      <c r="F18" s="264">
        <f t="shared" si="0"/>
        <v>0</v>
      </c>
      <c r="G18" s="153"/>
      <c r="H18" s="153"/>
      <c r="I18" s="154"/>
    </row>
    <row r="19" spans="1:9" s="22" customFormat="1" ht="30" customHeight="1" x14ac:dyDescent="0.3">
      <c r="A19" s="261"/>
      <c r="B19" s="153"/>
      <c r="C19" s="153"/>
      <c r="D19" s="66"/>
      <c r="E19" s="21"/>
      <c r="F19" s="264">
        <f t="shared" ref="F19:F21" si="1">D19*E19</f>
        <v>0</v>
      </c>
      <c r="G19" s="153"/>
      <c r="H19" s="153"/>
      <c r="I19" s="154"/>
    </row>
    <row r="20" spans="1:9" s="22" customFormat="1" ht="30" customHeight="1" x14ac:dyDescent="0.3">
      <c r="A20" s="261"/>
      <c r="B20" s="153"/>
      <c r="C20" s="153"/>
      <c r="D20" s="66"/>
      <c r="E20" s="21"/>
      <c r="F20" s="264">
        <f t="shared" si="1"/>
        <v>0</v>
      </c>
      <c r="G20" s="153"/>
      <c r="H20" s="153"/>
      <c r="I20" s="154"/>
    </row>
    <row r="21" spans="1:9" s="22" customFormat="1" ht="30" customHeight="1" x14ac:dyDescent="0.3">
      <c r="A21" s="261"/>
      <c r="B21" s="153"/>
      <c r="C21" s="153"/>
      <c r="D21" s="66"/>
      <c r="E21" s="21"/>
      <c r="F21" s="264">
        <f t="shared" si="1"/>
        <v>0</v>
      </c>
      <c r="G21" s="153"/>
      <c r="H21" s="153"/>
      <c r="I21" s="154"/>
    </row>
    <row r="22" spans="1:9" s="22" customFormat="1" ht="30" customHeight="1" x14ac:dyDescent="0.3">
      <c r="A22" s="262"/>
      <c r="B22" s="153"/>
      <c r="C22" s="153"/>
      <c r="D22" s="66"/>
      <c r="E22" s="21"/>
      <c r="F22" s="264">
        <f>D22*E22</f>
        <v>0</v>
      </c>
      <c r="G22" s="153"/>
      <c r="H22" s="153"/>
      <c r="I22" s="155"/>
    </row>
    <row r="23" spans="1:9" s="22" customFormat="1" ht="30" customHeight="1" x14ac:dyDescent="0.3">
      <c r="A23" s="262"/>
      <c r="B23" s="153"/>
      <c r="C23" s="153"/>
      <c r="D23" s="66"/>
      <c r="E23" s="21"/>
      <c r="F23" s="264">
        <f>D23*E23</f>
        <v>0</v>
      </c>
      <c r="G23" s="153"/>
      <c r="H23" s="153"/>
      <c r="I23" s="155"/>
    </row>
    <row r="24" spans="1:9" s="22" customFormat="1" ht="30" customHeight="1" x14ac:dyDescent="0.3">
      <c r="A24" s="262"/>
      <c r="B24" s="153"/>
      <c r="C24" s="153"/>
      <c r="D24" s="66"/>
      <c r="E24" s="21"/>
      <c r="F24" s="264">
        <f>D24*E24</f>
        <v>0</v>
      </c>
      <c r="G24" s="153"/>
      <c r="H24" s="153"/>
      <c r="I24" s="155"/>
    </row>
    <row r="25" spans="1:9" s="22" customFormat="1" ht="30" customHeight="1" x14ac:dyDescent="0.3">
      <c r="A25" s="261"/>
      <c r="B25" s="153"/>
      <c r="C25" s="153"/>
      <c r="D25" s="66"/>
      <c r="E25" s="21"/>
      <c r="F25" s="264">
        <f t="shared" ref="F25" si="2">D25*E25</f>
        <v>0</v>
      </c>
      <c r="G25" s="153"/>
      <c r="H25" s="153"/>
      <c r="I25" s="154"/>
    </row>
    <row r="26" spans="1:9" s="22" customFormat="1" ht="30" customHeight="1" x14ac:dyDescent="0.3">
      <c r="A26" s="261"/>
      <c r="B26" s="153"/>
      <c r="C26" s="153"/>
      <c r="D26" s="66"/>
      <c r="E26" s="21"/>
      <c r="F26" s="264">
        <f t="shared" si="0"/>
        <v>0</v>
      </c>
      <c r="G26" s="153"/>
      <c r="H26" s="153"/>
      <c r="I26" s="154"/>
    </row>
    <row r="27" spans="1:9" ht="30" customHeight="1" x14ac:dyDescent="0.3">
      <c r="A27" s="259"/>
      <c r="B27" s="156"/>
      <c r="C27" s="156"/>
      <c r="D27" s="67"/>
      <c r="E27" s="42"/>
      <c r="F27" s="265">
        <f t="shared" si="0"/>
        <v>0</v>
      </c>
      <c r="G27" s="156"/>
      <c r="H27" s="156"/>
      <c r="I27" s="157"/>
    </row>
    <row r="28" spans="1:9" ht="20" customHeight="1" x14ac:dyDescent="0.3">
      <c r="A28" s="432" t="s">
        <v>130</v>
      </c>
      <c r="B28" s="432"/>
      <c r="C28" s="432"/>
      <c r="D28" s="432"/>
      <c r="E28" s="432"/>
      <c r="F28" s="158">
        <f>SUM(Table1[Total Cost])</f>
        <v>0</v>
      </c>
      <c r="G28" s="422"/>
      <c r="H28" s="423"/>
      <c r="I28" s="424"/>
    </row>
    <row r="29" spans="1:9" ht="24" customHeight="1" x14ac:dyDescent="0.3">
      <c r="A29" s="431" t="s">
        <v>131</v>
      </c>
      <c r="B29" s="431"/>
      <c r="C29" s="431"/>
      <c r="D29" s="431"/>
      <c r="E29" s="431"/>
      <c r="F29" s="431"/>
      <c r="G29" s="431"/>
      <c r="H29" s="431"/>
      <c r="I29" s="431"/>
    </row>
    <row r="30" spans="1:9" s="22" customFormat="1" ht="52" x14ac:dyDescent="0.3">
      <c r="A30" s="163" t="s">
        <v>125</v>
      </c>
      <c r="B30" s="255" t="s">
        <v>128</v>
      </c>
      <c r="C30" s="162" t="s">
        <v>228</v>
      </c>
      <c r="D30" s="251" t="s">
        <v>124</v>
      </c>
      <c r="E30" s="251" t="s">
        <v>87</v>
      </c>
      <c r="F30" s="251" t="s">
        <v>123</v>
      </c>
      <c r="G30" s="160" t="s">
        <v>122</v>
      </c>
      <c r="H30" s="161" t="s">
        <v>261</v>
      </c>
      <c r="I30" s="161" t="s">
        <v>121</v>
      </c>
    </row>
    <row r="31" spans="1:9" s="22" customFormat="1" ht="30" customHeight="1" x14ac:dyDescent="0.3">
      <c r="A31" s="64"/>
      <c r="B31" s="153"/>
      <c r="C31" s="153"/>
      <c r="D31" s="66"/>
      <c r="E31" s="21"/>
      <c r="F31" s="20">
        <f t="shared" ref="F31:F61" si="3">D31*E31</f>
        <v>0</v>
      </c>
      <c r="G31" s="153"/>
      <c r="H31" s="153"/>
      <c r="I31" s="154"/>
    </row>
    <row r="32" spans="1:9" s="22" customFormat="1" ht="30" customHeight="1" x14ac:dyDescent="0.3">
      <c r="A32" s="268"/>
      <c r="B32" s="153"/>
      <c r="C32" s="153"/>
      <c r="D32" s="66"/>
      <c r="E32" s="21"/>
      <c r="F32" s="20">
        <f t="shared" ref="F32:F37" si="4">D32*E32</f>
        <v>0</v>
      </c>
      <c r="G32" s="153"/>
      <c r="H32" s="153"/>
      <c r="I32" s="155"/>
    </row>
    <row r="33" spans="1:9" s="22" customFormat="1" ht="30" customHeight="1" x14ac:dyDescent="0.3">
      <c r="A33" s="268"/>
      <c r="B33" s="153"/>
      <c r="C33" s="153"/>
      <c r="D33" s="66"/>
      <c r="E33" s="21"/>
      <c r="F33" s="20">
        <f t="shared" si="4"/>
        <v>0</v>
      </c>
      <c r="G33" s="153"/>
      <c r="H33" s="153"/>
      <c r="I33" s="155"/>
    </row>
    <row r="34" spans="1:9" s="22" customFormat="1" ht="30" customHeight="1" x14ac:dyDescent="0.3">
      <c r="A34" s="268"/>
      <c r="B34" s="153"/>
      <c r="C34" s="153"/>
      <c r="D34" s="66"/>
      <c r="E34" s="21"/>
      <c r="F34" s="20">
        <f t="shared" si="4"/>
        <v>0</v>
      </c>
      <c r="G34" s="153"/>
      <c r="H34" s="153"/>
      <c r="I34" s="155"/>
    </row>
    <row r="35" spans="1:9" s="22" customFormat="1" ht="30" customHeight="1" x14ac:dyDescent="0.3">
      <c r="A35" s="268"/>
      <c r="B35" s="153"/>
      <c r="C35" s="153"/>
      <c r="D35" s="66"/>
      <c r="E35" s="21"/>
      <c r="F35" s="20">
        <f t="shared" si="4"/>
        <v>0</v>
      </c>
      <c r="G35" s="153"/>
      <c r="H35" s="153"/>
      <c r="I35" s="155"/>
    </row>
    <row r="36" spans="1:9" s="22" customFormat="1" ht="30" customHeight="1" x14ac:dyDescent="0.3">
      <c r="A36" s="268"/>
      <c r="B36" s="153"/>
      <c r="C36" s="153"/>
      <c r="D36" s="66"/>
      <c r="E36" s="21"/>
      <c r="F36" s="20">
        <f t="shared" si="4"/>
        <v>0</v>
      </c>
      <c r="G36" s="153"/>
      <c r="H36" s="153"/>
      <c r="I36" s="155"/>
    </row>
    <row r="37" spans="1:9" s="22" customFormat="1" ht="30" customHeight="1" x14ac:dyDescent="0.3">
      <c r="A37" s="268"/>
      <c r="B37" s="153"/>
      <c r="C37" s="153"/>
      <c r="D37" s="66"/>
      <c r="E37" s="21"/>
      <c r="F37" s="20">
        <f t="shared" si="4"/>
        <v>0</v>
      </c>
      <c r="G37" s="153"/>
      <c r="H37" s="153"/>
      <c r="I37" s="155"/>
    </row>
    <row r="38" spans="1:9" s="22" customFormat="1" ht="30" customHeight="1" x14ac:dyDescent="0.3">
      <c r="A38" s="64"/>
      <c r="B38" s="153"/>
      <c r="C38" s="153"/>
      <c r="D38" s="66"/>
      <c r="E38" s="21"/>
      <c r="F38" s="20">
        <f t="shared" si="3"/>
        <v>0</v>
      </c>
      <c r="G38" s="153"/>
      <c r="H38" s="153"/>
      <c r="I38" s="154"/>
    </row>
    <row r="39" spans="1:9" s="22" customFormat="1" ht="30" customHeight="1" x14ac:dyDescent="0.3">
      <c r="A39" s="64"/>
      <c r="B39" s="153"/>
      <c r="C39" s="153"/>
      <c r="D39" s="66"/>
      <c r="E39" s="21"/>
      <c r="F39" s="20">
        <f t="shared" si="3"/>
        <v>0</v>
      </c>
      <c r="G39" s="153"/>
      <c r="H39" s="153"/>
      <c r="I39" s="154"/>
    </row>
    <row r="40" spans="1:9" s="22" customFormat="1" ht="30" customHeight="1" x14ac:dyDescent="0.3">
      <c r="A40" s="64"/>
      <c r="B40" s="153"/>
      <c r="C40" s="153"/>
      <c r="D40" s="66"/>
      <c r="E40" s="21"/>
      <c r="F40" s="20">
        <f t="shared" si="3"/>
        <v>0</v>
      </c>
      <c r="G40" s="153"/>
      <c r="H40" s="153"/>
      <c r="I40" s="154"/>
    </row>
    <row r="41" spans="1:9" s="22" customFormat="1" ht="30" customHeight="1" x14ac:dyDescent="0.3">
      <c r="A41" s="64"/>
      <c r="B41" s="153"/>
      <c r="C41" s="153"/>
      <c r="D41" s="66"/>
      <c r="E41" s="21"/>
      <c r="F41" s="20">
        <f t="shared" si="3"/>
        <v>0</v>
      </c>
      <c r="G41" s="153"/>
      <c r="H41" s="153"/>
      <c r="I41" s="154"/>
    </row>
    <row r="42" spans="1:9" s="22" customFormat="1" ht="30" customHeight="1" x14ac:dyDescent="0.3">
      <c r="A42" s="64"/>
      <c r="B42" s="153"/>
      <c r="C42" s="153"/>
      <c r="D42" s="66"/>
      <c r="E42" s="21"/>
      <c r="F42" s="20">
        <f t="shared" si="3"/>
        <v>0</v>
      </c>
      <c r="G42" s="153"/>
      <c r="H42" s="153"/>
      <c r="I42" s="154"/>
    </row>
    <row r="43" spans="1:9" s="22" customFormat="1" ht="30" customHeight="1" x14ac:dyDescent="0.3">
      <c r="A43" s="64"/>
      <c r="B43" s="153"/>
      <c r="C43" s="153"/>
      <c r="D43" s="66"/>
      <c r="E43" s="21"/>
      <c r="F43" s="20">
        <f t="shared" si="3"/>
        <v>0</v>
      </c>
      <c r="G43" s="153"/>
      <c r="H43" s="153"/>
      <c r="I43" s="154"/>
    </row>
    <row r="44" spans="1:9" s="22" customFormat="1" ht="30" customHeight="1" x14ac:dyDescent="0.3">
      <c r="A44" s="64"/>
      <c r="B44" s="153"/>
      <c r="C44" s="153"/>
      <c r="D44" s="66"/>
      <c r="E44" s="21"/>
      <c r="F44" s="20">
        <f t="shared" si="3"/>
        <v>0</v>
      </c>
      <c r="G44" s="153"/>
      <c r="H44" s="153"/>
      <c r="I44" s="154"/>
    </row>
    <row r="45" spans="1:9" s="22" customFormat="1" ht="30" customHeight="1" x14ac:dyDescent="0.3">
      <c r="A45" s="64"/>
      <c r="B45" s="153"/>
      <c r="C45" s="153"/>
      <c r="D45" s="66"/>
      <c r="E45" s="21"/>
      <c r="F45" s="20">
        <f t="shared" si="3"/>
        <v>0</v>
      </c>
      <c r="G45" s="153"/>
      <c r="H45" s="153"/>
      <c r="I45" s="154"/>
    </row>
    <row r="46" spans="1:9" s="22" customFormat="1" ht="30" customHeight="1" x14ac:dyDescent="0.3">
      <c r="A46" s="64"/>
      <c r="B46" s="153"/>
      <c r="C46" s="153"/>
      <c r="D46" s="66"/>
      <c r="E46" s="21"/>
      <c r="F46" s="20">
        <f t="shared" si="3"/>
        <v>0</v>
      </c>
      <c r="G46" s="153"/>
      <c r="H46" s="153"/>
      <c r="I46" s="154"/>
    </row>
    <row r="47" spans="1:9" s="22" customFormat="1" ht="30" customHeight="1" x14ac:dyDescent="0.3">
      <c r="A47" s="64"/>
      <c r="B47" s="153"/>
      <c r="C47" s="153"/>
      <c r="D47" s="66"/>
      <c r="E47" s="21"/>
      <c r="F47" s="20">
        <f t="shared" si="3"/>
        <v>0</v>
      </c>
      <c r="G47" s="153"/>
      <c r="H47" s="153"/>
      <c r="I47" s="154"/>
    </row>
    <row r="48" spans="1:9" s="22" customFormat="1" ht="30" customHeight="1" x14ac:dyDescent="0.3">
      <c r="A48" s="64"/>
      <c r="B48" s="153"/>
      <c r="C48" s="153"/>
      <c r="D48" s="66"/>
      <c r="E48" s="21"/>
      <c r="F48" s="20">
        <f t="shared" si="3"/>
        <v>0</v>
      </c>
      <c r="G48" s="153"/>
      <c r="H48" s="153"/>
      <c r="I48" s="154"/>
    </row>
    <row r="49" spans="1:9" s="22" customFormat="1" ht="30" customHeight="1" x14ac:dyDescent="0.3">
      <c r="A49" s="64"/>
      <c r="B49" s="153"/>
      <c r="C49" s="153"/>
      <c r="D49" s="66"/>
      <c r="E49" s="21"/>
      <c r="F49" s="20">
        <f t="shared" si="3"/>
        <v>0</v>
      </c>
      <c r="G49" s="153"/>
      <c r="H49" s="153"/>
      <c r="I49" s="154"/>
    </row>
    <row r="50" spans="1:9" s="22" customFormat="1" ht="30" customHeight="1" x14ac:dyDescent="0.3">
      <c r="A50" s="64"/>
      <c r="B50" s="153"/>
      <c r="C50" s="153"/>
      <c r="D50" s="66"/>
      <c r="E50" s="21"/>
      <c r="F50" s="20">
        <f t="shared" ref="F50:F57" si="5">D50*E50</f>
        <v>0</v>
      </c>
      <c r="G50" s="153"/>
      <c r="H50" s="153"/>
      <c r="I50" s="154"/>
    </row>
    <row r="51" spans="1:9" s="22" customFormat="1" ht="30" customHeight="1" x14ac:dyDescent="0.3">
      <c r="A51" s="64"/>
      <c r="B51" s="153"/>
      <c r="C51" s="153"/>
      <c r="D51" s="66"/>
      <c r="E51" s="21"/>
      <c r="F51" s="20">
        <f t="shared" si="5"/>
        <v>0</v>
      </c>
      <c r="G51" s="153"/>
      <c r="H51" s="153"/>
      <c r="I51" s="154"/>
    </row>
    <row r="52" spans="1:9" s="22" customFormat="1" ht="30" customHeight="1" x14ac:dyDescent="0.3">
      <c r="A52" s="64"/>
      <c r="B52" s="153"/>
      <c r="C52" s="153"/>
      <c r="D52" s="66"/>
      <c r="E52" s="21"/>
      <c r="F52" s="20">
        <f t="shared" si="5"/>
        <v>0</v>
      </c>
      <c r="G52" s="153"/>
      <c r="H52" s="153"/>
      <c r="I52" s="154"/>
    </row>
    <row r="53" spans="1:9" s="22" customFormat="1" ht="30" customHeight="1" x14ac:dyDescent="0.3">
      <c r="A53" s="64"/>
      <c r="B53" s="153"/>
      <c r="C53" s="153"/>
      <c r="D53" s="66"/>
      <c r="E53" s="21"/>
      <c r="F53" s="20">
        <f t="shared" si="5"/>
        <v>0</v>
      </c>
      <c r="G53" s="153"/>
      <c r="H53" s="153"/>
      <c r="I53" s="154"/>
    </row>
    <row r="54" spans="1:9" s="22" customFormat="1" ht="30" customHeight="1" x14ac:dyDescent="0.3">
      <c r="A54" s="64"/>
      <c r="B54" s="153"/>
      <c r="C54" s="153"/>
      <c r="D54" s="66"/>
      <c r="E54" s="21"/>
      <c r="F54" s="20">
        <f t="shared" si="5"/>
        <v>0</v>
      </c>
      <c r="G54" s="153"/>
      <c r="H54" s="153"/>
      <c r="I54" s="154"/>
    </row>
    <row r="55" spans="1:9" s="22" customFormat="1" ht="30" customHeight="1" x14ac:dyDescent="0.3">
      <c r="A55" s="64"/>
      <c r="B55" s="153"/>
      <c r="C55" s="153"/>
      <c r="D55" s="66"/>
      <c r="E55" s="21"/>
      <c r="F55" s="20">
        <f t="shared" si="5"/>
        <v>0</v>
      </c>
      <c r="G55" s="153"/>
      <c r="H55" s="153"/>
      <c r="I55" s="154"/>
    </row>
    <row r="56" spans="1:9" s="22" customFormat="1" ht="30" customHeight="1" x14ac:dyDescent="0.3">
      <c r="A56" s="64"/>
      <c r="B56" s="153"/>
      <c r="C56" s="153"/>
      <c r="D56" s="66"/>
      <c r="E56" s="21"/>
      <c r="F56" s="20">
        <f t="shared" si="5"/>
        <v>0</v>
      </c>
      <c r="G56" s="153"/>
      <c r="H56" s="153"/>
      <c r="I56" s="154"/>
    </row>
    <row r="57" spans="1:9" s="22" customFormat="1" ht="30" customHeight="1" x14ac:dyDescent="0.3">
      <c r="A57" s="64"/>
      <c r="B57" s="153"/>
      <c r="C57" s="153"/>
      <c r="D57" s="66"/>
      <c r="E57" s="21"/>
      <c r="F57" s="20">
        <f t="shared" si="5"/>
        <v>0</v>
      </c>
      <c r="G57" s="153"/>
      <c r="H57" s="153"/>
      <c r="I57" s="154"/>
    </row>
    <row r="58" spans="1:9" s="22" customFormat="1" ht="30" customHeight="1" x14ac:dyDescent="0.3">
      <c r="A58" s="64"/>
      <c r="B58" s="153"/>
      <c r="C58" s="153"/>
      <c r="D58" s="66"/>
      <c r="E58" s="21"/>
      <c r="F58" s="20">
        <f t="shared" si="3"/>
        <v>0</v>
      </c>
      <c r="G58" s="153"/>
      <c r="H58" s="153"/>
      <c r="I58" s="154"/>
    </row>
    <row r="59" spans="1:9" s="22" customFormat="1" ht="30" customHeight="1" x14ac:dyDescent="0.3">
      <c r="A59" s="64"/>
      <c r="B59" s="153"/>
      <c r="C59" s="153"/>
      <c r="D59" s="66"/>
      <c r="E59" s="21"/>
      <c r="F59" s="20">
        <f t="shared" si="3"/>
        <v>0</v>
      </c>
      <c r="G59" s="153"/>
      <c r="H59" s="153"/>
      <c r="I59" s="154"/>
    </row>
    <row r="60" spans="1:9" s="22" customFormat="1" ht="30" customHeight="1" x14ac:dyDescent="0.3">
      <c r="A60" s="64"/>
      <c r="B60" s="153"/>
      <c r="C60" s="153"/>
      <c r="D60" s="66"/>
      <c r="E60" s="21"/>
      <c r="F60" s="20">
        <f t="shared" si="3"/>
        <v>0</v>
      </c>
      <c r="G60" s="153"/>
      <c r="H60" s="153"/>
      <c r="I60" s="154"/>
    </row>
    <row r="61" spans="1:9" ht="30" customHeight="1" x14ac:dyDescent="0.3">
      <c r="A61" s="65"/>
      <c r="B61" s="156"/>
      <c r="C61" s="156"/>
      <c r="D61" s="67"/>
      <c r="E61" s="42"/>
      <c r="F61" s="43">
        <f t="shared" si="3"/>
        <v>0</v>
      </c>
      <c r="G61" s="156"/>
      <c r="H61" s="156"/>
      <c r="I61" s="157"/>
    </row>
    <row r="62" spans="1:9" ht="20" customHeight="1" x14ac:dyDescent="0.3">
      <c r="A62" s="433" t="s">
        <v>132</v>
      </c>
      <c r="B62" s="433"/>
      <c r="C62" s="433"/>
      <c r="D62" s="433"/>
      <c r="E62" s="433"/>
      <c r="F62" s="164">
        <f>SUM(Table14[Total Cost])</f>
        <v>0</v>
      </c>
      <c r="G62" s="439"/>
      <c r="H62" s="440"/>
      <c r="I62" s="441"/>
    </row>
    <row r="63" spans="1:9" ht="24" customHeight="1" x14ac:dyDescent="0.3">
      <c r="A63" s="431" t="s">
        <v>133</v>
      </c>
      <c r="B63" s="431"/>
      <c r="C63" s="431"/>
      <c r="D63" s="431"/>
      <c r="E63" s="431"/>
      <c r="F63" s="431"/>
      <c r="G63" s="431"/>
      <c r="H63" s="431"/>
      <c r="I63" s="431"/>
    </row>
    <row r="64" spans="1:9" s="165" customFormat="1" ht="52" x14ac:dyDescent="0.35">
      <c r="A64" s="163" t="s">
        <v>125</v>
      </c>
      <c r="B64" s="251" t="s">
        <v>128</v>
      </c>
      <c r="C64" s="161" t="s">
        <v>298</v>
      </c>
      <c r="D64" s="251" t="s">
        <v>124</v>
      </c>
      <c r="E64" s="251" t="s">
        <v>87</v>
      </c>
      <c r="F64" s="251" t="s">
        <v>123</v>
      </c>
      <c r="G64" s="160" t="s">
        <v>122</v>
      </c>
      <c r="H64" s="161" t="s">
        <v>261</v>
      </c>
      <c r="I64" s="161" t="s">
        <v>121</v>
      </c>
    </row>
    <row r="65" spans="1:9" s="22" customFormat="1" ht="30" customHeight="1" x14ac:dyDescent="0.3">
      <c r="A65" s="252"/>
      <c r="B65" s="166"/>
      <c r="C65" s="166"/>
      <c r="D65" s="66"/>
      <c r="E65" s="21"/>
      <c r="F65" s="20">
        <f t="shared" ref="F65:F89" si="6">D65*E65</f>
        <v>0</v>
      </c>
      <c r="G65" s="166"/>
      <c r="H65" s="166"/>
      <c r="I65" s="154"/>
    </row>
    <row r="66" spans="1:9" s="22" customFormat="1" ht="30" customHeight="1" x14ac:dyDescent="0.3">
      <c r="A66" s="252"/>
      <c r="B66" s="166"/>
      <c r="C66" s="166"/>
      <c r="D66" s="66"/>
      <c r="E66" s="21"/>
      <c r="F66" s="20">
        <f t="shared" ref="F66:F69" si="7">D66*E66</f>
        <v>0</v>
      </c>
      <c r="G66" s="166"/>
      <c r="H66" s="166"/>
      <c r="I66" s="154"/>
    </row>
    <row r="67" spans="1:9" s="22" customFormat="1" ht="30" customHeight="1" x14ac:dyDescent="0.3">
      <c r="A67" s="252"/>
      <c r="B67" s="166"/>
      <c r="C67" s="166"/>
      <c r="D67" s="66"/>
      <c r="E67" s="21"/>
      <c r="F67" s="20">
        <f t="shared" si="7"/>
        <v>0</v>
      </c>
      <c r="G67" s="166"/>
      <c r="H67" s="166"/>
      <c r="I67" s="154"/>
    </row>
    <row r="68" spans="1:9" s="22" customFormat="1" ht="30" customHeight="1" x14ac:dyDescent="0.3">
      <c r="A68" s="252"/>
      <c r="B68" s="166"/>
      <c r="C68" s="166"/>
      <c r="D68" s="66"/>
      <c r="E68" s="21"/>
      <c r="F68" s="20">
        <f t="shared" si="7"/>
        <v>0</v>
      </c>
      <c r="G68" s="166"/>
      <c r="H68" s="166"/>
      <c r="I68" s="154"/>
    </row>
    <row r="69" spans="1:9" s="22" customFormat="1" ht="30" customHeight="1" x14ac:dyDescent="0.3">
      <c r="A69" s="252"/>
      <c r="B69" s="166"/>
      <c r="C69" s="166"/>
      <c r="D69" s="66"/>
      <c r="E69" s="21"/>
      <c r="F69" s="20">
        <f t="shared" si="7"/>
        <v>0</v>
      </c>
      <c r="G69" s="166"/>
      <c r="H69" s="166"/>
      <c r="I69" s="154"/>
    </row>
    <row r="70" spans="1:9" s="22" customFormat="1" ht="30" customHeight="1" x14ac:dyDescent="0.3">
      <c r="A70" s="252"/>
      <c r="B70" s="166"/>
      <c r="C70" s="166"/>
      <c r="D70" s="66"/>
      <c r="E70" s="21"/>
      <c r="F70" s="20">
        <f t="shared" si="6"/>
        <v>0</v>
      </c>
      <c r="G70" s="166"/>
      <c r="H70" s="166"/>
      <c r="I70" s="154"/>
    </row>
    <row r="71" spans="1:9" s="22" customFormat="1" ht="30" customHeight="1" x14ac:dyDescent="0.3">
      <c r="A71" s="252"/>
      <c r="B71" s="166"/>
      <c r="C71" s="166"/>
      <c r="D71" s="66"/>
      <c r="E71" s="21"/>
      <c r="F71" s="20">
        <f t="shared" si="6"/>
        <v>0</v>
      </c>
      <c r="G71" s="166"/>
      <c r="H71" s="166"/>
      <c r="I71" s="154"/>
    </row>
    <row r="72" spans="1:9" s="22" customFormat="1" ht="30" customHeight="1" x14ac:dyDescent="0.3">
      <c r="A72" s="252"/>
      <c r="B72" s="166"/>
      <c r="C72" s="166"/>
      <c r="D72" s="66"/>
      <c r="E72" s="21"/>
      <c r="F72" s="20">
        <f t="shared" si="6"/>
        <v>0</v>
      </c>
      <c r="G72" s="166"/>
      <c r="H72" s="166"/>
      <c r="I72" s="154"/>
    </row>
    <row r="73" spans="1:9" s="22" customFormat="1" ht="30" customHeight="1" x14ac:dyDescent="0.3">
      <c r="A73" s="252"/>
      <c r="B73" s="166"/>
      <c r="C73" s="166"/>
      <c r="D73" s="66"/>
      <c r="E73" s="21"/>
      <c r="F73" s="20">
        <f t="shared" si="6"/>
        <v>0</v>
      </c>
      <c r="G73" s="166"/>
      <c r="H73" s="166"/>
      <c r="I73" s="154"/>
    </row>
    <row r="74" spans="1:9" s="22" customFormat="1" ht="30" customHeight="1" x14ac:dyDescent="0.3">
      <c r="A74" s="252"/>
      <c r="B74" s="166"/>
      <c r="C74" s="166"/>
      <c r="D74" s="66"/>
      <c r="E74" s="21"/>
      <c r="F74" s="20">
        <f t="shared" si="6"/>
        <v>0</v>
      </c>
      <c r="G74" s="166"/>
      <c r="H74" s="166"/>
      <c r="I74" s="154"/>
    </row>
    <row r="75" spans="1:9" s="22" customFormat="1" ht="30" customHeight="1" x14ac:dyDescent="0.3">
      <c r="A75" s="252"/>
      <c r="B75" s="166"/>
      <c r="C75" s="166"/>
      <c r="D75" s="66"/>
      <c r="E75" s="21"/>
      <c r="F75" s="20">
        <f t="shared" si="6"/>
        <v>0</v>
      </c>
      <c r="G75" s="166"/>
      <c r="H75" s="166"/>
      <c r="I75" s="154"/>
    </row>
    <row r="76" spans="1:9" s="22" customFormat="1" ht="30" customHeight="1" x14ac:dyDescent="0.3">
      <c r="A76" s="252"/>
      <c r="B76" s="166"/>
      <c r="C76" s="166"/>
      <c r="D76" s="66"/>
      <c r="E76" s="21"/>
      <c r="F76" s="20">
        <f t="shared" si="6"/>
        <v>0</v>
      </c>
      <c r="G76" s="166"/>
      <c r="H76" s="166"/>
      <c r="I76" s="154"/>
    </row>
    <row r="77" spans="1:9" s="22" customFormat="1" ht="30" customHeight="1" x14ac:dyDescent="0.3">
      <c r="A77" s="252"/>
      <c r="B77" s="166"/>
      <c r="C77" s="166"/>
      <c r="D77" s="66"/>
      <c r="E77" s="21"/>
      <c r="F77" s="20">
        <f t="shared" si="6"/>
        <v>0</v>
      </c>
      <c r="G77" s="166"/>
      <c r="H77" s="166"/>
      <c r="I77" s="154"/>
    </row>
    <row r="78" spans="1:9" s="22" customFormat="1" ht="30" customHeight="1" x14ac:dyDescent="0.3">
      <c r="A78" s="252"/>
      <c r="B78" s="166"/>
      <c r="C78" s="166"/>
      <c r="D78" s="66"/>
      <c r="E78" s="21"/>
      <c r="F78" s="20">
        <f t="shared" si="6"/>
        <v>0</v>
      </c>
      <c r="G78" s="166"/>
      <c r="H78" s="166"/>
      <c r="I78" s="154"/>
    </row>
    <row r="79" spans="1:9" s="22" customFormat="1" ht="30" customHeight="1" x14ac:dyDescent="0.3">
      <c r="A79" s="252"/>
      <c r="B79" s="166"/>
      <c r="C79" s="166"/>
      <c r="D79" s="66"/>
      <c r="E79" s="21"/>
      <c r="F79" s="20">
        <f t="shared" si="6"/>
        <v>0</v>
      </c>
      <c r="G79" s="166"/>
      <c r="H79" s="166"/>
      <c r="I79" s="154"/>
    </row>
    <row r="80" spans="1:9" s="22" customFormat="1" ht="30" customHeight="1" x14ac:dyDescent="0.3">
      <c r="A80" s="252"/>
      <c r="B80" s="166"/>
      <c r="C80" s="166"/>
      <c r="D80" s="66"/>
      <c r="E80" s="21"/>
      <c r="F80" s="20">
        <f t="shared" si="6"/>
        <v>0</v>
      </c>
      <c r="G80" s="166"/>
      <c r="H80" s="166"/>
      <c r="I80" s="154"/>
    </row>
    <row r="81" spans="1:9" s="22" customFormat="1" ht="30" customHeight="1" x14ac:dyDescent="0.3">
      <c r="A81" s="252"/>
      <c r="B81" s="166"/>
      <c r="C81" s="166"/>
      <c r="D81" s="66"/>
      <c r="E81" s="21"/>
      <c r="F81" s="20">
        <f t="shared" si="6"/>
        <v>0</v>
      </c>
      <c r="G81" s="166"/>
      <c r="H81" s="166"/>
      <c r="I81" s="154"/>
    </row>
    <row r="82" spans="1:9" s="22" customFormat="1" ht="30" customHeight="1" x14ac:dyDescent="0.3">
      <c r="A82" s="252"/>
      <c r="B82" s="166"/>
      <c r="C82" s="166"/>
      <c r="D82" s="66"/>
      <c r="E82" s="21"/>
      <c r="F82" s="20">
        <f t="shared" si="6"/>
        <v>0</v>
      </c>
      <c r="G82" s="166"/>
      <c r="H82" s="166"/>
      <c r="I82" s="154"/>
    </row>
    <row r="83" spans="1:9" s="22" customFormat="1" ht="30" customHeight="1" x14ac:dyDescent="0.3">
      <c r="A83" s="252"/>
      <c r="B83" s="166"/>
      <c r="C83" s="166"/>
      <c r="D83" s="66"/>
      <c r="E83" s="21"/>
      <c r="F83" s="20">
        <f t="shared" si="6"/>
        <v>0</v>
      </c>
      <c r="G83" s="166"/>
      <c r="H83" s="166"/>
      <c r="I83" s="154"/>
    </row>
    <row r="84" spans="1:9" s="22" customFormat="1" ht="30" customHeight="1" x14ac:dyDescent="0.3">
      <c r="A84" s="252"/>
      <c r="B84" s="166"/>
      <c r="C84" s="166"/>
      <c r="D84" s="66"/>
      <c r="E84" s="21"/>
      <c r="F84" s="20">
        <f t="shared" si="6"/>
        <v>0</v>
      </c>
      <c r="G84" s="166"/>
      <c r="H84" s="166"/>
      <c r="I84" s="154"/>
    </row>
    <row r="85" spans="1:9" s="22" customFormat="1" ht="30" customHeight="1" x14ac:dyDescent="0.3">
      <c r="A85" s="252"/>
      <c r="B85" s="166"/>
      <c r="C85" s="166"/>
      <c r="D85" s="66"/>
      <c r="E85" s="21"/>
      <c r="F85" s="20">
        <f t="shared" si="6"/>
        <v>0</v>
      </c>
      <c r="G85" s="166"/>
      <c r="H85" s="166"/>
      <c r="I85" s="154"/>
    </row>
    <row r="86" spans="1:9" s="22" customFormat="1" ht="30" customHeight="1" x14ac:dyDescent="0.3">
      <c r="A86" s="252"/>
      <c r="B86" s="166"/>
      <c r="C86" s="166"/>
      <c r="D86" s="66"/>
      <c r="E86" s="21"/>
      <c r="F86" s="20">
        <f t="shared" si="6"/>
        <v>0</v>
      </c>
      <c r="G86" s="166"/>
      <c r="H86" s="166"/>
      <c r="I86" s="154"/>
    </row>
    <row r="87" spans="1:9" ht="30" customHeight="1" x14ac:dyDescent="0.3">
      <c r="A87" s="252"/>
      <c r="B87" s="166"/>
      <c r="C87" s="166"/>
      <c r="D87" s="66"/>
      <c r="E87" s="21"/>
      <c r="F87" s="20">
        <f t="shared" si="6"/>
        <v>0</v>
      </c>
      <c r="G87" s="166"/>
      <c r="H87" s="166"/>
      <c r="I87" s="154"/>
    </row>
    <row r="88" spans="1:9" ht="30" customHeight="1" x14ac:dyDescent="0.3">
      <c r="A88" s="252"/>
      <c r="B88" s="166"/>
      <c r="C88" s="166"/>
      <c r="D88" s="66"/>
      <c r="E88" s="21"/>
      <c r="F88" s="20">
        <f t="shared" si="6"/>
        <v>0</v>
      </c>
      <c r="G88" s="166"/>
      <c r="H88" s="166"/>
      <c r="I88" s="154"/>
    </row>
    <row r="89" spans="1:9" ht="30" customHeight="1" x14ac:dyDescent="0.3">
      <c r="A89" s="253"/>
      <c r="B89" s="167"/>
      <c r="C89" s="167"/>
      <c r="D89" s="67"/>
      <c r="E89" s="42"/>
      <c r="F89" s="43">
        <f t="shared" si="6"/>
        <v>0</v>
      </c>
      <c r="G89" s="167"/>
      <c r="H89" s="167"/>
      <c r="I89" s="157"/>
    </row>
    <row r="90" spans="1:9" ht="23" customHeight="1" x14ac:dyDescent="0.3">
      <c r="A90" s="434" t="s">
        <v>134</v>
      </c>
      <c r="B90" s="434"/>
      <c r="C90" s="434"/>
      <c r="D90" s="434"/>
      <c r="E90" s="434"/>
      <c r="F90" s="254">
        <f>SUM(Table145[Total Cost])</f>
        <v>0</v>
      </c>
      <c r="G90" s="436"/>
      <c r="H90" s="437"/>
      <c r="I90" s="438"/>
    </row>
    <row r="91" spans="1:9" ht="24" customHeight="1" x14ac:dyDescent="0.3">
      <c r="A91" s="431" t="s">
        <v>135</v>
      </c>
      <c r="B91" s="431"/>
      <c r="C91" s="431"/>
      <c r="D91" s="431"/>
      <c r="E91" s="431"/>
      <c r="F91" s="431"/>
      <c r="G91" s="431"/>
      <c r="H91" s="431"/>
      <c r="I91" s="431"/>
    </row>
    <row r="92" spans="1:9" s="22" customFormat="1" ht="52" x14ac:dyDescent="0.3">
      <c r="A92" s="163" t="s">
        <v>125</v>
      </c>
      <c r="B92" s="251" t="s">
        <v>128</v>
      </c>
      <c r="C92" s="163" t="s">
        <v>228</v>
      </c>
      <c r="D92" s="251" t="s">
        <v>124</v>
      </c>
      <c r="E92" s="251" t="s">
        <v>87</v>
      </c>
      <c r="F92" s="251" t="s">
        <v>123</v>
      </c>
      <c r="G92" s="160" t="s">
        <v>122</v>
      </c>
      <c r="H92" s="161" t="s">
        <v>261</v>
      </c>
      <c r="I92" s="161" t="s">
        <v>121</v>
      </c>
    </row>
    <row r="93" spans="1:9" s="22" customFormat="1" ht="30" customHeight="1" x14ac:dyDescent="0.3">
      <c r="A93" s="64"/>
      <c r="B93" s="153"/>
      <c r="C93" s="153"/>
      <c r="D93" s="66"/>
      <c r="E93" s="21"/>
      <c r="F93" s="20">
        <f t="shared" ref="F93:F117" si="8">D93*E93</f>
        <v>0</v>
      </c>
      <c r="G93" s="153"/>
      <c r="H93" s="153"/>
      <c r="I93" s="154"/>
    </row>
    <row r="94" spans="1:9" s="22" customFormat="1" ht="30" customHeight="1" x14ac:dyDescent="0.3">
      <c r="A94" s="64"/>
      <c r="B94" s="153"/>
      <c r="C94" s="153"/>
      <c r="D94" s="66"/>
      <c r="E94" s="21"/>
      <c r="F94" s="20">
        <f t="shared" si="8"/>
        <v>0</v>
      </c>
      <c r="G94" s="153"/>
      <c r="H94" s="153"/>
      <c r="I94" s="154"/>
    </row>
    <row r="95" spans="1:9" s="22" customFormat="1" ht="30" customHeight="1" x14ac:dyDescent="0.3">
      <c r="A95" s="64"/>
      <c r="B95" s="153"/>
      <c r="C95" s="153"/>
      <c r="D95" s="66"/>
      <c r="E95" s="21"/>
      <c r="F95" s="20">
        <f>D95*E95</f>
        <v>0</v>
      </c>
      <c r="G95" s="153"/>
      <c r="H95" s="153"/>
      <c r="I95" s="154"/>
    </row>
    <row r="96" spans="1:9" s="22" customFormat="1" ht="30" customHeight="1" x14ac:dyDescent="0.3">
      <c r="A96" s="64"/>
      <c r="B96" s="153"/>
      <c r="C96" s="153"/>
      <c r="D96" s="66"/>
      <c r="E96" s="21"/>
      <c r="F96" s="20">
        <f>D96*E96</f>
        <v>0</v>
      </c>
      <c r="G96" s="153"/>
      <c r="H96" s="153"/>
      <c r="I96" s="154"/>
    </row>
    <row r="97" spans="1:9" s="22" customFormat="1" ht="30" customHeight="1" x14ac:dyDescent="0.3">
      <c r="A97" s="64"/>
      <c r="B97" s="153"/>
      <c r="C97" s="153"/>
      <c r="D97" s="66"/>
      <c r="E97" s="21"/>
      <c r="F97" s="20">
        <f>D97*E97</f>
        <v>0</v>
      </c>
      <c r="G97" s="153"/>
      <c r="H97" s="153"/>
      <c r="I97" s="154"/>
    </row>
    <row r="98" spans="1:9" s="22" customFormat="1" ht="30" customHeight="1" x14ac:dyDescent="0.3">
      <c r="A98" s="64"/>
      <c r="B98" s="153"/>
      <c r="C98" s="153"/>
      <c r="D98" s="66"/>
      <c r="E98" s="21"/>
      <c r="F98" s="20">
        <f t="shared" si="8"/>
        <v>0</v>
      </c>
      <c r="G98" s="153"/>
      <c r="H98" s="153"/>
      <c r="I98" s="154"/>
    </row>
    <row r="99" spans="1:9" s="22" customFormat="1" ht="30" customHeight="1" x14ac:dyDescent="0.3">
      <c r="A99" s="64"/>
      <c r="B99" s="153"/>
      <c r="C99" s="153"/>
      <c r="D99" s="66"/>
      <c r="E99" s="21"/>
      <c r="F99" s="20">
        <f t="shared" si="8"/>
        <v>0</v>
      </c>
      <c r="G99" s="153"/>
      <c r="H99" s="153"/>
      <c r="I99" s="154"/>
    </row>
    <row r="100" spans="1:9" s="22" customFormat="1" ht="30" customHeight="1" x14ac:dyDescent="0.3">
      <c r="A100" s="64"/>
      <c r="B100" s="153"/>
      <c r="C100" s="153"/>
      <c r="D100" s="66"/>
      <c r="E100" s="21"/>
      <c r="F100" s="20">
        <f t="shared" si="8"/>
        <v>0</v>
      </c>
      <c r="G100" s="153"/>
      <c r="H100" s="153"/>
      <c r="I100" s="154"/>
    </row>
    <row r="101" spans="1:9" s="22" customFormat="1" ht="30" customHeight="1" x14ac:dyDescent="0.3">
      <c r="A101" s="64"/>
      <c r="B101" s="153"/>
      <c r="C101" s="153"/>
      <c r="D101" s="66"/>
      <c r="E101" s="21"/>
      <c r="F101" s="20">
        <f t="shared" si="8"/>
        <v>0</v>
      </c>
      <c r="G101" s="153"/>
      <c r="H101" s="153"/>
      <c r="I101" s="154"/>
    </row>
    <row r="102" spans="1:9" s="22" customFormat="1" ht="30" customHeight="1" x14ac:dyDescent="0.3">
      <c r="A102" s="64"/>
      <c r="B102" s="153"/>
      <c r="C102" s="153"/>
      <c r="D102" s="66"/>
      <c r="E102" s="21"/>
      <c r="F102" s="20">
        <f t="shared" si="8"/>
        <v>0</v>
      </c>
      <c r="G102" s="153"/>
      <c r="H102" s="153"/>
      <c r="I102" s="154"/>
    </row>
    <row r="103" spans="1:9" s="22" customFormat="1" ht="30" customHeight="1" x14ac:dyDescent="0.3">
      <c r="A103" s="64"/>
      <c r="B103" s="153"/>
      <c r="C103" s="153"/>
      <c r="D103" s="66"/>
      <c r="E103" s="21"/>
      <c r="F103" s="20">
        <f t="shared" si="8"/>
        <v>0</v>
      </c>
      <c r="G103" s="153"/>
      <c r="H103" s="153"/>
      <c r="I103" s="154"/>
    </row>
    <row r="104" spans="1:9" s="22" customFormat="1" ht="30" customHeight="1" x14ac:dyDescent="0.3">
      <c r="A104" s="64"/>
      <c r="B104" s="153"/>
      <c r="C104" s="153"/>
      <c r="D104" s="66"/>
      <c r="E104" s="21"/>
      <c r="F104" s="20">
        <f t="shared" si="8"/>
        <v>0</v>
      </c>
      <c r="G104" s="153"/>
      <c r="H104" s="153"/>
      <c r="I104" s="154"/>
    </row>
    <row r="105" spans="1:9" s="22" customFormat="1" ht="30" customHeight="1" x14ac:dyDescent="0.3">
      <c r="A105" s="64"/>
      <c r="B105" s="153"/>
      <c r="C105" s="153"/>
      <c r="D105" s="66"/>
      <c r="E105" s="21"/>
      <c r="F105" s="20">
        <f t="shared" si="8"/>
        <v>0</v>
      </c>
      <c r="G105" s="153"/>
      <c r="H105" s="153"/>
      <c r="I105" s="154"/>
    </row>
    <row r="106" spans="1:9" s="22" customFormat="1" ht="30" customHeight="1" x14ac:dyDescent="0.3">
      <c r="A106" s="64"/>
      <c r="B106" s="153"/>
      <c r="C106" s="153"/>
      <c r="D106" s="66"/>
      <c r="E106" s="21"/>
      <c r="F106" s="20">
        <f t="shared" si="8"/>
        <v>0</v>
      </c>
      <c r="G106" s="153"/>
      <c r="H106" s="153"/>
      <c r="I106" s="154"/>
    </row>
    <row r="107" spans="1:9" s="22" customFormat="1" ht="30" customHeight="1" x14ac:dyDescent="0.3">
      <c r="A107" s="64"/>
      <c r="B107" s="153"/>
      <c r="C107" s="153"/>
      <c r="D107" s="66"/>
      <c r="E107" s="21"/>
      <c r="F107" s="20">
        <f t="shared" si="8"/>
        <v>0</v>
      </c>
      <c r="G107" s="153"/>
      <c r="H107" s="153"/>
      <c r="I107" s="154"/>
    </row>
    <row r="108" spans="1:9" s="22" customFormat="1" ht="30" customHeight="1" x14ac:dyDescent="0.3">
      <c r="A108" s="64"/>
      <c r="B108" s="153"/>
      <c r="C108" s="153"/>
      <c r="D108" s="66"/>
      <c r="E108" s="21"/>
      <c r="F108" s="20">
        <f t="shared" si="8"/>
        <v>0</v>
      </c>
      <c r="G108" s="153"/>
      <c r="H108" s="153"/>
      <c r="I108" s="154"/>
    </row>
    <row r="109" spans="1:9" s="22" customFormat="1" ht="30" customHeight="1" x14ac:dyDescent="0.3">
      <c r="A109" s="64"/>
      <c r="B109" s="153"/>
      <c r="C109" s="153"/>
      <c r="D109" s="66"/>
      <c r="E109" s="21"/>
      <c r="F109" s="20">
        <f t="shared" si="8"/>
        <v>0</v>
      </c>
      <c r="G109" s="153"/>
      <c r="H109" s="153"/>
      <c r="I109" s="154"/>
    </row>
    <row r="110" spans="1:9" s="22" customFormat="1" ht="30" customHeight="1" x14ac:dyDescent="0.3">
      <c r="A110" s="64"/>
      <c r="B110" s="153"/>
      <c r="C110" s="153"/>
      <c r="D110" s="66"/>
      <c r="E110" s="21"/>
      <c r="F110" s="20">
        <f t="shared" si="8"/>
        <v>0</v>
      </c>
      <c r="G110" s="153"/>
      <c r="H110" s="153"/>
      <c r="I110" s="154"/>
    </row>
    <row r="111" spans="1:9" s="22" customFormat="1" ht="30" customHeight="1" x14ac:dyDescent="0.3">
      <c r="A111" s="64"/>
      <c r="B111" s="153"/>
      <c r="C111" s="153"/>
      <c r="D111" s="66"/>
      <c r="E111" s="21"/>
      <c r="F111" s="20">
        <f t="shared" si="8"/>
        <v>0</v>
      </c>
      <c r="G111" s="153"/>
      <c r="H111" s="153"/>
      <c r="I111" s="154"/>
    </row>
    <row r="112" spans="1:9" s="22" customFormat="1" ht="30" customHeight="1" x14ac:dyDescent="0.3">
      <c r="A112" s="64"/>
      <c r="B112" s="153"/>
      <c r="C112" s="153"/>
      <c r="D112" s="66"/>
      <c r="E112" s="21"/>
      <c r="F112" s="20">
        <f t="shared" si="8"/>
        <v>0</v>
      </c>
      <c r="G112" s="153"/>
      <c r="H112" s="153"/>
      <c r="I112" s="154"/>
    </row>
    <row r="113" spans="1:9" s="22" customFormat="1" ht="30" customHeight="1" x14ac:dyDescent="0.3">
      <c r="A113" s="64"/>
      <c r="B113" s="153"/>
      <c r="C113" s="153"/>
      <c r="D113" s="66"/>
      <c r="E113" s="21"/>
      <c r="F113" s="20">
        <f t="shared" si="8"/>
        <v>0</v>
      </c>
      <c r="G113" s="153"/>
      <c r="H113" s="153"/>
      <c r="I113" s="154"/>
    </row>
    <row r="114" spans="1:9" s="22" customFormat="1" ht="30" customHeight="1" x14ac:dyDescent="0.3">
      <c r="A114" s="64"/>
      <c r="B114" s="153"/>
      <c r="C114" s="153"/>
      <c r="D114" s="66"/>
      <c r="E114" s="21"/>
      <c r="F114" s="20">
        <f t="shared" si="8"/>
        <v>0</v>
      </c>
      <c r="G114" s="153"/>
      <c r="H114" s="153"/>
      <c r="I114" s="154"/>
    </row>
    <row r="115" spans="1:9" ht="30" customHeight="1" x14ac:dyDescent="0.3">
      <c r="A115" s="64"/>
      <c r="B115" s="153"/>
      <c r="C115" s="153"/>
      <c r="D115" s="66"/>
      <c r="E115" s="21"/>
      <c r="F115" s="20">
        <f t="shared" si="8"/>
        <v>0</v>
      </c>
      <c r="G115" s="153"/>
      <c r="H115" s="153"/>
      <c r="I115" s="154"/>
    </row>
    <row r="116" spans="1:9" ht="30" customHeight="1" x14ac:dyDescent="0.3">
      <c r="A116" s="64"/>
      <c r="B116" s="153"/>
      <c r="C116" s="153"/>
      <c r="D116" s="66"/>
      <c r="E116" s="21"/>
      <c r="F116" s="20">
        <f t="shared" si="8"/>
        <v>0</v>
      </c>
      <c r="G116" s="153"/>
      <c r="H116" s="153"/>
      <c r="I116" s="154"/>
    </row>
    <row r="117" spans="1:9" ht="30" customHeight="1" x14ac:dyDescent="0.3">
      <c r="A117" s="65"/>
      <c r="B117" s="156"/>
      <c r="C117" s="156"/>
      <c r="D117" s="67"/>
      <c r="E117" s="42"/>
      <c r="F117" s="43">
        <f t="shared" si="8"/>
        <v>0</v>
      </c>
      <c r="G117" s="156"/>
      <c r="H117" s="156"/>
      <c r="I117" s="157"/>
    </row>
    <row r="118" spans="1:9" ht="20" customHeight="1" x14ac:dyDescent="0.3">
      <c r="A118" s="425" t="s">
        <v>136</v>
      </c>
      <c r="B118" s="425"/>
      <c r="C118" s="425"/>
      <c r="D118" s="425"/>
      <c r="E118" s="425"/>
      <c r="F118" s="254">
        <f>SUM(Table1456[Total Cost])</f>
        <v>0</v>
      </c>
      <c r="G118" s="426"/>
      <c r="H118" s="427"/>
      <c r="I118" s="428"/>
    </row>
    <row r="119" spans="1:9" ht="24" customHeight="1" x14ac:dyDescent="0.3">
      <c r="A119" s="431" t="s">
        <v>137</v>
      </c>
      <c r="B119" s="431"/>
      <c r="C119" s="431"/>
      <c r="D119" s="431"/>
      <c r="E119" s="431"/>
      <c r="F119" s="431"/>
      <c r="G119" s="431"/>
      <c r="H119" s="431"/>
      <c r="I119" s="431"/>
    </row>
    <row r="120" spans="1:9" s="22" customFormat="1" ht="52" x14ac:dyDescent="0.3">
      <c r="A120" s="159" t="s">
        <v>125</v>
      </c>
      <c r="B120" s="255" t="s">
        <v>128</v>
      </c>
      <c r="C120" s="162" t="s">
        <v>228</v>
      </c>
      <c r="D120" s="251" t="s">
        <v>124</v>
      </c>
      <c r="E120" s="251" t="s">
        <v>87</v>
      </c>
      <c r="F120" s="251" t="s">
        <v>123</v>
      </c>
      <c r="G120" s="160" t="s">
        <v>122</v>
      </c>
      <c r="H120" s="161" t="s">
        <v>261</v>
      </c>
      <c r="I120" s="161" t="s">
        <v>121</v>
      </c>
    </row>
    <row r="121" spans="1:9" s="22" customFormat="1" ht="30" customHeight="1" x14ac:dyDescent="0.3">
      <c r="A121" s="64"/>
      <c r="B121" s="153"/>
      <c r="C121" s="153"/>
      <c r="D121" s="66"/>
      <c r="E121" s="21"/>
      <c r="F121" s="20">
        <f t="shared" ref="F121:F142" si="9">D121*E121</f>
        <v>0</v>
      </c>
      <c r="G121" s="153"/>
      <c r="H121" s="153"/>
      <c r="I121" s="154"/>
    </row>
    <row r="122" spans="1:9" s="22" customFormat="1" ht="30" customHeight="1" x14ac:dyDescent="0.3">
      <c r="A122" s="64"/>
      <c r="B122" s="153"/>
      <c r="C122" s="153"/>
      <c r="D122" s="66"/>
      <c r="E122" s="21"/>
      <c r="F122" s="20">
        <f t="shared" si="9"/>
        <v>0</v>
      </c>
      <c r="G122" s="153"/>
      <c r="H122" s="153"/>
      <c r="I122" s="154"/>
    </row>
    <row r="123" spans="1:9" s="22" customFormat="1" ht="30" customHeight="1" x14ac:dyDescent="0.3">
      <c r="A123" s="64"/>
      <c r="B123" s="153"/>
      <c r="C123" s="153"/>
      <c r="D123" s="66"/>
      <c r="E123" s="21"/>
      <c r="F123" s="20">
        <f t="shared" si="9"/>
        <v>0</v>
      </c>
      <c r="G123" s="153"/>
      <c r="H123" s="153"/>
      <c r="I123" s="154"/>
    </row>
    <row r="124" spans="1:9" s="22" customFormat="1" ht="30" customHeight="1" x14ac:dyDescent="0.3">
      <c r="A124" s="64"/>
      <c r="B124" s="153"/>
      <c r="C124" s="153"/>
      <c r="D124" s="66"/>
      <c r="E124" s="21"/>
      <c r="F124" s="20">
        <f t="shared" si="9"/>
        <v>0</v>
      </c>
      <c r="G124" s="153"/>
      <c r="H124" s="153"/>
      <c r="I124" s="154"/>
    </row>
    <row r="125" spans="1:9" s="22" customFormat="1" ht="30" customHeight="1" x14ac:dyDescent="0.3">
      <c r="A125" s="64"/>
      <c r="B125" s="153"/>
      <c r="C125" s="153"/>
      <c r="D125" s="66"/>
      <c r="E125" s="21"/>
      <c r="F125" s="20">
        <f t="shared" si="9"/>
        <v>0</v>
      </c>
      <c r="G125" s="153"/>
      <c r="H125" s="153"/>
      <c r="I125" s="154"/>
    </row>
    <row r="126" spans="1:9" s="22" customFormat="1" ht="30" customHeight="1" x14ac:dyDescent="0.3">
      <c r="A126" s="64"/>
      <c r="B126" s="153"/>
      <c r="C126" s="153"/>
      <c r="D126" s="66"/>
      <c r="E126" s="21"/>
      <c r="F126" s="20">
        <f t="shared" si="9"/>
        <v>0</v>
      </c>
      <c r="G126" s="153"/>
      <c r="H126" s="153"/>
      <c r="I126" s="154"/>
    </row>
    <row r="127" spans="1:9" s="22" customFormat="1" ht="30" customHeight="1" x14ac:dyDescent="0.3">
      <c r="A127" s="64"/>
      <c r="B127" s="153"/>
      <c r="C127" s="153"/>
      <c r="D127" s="66"/>
      <c r="E127" s="21"/>
      <c r="F127" s="20">
        <f t="shared" si="9"/>
        <v>0</v>
      </c>
      <c r="G127" s="153"/>
      <c r="H127" s="153"/>
      <c r="I127" s="154"/>
    </row>
    <row r="128" spans="1:9" s="22" customFormat="1" ht="30" customHeight="1" x14ac:dyDescent="0.3">
      <c r="A128" s="64"/>
      <c r="B128" s="153"/>
      <c r="C128" s="153"/>
      <c r="D128" s="66"/>
      <c r="E128" s="21"/>
      <c r="F128" s="20">
        <f t="shared" si="9"/>
        <v>0</v>
      </c>
      <c r="G128" s="153"/>
      <c r="H128" s="153"/>
      <c r="I128" s="154"/>
    </row>
    <row r="129" spans="1:9" s="22" customFormat="1" ht="30" customHeight="1" x14ac:dyDescent="0.3">
      <c r="A129" s="64"/>
      <c r="B129" s="153"/>
      <c r="C129" s="153"/>
      <c r="D129" s="66"/>
      <c r="E129" s="21"/>
      <c r="F129" s="20">
        <f t="shared" si="9"/>
        <v>0</v>
      </c>
      <c r="G129" s="153"/>
      <c r="H129" s="153"/>
      <c r="I129" s="154"/>
    </row>
    <row r="130" spans="1:9" s="22" customFormat="1" ht="30" customHeight="1" x14ac:dyDescent="0.3">
      <c r="A130" s="64"/>
      <c r="B130" s="153"/>
      <c r="C130" s="153"/>
      <c r="D130" s="66"/>
      <c r="E130" s="21"/>
      <c r="F130" s="20">
        <f t="shared" si="9"/>
        <v>0</v>
      </c>
      <c r="G130" s="153"/>
      <c r="H130" s="153"/>
      <c r="I130" s="154"/>
    </row>
    <row r="131" spans="1:9" s="22" customFormat="1" ht="30" customHeight="1" x14ac:dyDescent="0.3">
      <c r="A131" s="64"/>
      <c r="B131" s="153"/>
      <c r="C131" s="153"/>
      <c r="D131" s="66"/>
      <c r="E131" s="21"/>
      <c r="F131" s="20">
        <f t="shared" si="9"/>
        <v>0</v>
      </c>
      <c r="G131" s="153"/>
      <c r="H131" s="153"/>
      <c r="I131" s="154"/>
    </row>
    <row r="132" spans="1:9" s="22" customFormat="1" ht="30" customHeight="1" x14ac:dyDescent="0.3">
      <c r="A132" s="64"/>
      <c r="B132" s="153"/>
      <c r="C132" s="153"/>
      <c r="D132" s="66"/>
      <c r="E132" s="21"/>
      <c r="F132" s="20">
        <f t="shared" si="9"/>
        <v>0</v>
      </c>
      <c r="G132" s="153"/>
      <c r="H132" s="153"/>
      <c r="I132" s="154"/>
    </row>
    <row r="133" spans="1:9" s="22" customFormat="1" ht="30" customHeight="1" x14ac:dyDescent="0.3">
      <c r="A133" s="64"/>
      <c r="B133" s="153"/>
      <c r="C133" s="153"/>
      <c r="D133" s="66"/>
      <c r="E133" s="21"/>
      <c r="F133" s="20">
        <f t="shared" si="9"/>
        <v>0</v>
      </c>
      <c r="G133" s="153"/>
      <c r="H133" s="153"/>
      <c r="I133" s="154"/>
    </row>
    <row r="134" spans="1:9" s="22" customFormat="1" ht="30" customHeight="1" x14ac:dyDescent="0.3">
      <c r="A134" s="64"/>
      <c r="B134" s="153"/>
      <c r="C134" s="153"/>
      <c r="D134" s="66"/>
      <c r="E134" s="21"/>
      <c r="F134" s="20">
        <f t="shared" si="9"/>
        <v>0</v>
      </c>
      <c r="G134" s="153"/>
      <c r="H134" s="153"/>
      <c r="I134" s="154"/>
    </row>
    <row r="135" spans="1:9" s="22" customFormat="1" ht="30" customHeight="1" x14ac:dyDescent="0.3">
      <c r="A135" s="64"/>
      <c r="B135" s="153"/>
      <c r="C135" s="153"/>
      <c r="D135" s="66"/>
      <c r="E135" s="21"/>
      <c r="F135" s="20">
        <f t="shared" si="9"/>
        <v>0</v>
      </c>
      <c r="G135" s="153"/>
      <c r="H135" s="153"/>
      <c r="I135" s="154"/>
    </row>
    <row r="136" spans="1:9" s="22" customFormat="1" ht="30" customHeight="1" x14ac:dyDescent="0.3">
      <c r="A136" s="64"/>
      <c r="B136" s="153"/>
      <c r="C136" s="153"/>
      <c r="D136" s="66"/>
      <c r="E136" s="21"/>
      <c r="F136" s="20">
        <f t="shared" si="9"/>
        <v>0</v>
      </c>
      <c r="G136" s="153"/>
      <c r="H136" s="153"/>
      <c r="I136" s="154"/>
    </row>
    <row r="137" spans="1:9" s="22" customFormat="1" ht="30" customHeight="1" x14ac:dyDescent="0.3">
      <c r="A137" s="64"/>
      <c r="B137" s="153"/>
      <c r="C137" s="153"/>
      <c r="D137" s="66"/>
      <c r="E137" s="21"/>
      <c r="F137" s="20">
        <f t="shared" si="9"/>
        <v>0</v>
      </c>
      <c r="G137" s="153"/>
      <c r="H137" s="153"/>
      <c r="I137" s="154"/>
    </row>
    <row r="138" spans="1:9" s="22" customFormat="1" ht="30" customHeight="1" x14ac:dyDescent="0.3">
      <c r="A138" s="64"/>
      <c r="B138" s="153"/>
      <c r="C138" s="153"/>
      <c r="D138" s="66"/>
      <c r="E138" s="21"/>
      <c r="F138" s="20">
        <f t="shared" si="9"/>
        <v>0</v>
      </c>
      <c r="G138" s="153"/>
      <c r="H138" s="153"/>
      <c r="I138" s="154"/>
    </row>
    <row r="139" spans="1:9" s="22" customFormat="1" ht="30" customHeight="1" x14ac:dyDescent="0.3">
      <c r="A139" s="64"/>
      <c r="B139" s="153"/>
      <c r="C139" s="153"/>
      <c r="D139" s="66"/>
      <c r="E139" s="21"/>
      <c r="F139" s="20">
        <f t="shared" si="9"/>
        <v>0</v>
      </c>
      <c r="G139" s="153"/>
      <c r="H139" s="153"/>
      <c r="I139" s="154"/>
    </row>
    <row r="140" spans="1:9" ht="30" customHeight="1" x14ac:dyDescent="0.3">
      <c r="A140" s="64"/>
      <c r="B140" s="153"/>
      <c r="C140" s="153"/>
      <c r="D140" s="66"/>
      <c r="E140" s="21"/>
      <c r="F140" s="20">
        <f t="shared" si="9"/>
        <v>0</v>
      </c>
      <c r="G140" s="153"/>
      <c r="H140" s="153"/>
      <c r="I140" s="154"/>
    </row>
    <row r="141" spans="1:9" ht="30" customHeight="1" x14ac:dyDescent="0.3">
      <c r="A141" s="64"/>
      <c r="B141" s="153"/>
      <c r="C141" s="153"/>
      <c r="D141" s="66"/>
      <c r="E141" s="21"/>
      <c r="F141" s="20">
        <f t="shared" si="9"/>
        <v>0</v>
      </c>
      <c r="G141" s="153"/>
      <c r="H141" s="153"/>
      <c r="I141" s="154"/>
    </row>
    <row r="142" spans="1:9" ht="30" customHeight="1" x14ac:dyDescent="0.3">
      <c r="A142" s="259"/>
      <c r="B142" s="168"/>
      <c r="C142" s="168"/>
      <c r="D142" s="256"/>
      <c r="E142" s="257"/>
      <c r="F142" s="258">
        <f t="shared" si="9"/>
        <v>0</v>
      </c>
      <c r="G142" s="156"/>
      <c r="H142" s="156"/>
      <c r="I142" s="157"/>
    </row>
    <row r="143" spans="1:9" ht="20" customHeight="1" x14ac:dyDescent="0.3">
      <c r="A143" s="425" t="s">
        <v>138</v>
      </c>
      <c r="B143" s="425"/>
      <c r="C143" s="425"/>
      <c r="D143" s="425"/>
      <c r="E143" s="425"/>
      <c r="F143" s="254">
        <f>SUM(Table1457[Total Cost])</f>
        <v>0</v>
      </c>
      <c r="G143" s="426"/>
      <c r="H143" s="427"/>
      <c r="I143" s="428"/>
    </row>
    <row r="147" spans="7:9" x14ac:dyDescent="0.3">
      <c r="G147" s="3" t="s">
        <v>113</v>
      </c>
      <c r="H147" s="430" t="s">
        <v>96</v>
      </c>
      <c r="I147" s="430"/>
    </row>
  </sheetData>
  <sheetProtection formatRows="0" insertRows="0" selectLockedCells="1"/>
  <mergeCells count="19">
    <mergeCell ref="H1:I1"/>
    <mergeCell ref="A91:I91"/>
    <mergeCell ref="A119:I119"/>
    <mergeCell ref="A28:E28"/>
    <mergeCell ref="A62:E62"/>
    <mergeCell ref="A90:E90"/>
    <mergeCell ref="A118:E118"/>
    <mergeCell ref="A3:I3"/>
    <mergeCell ref="A5:I5"/>
    <mergeCell ref="A29:I29"/>
    <mergeCell ref="A63:I63"/>
    <mergeCell ref="G118:I118"/>
    <mergeCell ref="G90:I90"/>
    <mergeCell ref="G62:I62"/>
    <mergeCell ref="G28:I28"/>
    <mergeCell ref="A143:E143"/>
    <mergeCell ref="G143:I143"/>
    <mergeCell ref="A4:I4"/>
    <mergeCell ref="H147:I147"/>
  </mergeCells>
  <hyperlinks>
    <hyperlink ref="H1" location="'Budget Justification Summary'!C6" display="Budget Justification Summary" xr:uid="{00000000-0004-0000-0400-000000000000}"/>
    <hyperlink ref="H1:I1" location="'Budget Justification Summary'!C6" display="Budget Justification Summary" xr:uid="{00000000-0004-0000-0400-000001000000}"/>
    <hyperlink ref="H147" location="'Budget Justification Summary'!C6" display="Budget Justification Summary" xr:uid="{00000000-0004-0000-0400-000002000000}"/>
    <hyperlink ref="H147:I147" location="'Budget Justification Summary'!C6" display="Budget Justification Summary" xr:uid="{00000000-0004-0000-0400-000003000000}"/>
  </hyperlinks>
  <printOptions horizontalCentered="1"/>
  <pageMargins left="0.25" right="0.25" top="0.5" bottom="0.5" header="0.3" footer="0.3"/>
  <pageSetup scale="62" fitToHeight="0" orientation="portrait" r:id="rId1"/>
  <headerFooter>
    <oddHeader>&amp;C&amp;"Arial Narrow,Bold"&amp;14&amp;A</oddHeader>
    <oddFooter>&amp;L&amp;"Arial Narrow,Regular"&amp;D&amp;C&amp;"Arial Narrow,Regular"Page &amp;P of &amp;N</oddFooter>
  </headerFooter>
  <rowBreaks count="4" manualBreakCount="4">
    <brk id="28" max="16383" man="1"/>
    <brk id="62" max="16383" man="1"/>
    <brk id="90" max="16383" man="1"/>
    <brk id="118" max="16383" man="1"/>
  </rowBreaks>
  <tableParts count="5">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150"/>
  <sheetViews>
    <sheetView showGridLines="0" view="pageBreakPreview" topLeftCell="A122" zoomScale="75" zoomScaleNormal="100" zoomScaleSheetLayoutView="75" workbookViewId="0">
      <selection activeCell="A9" sqref="A9:N9"/>
    </sheetView>
  </sheetViews>
  <sheetFormatPr defaultColWidth="8.81640625" defaultRowHeight="14" x14ac:dyDescent="0.3"/>
  <cols>
    <col min="1" max="1" width="30" style="18" customWidth="1"/>
    <col min="2" max="2" width="6.7265625" style="23" customWidth="1"/>
    <col min="3" max="3" width="22.7265625" style="23" customWidth="1"/>
    <col min="4" max="4" width="6.26953125" style="23" customWidth="1"/>
    <col min="5" max="5" width="14.81640625" style="23" customWidth="1"/>
    <col min="6" max="6" width="9.54296875" style="23" customWidth="1"/>
    <col min="7" max="7" width="10.7265625" style="23" customWidth="1"/>
    <col min="8" max="8" width="9.1796875" style="23" customWidth="1"/>
    <col min="9" max="9" width="12" style="23" customWidth="1"/>
    <col min="10" max="10" width="12.81640625" style="23" customWidth="1"/>
    <col min="11" max="11" width="11.7265625" style="23" customWidth="1"/>
    <col min="12" max="12" width="12.26953125" style="23" customWidth="1"/>
    <col min="13" max="13" width="10" style="23" customWidth="1"/>
    <col min="14" max="14" width="12.7265625" style="23" customWidth="1"/>
    <col min="15" max="15" width="8.81640625" style="23" customWidth="1"/>
    <col min="16" max="16" width="11.26953125" style="23" customWidth="1"/>
    <col min="17" max="17" width="0.453125" style="23" customWidth="1"/>
    <col min="18" max="21" width="8.81640625" style="23"/>
    <col min="22" max="16384" width="8.81640625" style="18"/>
  </cols>
  <sheetData>
    <row r="1" spans="1:21" ht="26.5" customHeight="1" x14ac:dyDescent="0.3">
      <c r="A1" s="460" t="s">
        <v>155</v>
      </c>
      <c r="B1" s="460"/>
      <c r="C1" s="460"/>
      <c r="D1" s="460"/>
      <c r="E1" s="460"/>
      <c r="F1" s="460"/>
      <c r="G1" s="460"/>
      <c r="H1" s="460"/>
      <c r="I1" s="460"/>
      <c r="J1" s="3"/>
      <c r="K1" s="430"/>
      <c r="L1" s="430"/>
      <c r="M1" s="430"/>
      <c r="N1" s="25"/>
      <c r="O1" s="35"/>
      <c r="P1" s="35"/>
      <c r="U1" s="18"/>
    </row>
    <row r="2" spans="1:21" ht="17.5" customHeight="1" x14ac:dyDescent="0.3">
      <c r="A2" s="169"/>
      <c r="B2" s="169"/>
      <c r="C2" s="169"/>
      <c r="D2" s="169"/>
      <c r="E2" s="169"/>
      <c r="F2" s="169"/>
      <c r="G2" s="169"/>
      <c r="H2" s="169"/>
      <c r="I2" s="169"/>
      <c r="J2" s="3" t="s">
        <v>113</v>
      </c>
      <c r="K2" s="430" t="s">
        <v>96</v>
      </c>
      <c r="L2" s="430"/>
      <c r="M2" s="430"/>
      <c r="N2" s="25"/>
      <c r="O2" s="35"/>
      <c r="P2" s="35"/>
      <c r="U2" s="18"/>
    </row>
    <row r="3" spans="1:21" ht="15" customHeight="1" x14ac:dyDescent="0.3">
      <c r="A3" s="462" t="s">
        <v>156</v>
      </c>
      <c r="B3" s="462"/>
      <c r="C3" s="462"/>
      <c r="D3" s="462"/>
      <c r="E3" s="462"/>
      <c r="F3" s="462"/>
      <c r="G3" s="462"/>
      <c r="H3" s="462"/>
      <c r="I3" s="462"/>
      <c r="J3" s="462"/>
      <c r="K3" s="462"/>
      <c r="L3" s="462"/>
      <c r="M3" s="462"/>
      <c r="N3" s="462"/>
      <c r="O3" s="35"/>
      <c r="P3" s="35"/>
      <c r="U3" s="18"/>
    </row>
    <row r="4" spans="1:21" ht="15" customHeight="1" x14ac:dyDescent="0.3">
      <c r="A4" s="461" t="s">
        <v>157</v>
      </c>
      <c r="B4" s="461"/>
      <c r="C4" s="461"/>
      <c r="D4" s="461"/>
      <c r="E4" s="461"/>
      <c r="F4" s="461"/>
      <c r="G4" s="461"/>
      <c r="H4" s="461"/>
      <c r="I4" s="461"/>
      <c r="J4" s="461"/>
      <c r="K4" s="461"/>
      <c r="L4" s="461"/>
      <c r="M4" s="461"/>
      <c r="N4" s="461"/>
      <c r="O4" s="35"/>
      <c r="P4" s="35"/>
      <c r="U4" s="18"/>
    </row>
    <row r="5" spans="1:21" ht="31.9" customHeight="1" x14ac:dyDescent="0.3">
      <c r="A5" s="462" t="s">
        <v>158</v>
      </c>
      <c r="B5" s="462"/>
      <c r="C5" s="462"/>
      <c r="D5" s="462"/>
      <c r="E5" s="462"/>
      <c r="F5" s="462"/>
      <c r="G5" s="462"/>
      <c r="H5" s="462"/>
      <c r="I5" s="462"/>
      <c r="J5" s="462"/>
      <c r="K5" s="462"/>
      <c r="L5" s="462"/>
      <c r="M5" s="462"/>
      <c r="N5" s="462"/>
      <c r="O5" s="30"/>
      <c r="U5" s="18"/>
    </row>
    <row r="6" spans="1:21" ht="15" customHeight="1" x14ac:dyDescent="0.3">
      <c r="A6" s="170" t="s">
        <v>160</v>
      </c>
      <c r="B6" s="25"/>
      <c r="C6" s="25"/>
      <c r="D6" s="25"/>
      <c r="E6" s="25"/>
      <c r="F6" s="25"/>
      <c r="G6" s="25"/>
      <c r="H6" s="25"/>
      <c r="I6" s="25"/>
      <c r="J6" s="25"/>
      <c r="K6" s="25"/>
      <c r="L6" s="25"/>
      <c r="M6" s="25"/>
      <c r="N6" s="25"/>
      <c r="O6" s="30"/>
      <c r="U6" s="18"/>
    </row>
    <row r="7" spans="1:21" ht="29.5" customHeight="1" x14ac:dyDescent="0.3">
      <c r="A7" s="463" t="s">
        <v>262</v>
      </c>
      <c r="B7" s="463"/>
      <c r="C7" s="463"/>
      <c r="D7" s="463"/>
      <c r="E7" s="463"/>
      <c r="F7" s="463"/>
      <c r="G7" s="463"/>
      <c r="H7" s="463"/>
      <c r="I7" s="463"/>
      <c r="J7" s="463"/>
      <c r="K7" s="463"/>
      <c r="L7" s="463"/>
      <c r="M7" s="463"/>
      <c r="N7" s="463"/>
      <c r="O7" s="30"/>
      <c r="U7" s="18"/>
    </row>
    <row r="8" spans="1:21" ht="15" customHeight="1" x14ac:dyDescent="0.3">
      <c r="A8" s="463" t="s">
        <v>142</v>
      </c>
      <c r="B8" s="463"/>
      <c r="C8" s="463"/>
      <c r="D8" s="463"/>
      <c r="E8" s="463"/>
      <c r="F8" s="463"/>
      <c r="G8" s="463"/>
      <c r="H8" s="463"/>
      <c r="I8" s="463"/>
      <c r="J8" s="463"/>
      <c r="K8" s="463"/>
      <c r="L8" s="463"/>
      <c r="M8" s="463"/>
      <c r="N8" s="463"/>
      <c r="O8" s="30"/>
      <c r="U8" s="18"/>
    </row>
    <row r="9" spans="1:21" ht="15" customHeight="1" x14ac:dyDescent="0.3">
      <c r="A9" s="463" t="s">
        <v>141</v>
      </c>
      <c r="B9" s="463"/>
      <c r="C9" s="463"/>
      <c r="D9" s="463"/>
      <c r="E9" s="463"/>
      <c r="F9" s="463"/>
      <c r="G9" s="463"/>
      <c r="H9" s="463"/>
      <c r="I9" s="463"/>
      <c r="J9" s="463"/>
      <c r="K9" s="463"/>
      <c r="L9" s="463"/>
      <c r="M9" s="463"/>
      <c r="N9" s="463"/>
      <c r="O9" s="30"/>
      <c r="U9" s="18"/>
    </row>
    <row r="10" spans="1:21" ht="15" customHeight="1" x14ac:dyDescent="0.3">
      <c r="A10" s="463" t="s">
        <v>140</v>
      </c>
      <c r="B10" s="463"/>
      <c r="C10" s="463"/>
      <c r="D10" s="463"/>
      <c r="E10" s="463"/>
      <c r="F10" s="463"/>
      <c r="G10" s="463"/>
      <c r="H10" s="463"/>
      <c r="I10" s="463"/>
      <c r="J10" s="463"/>
      <c r="K10" s="463"/>
      <c r="L10" s="463"/>
      <c r="M10" s="463"/>
      <c r="N10" s="463"/>
      <c r="O10" s="30"/>
      <c r="U10" s="18"/>
    </row>
    <row r="11" spans="1:21" x14ac:dyDescent="0.3">
      <c r="A11" s="463" t="s">
        <v>139</v>
      </c>
      <c r="B11" s="463"/>
      <c r="C11" s="463"/>
      <c r="D11" s="463"/>
      <c r="E11" s="463"/>
      <c r="F11" s="463"/>
      <c r="G11" s="463"/>
      <c r="H11" s="463"/>
      <c r="I11" s="463"/>
      <c r="J11" s="463"/>
      <c r="K11" s="463"/>
      <c r="L11" s="463"/>
      <c r="M11" s="463"/>
      <c r="N11" s="463"/>
      <c r="O11" s="30"/>
    </row>
    <row r="12" spans="1:21" s="186" customFormat="1" ht="18.5" customHeight="1" x14ac:dyDescent="0.35">
      <c r="A12" s="464" t="s">
        <v>267</v>
      </c>
      <c r="B12" s="464"/>
      <c r="C12" s="464"/>
      <c r="D12" s="464"/>
      <c r="E12" s="464"/>
      <c r="F12" s="464"/>
      <c r="G12" s="464"/>
      <c r="H12" s="464"/>
      <c r="I12" s="464"/>
      <c r="J12" s="464"/>
      <c r="K12" s="464"/>
      <c r="L12" s="464"/>
      <c r="M12" s="464"/>
      <c r="N12" s="464"/>
      <c r="O12" s="184"/>
      <c r="P12" s="185"/>
      <c r="Q12" s="185"/>
      <c r="R12" s="185"/>
      <c r="S12" s="185"/>
      <c r="T12" s="185"/>
      <c r="U12" s="185"/>
    </row>
    <row r="13" spans="1:21" ht="13" customHeight="1" x14ac:dyDescent="0.3">
      <c r="A13" s="464" t="s">
        <v>266</v>
      </c>
      <c r="B13" s="464"/>
      <c r="C13" s="464"/>
      <c r="D13" s="464"/>
      <c r="E13" s="464"/>
      <c r="F13" s="464"/>
      <c r="G13" s="464"/>
      <c r="H13" s="464"/>
      <c r="I13" s="464"/>
      <c r="J13" s="464"/>
      <c r="K13" s="464"/>
      <c r="L13" s="464"/>
      <c r="M13" s="464"/>
      <c r="N13" s="464"/>
      <c r="O13" s="30"/>
    </row>
    <row r="14" spans="1:21" ht="13.9" customHeight="1" x14ac:dyDescent="0.3">
      <c r="A14" s="476" t="s">
        <v>240</v>
      </c>
      <c r="B14" s="476"/>
      <c r="C14" s="476"/>
      <c r="D14" s="476"/>
      <c r="E14" s="476"/>
      <c r="F14" s="476"/>
      <c r="G14" s="476"/>
      <c r="H14" s="476"/>
      <c r="I14" s="476"/>
      <c r="J14" s="476"/>
      <c r="K14" s="476"/>
      <c r="L14" s="476"/>
      <c r="M14" s="476"/>
      <c r="N14" s="476"/>
      <c r="O14" s="30"/>
    </row>
    <row r="15" spans="1:21" ht="6.5" customHeight="1" x14ac:dyDescent="0.3">
      <c r="A15" s="83"/>
      <c r="B15" s="478"/>
      <c r="C15" s="478"/>
      <c r="D15" s="478"/>
      <c r="E15" s="478"/>
      <c r="F15" s="478"/>
      <c r="G15" s="478"/>
      <c r="H15" s="478"/>
      <c r="I15" s="478"/>
      <c r="J15" s="478"/>
      <c r="K15" s="478"/>
      <c r="L15" s="478"/>
      <c r="M15" s="478"/>
      <c r="N15" s="479"/>
      <c r="O15" s="30"/>
    </row>
    <row r="16" spans="1:21" ht="27" customHeight="1" x14ac:dyDescent="0.3">
      <c r="A16" s="477" t="s">
        <v>263</v>
      </c>
      <c r="B16" s="477"/>
      <c r="C16" s="477"/>
      <c r="D16" s="477"/>
      <c r="E16" s="477"/>
      <c r="F16" s="477"/>
      <c r="G16" s="477"/>
      <c r="H16" s="477"/>
      <c r="I16" s="477"/>
      <c r="J16" s="477"/>
      <c r="K16" s="477"/>
      <c r="L16" s="477"/>
      <c r="M16" s="477"/>
      <c r="N16" s="477"/>
      <c r="O16" s="24"/>
      <c r="U16" s="18"/>
    </row>
    <row r="17" spans="1:21" ht="18" customHeight="1" x14ac:dyDescent="0.3">
      <c r="A17" s="480" t="s">
        <v>129</v>
      </c>
      <c r="B17" s="481"/>
      <c r="C17" s="481"/>
      <c r="D17" s="481"/>
      <c r="E17" s="481"/>
      <c r="F17" s="481"/>
      <c r="G17" s="481"/>
      <c r="H17" s="481"/>
      <c r="I17" s="481"/>
      <c r="J17" s="481"/>
      <c r="K17" s="481"/>
      <c r="L17" s="481"/>
      <c r="M17" s="481"/>
      <c r="N17" s="482"/>
      <c r="O17" s="34"/>
      <c r="U17" s="18"/>
    </row>
    <row r="18" spans="1:21" ht="76" customHeight="1" x14ac:dyDescent="0.3">
      <c r="A18" s="171" t="s">
        <v>227</v>
      </c>
      <c r="B18" s="453" t="s">
        <v>154</v>
      </c>
      <c r="C18" s="454"/>
      <c r="D18" s="453" t="s">
        <v>153</v>
      </c>
      <c r="E18" s="454"/>
      <c r="F18" s="172" t="s">
        <v>152</v>
      </c>
      <c r="G18" s="172" t="s">
        <v>151</v>
      </c>
      <c r="H18" s="172" t="s">
        <v>150</v>
      </c>
      <c r="I18" s="172" t="s">
        <v>149</v>
      </c>
      <c r="J18" s="172" t="s">
        <v>148</v>
      </c>
      <c r="K18" s="172" t="s">
        <v>147</v>
      </c>
      <c r="L18" s="172" t="s">
        <v>146</v>
      </c>
      <c r="M18" s="172" t="s">
        <v>145</v>
      </c>
      <c r="N18" s="173" t="s">
        <v>14</v>
      </c>
      <c r="O18" s="31"/>
      <c r="T18" s="18"/>
      <c r="U18" s="18"/>
    </row>
    <row r="19" spans="1:21" x14ac:dyDescent="0.3">
      <c r="A19" s="455"/>
      <c r="B19" s="174" t="s">
        <v>144</v>
      </c>
      <c r="C19" s="175"/>
      <c r="D19" s="174" t="s">
        <v>144</v>
      </c>
      <c r="E19" s="176"/>
      <c r="F19" s="444"/>
      <c r="G19" s="444"/>
      <c r="H19" s="444"/>
      <c r="I19" s="444"/>
      <c r="J19" s="444"/>
      <c r="K19" s="444"/>
      <c r="L19" s="444"/>
      <c r="M19" s="444"/>
      <c r="N19" s="442">
        <f>SUM(I19:M20)</f>
        <v>0</v>
      </c>
      <c r="O19" s="31"/>
      <c r="T19" s="18"/>
      <c r="U19" s="18"/>
    </row>
    <row r="20" spans="1:21" x14ac:dyDescent="0.3">
      <c r="A20" s="456"/>
      <c r="B20" s="174" t="s">
        <v>143</v>
      </c>
      <c r="C20" s="175"/>
      <c r="D20" s="174" t="s">
        <v>143</v>
      </c>
      <c r="E20" s="176"/>
      <c r="F20" s="445"/>
      <c r="G20" s="445"/>
      <c r="H20" s="445"/>
      <c r="I20" s="445"/>
      <c r="J20" s="445"/>
      <c r="K20" s="445"/>
      <c r="L20" s="445"/>
      <c r="M20" s="445"/>
      <c r="N20" s="443"/>
      <c r="O20" s="31"/>
      <c r="T20" s="18"/>
      <c r="U20" s="18"/>
    </row>
    <row r="21" spans="1:21" x14ac:dyDescent="0.3">
      <c r="A21" s="469"/>
      <c r="B21" s="33" t="s">
        <v>144</v>
      </c>
      <c r="C21" s="68"/>
      <c r="D21" s="33" t="s">
        <v>144</v>
      </c>
      <c r="E21" s="32"/>
      <c r="F21" s="448"/>
      <c r="G21" s="448"/>
      <c r="H21" s="448"/>
      <c r="I21" s="448"/>
      <c r="J21" s="448"/>
      <c r="K21" s="448"/>
      <c r="L21" s="448"/>
      <c r="M21" s="448"/>
      <c r="N21" s="446">
        <f>SUM(I21:M22)</f>
        <v>0</v>
      </c>
      <c r="O21" s="31"/>
      <c r="T21" s="18"/>
      <c r="U21" s="18"/>
    </row>
    <row r="22" spans="1:21" x14ac:dyDescent="0.3">
      <c r="A22" s="470"/>
      <c r="B22" s="33" t="s">
        <v>143</v>
      </c>
      <c r="C22" s="68"/>
      <c r="D22" s="33" t="s">
        <v>143</v>
      </c>
      <c r="E22" s="32"/>
      <c r="F22" s="449"/>
      <c r="G22" s="449"/>
      <c r="H22" s="449"/>
      <c r="I22" s="449"/>
      <c r="J22" s="449"/>
      <c r="K22" s="449"/>
      <c r="L22" s="449"/>
      <c r="M22" s="449"/>
      <c r="N22" s="447"/>
      <c r="O22" s="31"/>
      <c r="T22" s="18"/>
      <c r="U22" s="18"/>
    </row>
    <row r="23" spans="1:21" x14ac:dyDescent="0.3">
      <c r="A23" s="455"/>
      <c r="B23" s="174" t="s">
        <v>144</v>
      </c>
      <c r="C23" s="175"/>
      <c r="D23" s="174" t="s">
        <v>144</v>
      </c>
      <c r="E23" s="176"/>
      <c r="F23" s="444"/>
      <c r="G23" s="444"/>
      <c r="H23" s="444"/>
      <c r="I23" s="444"/>
      <c r="J23" s="444"/>
      <c r="K23" s="444"/>
      <c r="L23" s="444"/>
      <c r="M23" s="444"/>
      <c r="N23" s="442">
        <f>SUM(I23:M24)</f>
        <v>0</v>
      </c>
      <c r="O23" s="31"/>
      <c r="T23" s="18"/>
      <c r="U23" s="18"/>
    </row>
    <row r="24" spans="1:21" x14ac:dyDescent="0.3">
      <c r="A24" s="456"/>
      <c r="B24" s="174" t="s">
        <v>143</v>
      </c>
      <c r="C24" s="175"/>
      <c r="D24" s="174" t="s">
        <v>143</v>
      </c>
      <c r="E24" s="176"/>
      <c r="F24" s="445"/>
      <c r="G24" s="445"/>
      <c r="H24" s="445"/>
      <c r="I24" s="445"/>
      <c r="J24" s="445"/>
      <c r="K24" s="445"/>
      <c r="L24" s="445"/>
      <c r="M24" s="445"/>
      <c r="N24" s="443"/>
      <c r="O24" s="31"/>
      <c r="T24" s="18"/>
      <c r="U24" s="18"/>
    </row>
    <row r="25" spans="1:21" x14ac:dyDescent="0.3">
      <c r="A25" s="469"/>
      <c r="B25" s="33" t="s">
        <v>144</v>
      </c>
      <c r="C25" s="68"/>
      <c r="D25" s="33" t="s">
        <v>144</v>
      </c>
      <c r="E25" s="32"/>
      <c r="F25" s="448"/>
      <c r="G25" s="448"/>
      <c r="H25" s="448"/>
      <c r="I25" s="448"/>
      <c r="J25" s="448"/>
      <c r="K25" s="448"/>
      <c r="L25" s="448"/>
      <c r="M25" s="448"/>
      <c r="N25" s="446">
        <f>SUM(I25:M26)</f>
        <v>0</v>
      </c>
      <c r="O25" s="31"/>
      <c r="T25" s="18"/>
      <c r="U25" s="18"/>
    </row>
    <row r="26" spans="1:21" x14ac:dyDescent="0.3">
      <c r="A26" s="470"/>
      <c r="B26" s="33" t="s">
        <v>143</v>
      </c>
      <c r="C26" s="68"/>
      <c r="D26" s="33" t="s">
        <v>143</v>
      </c>
      <c r="E26" s="32"/>
      <c r="F26" s="449"/>
      <c r="G26" s="449"/>
      <c r="H26" s="449"/>
      <c r="I26" s="449"/>
      <c r="J26" s="449"/>
      <c r="K26" s="449"/>
      <c r="L26" s="449"/>
      <c r="M26" s="449"/>
      <c r="N26" s="447"/>
      <c r="O26" s="31"/>
      <c r="T26" s="18"/>
      <c r="U26" s="18"/>
    </row>
    <row r="27" spans="1:21" x14ac:dyDescent="0.3">
      <c r="A27" s="455"/>
      <c r="B27" s="174" t="s">
        <v>144</v>
      </c>
      <c r="C27" s="175"/>
      <c r="D27" s="174" t="s">
        <v>144</v>
      </c>
      <c r="E27" s="176"/>
      <c r="F27" s="444"/>
      <c r="G27" s="444"/>
      <c r="H27" s="444"/>
      <c r="I27" s="444"/>
      <c r="J27" s="444"/>
      <c r="K27" s="444"/>
      <c r="L27" s="444"/>
      <c r="M27" s="444"/>
      <c r="N27" s="442">
        <f>SUM(I27:M28)</f>
        <v>0</v>
      </c>
      <c r="O27" s="31"/>
      <c r="T27" s="18"/>
      <c r="U27" s="18"/>
    </row>
    <row r="28" spans="1:21" x14ac:dyDescent="0.3">
      <c r="A28" s="456"/>
      <c r="B28" s="174" t="s">
        <v>143</v>
      </c>
      <c r="C28" s="175"/>
      <c r="D28" s="174" t="s">
        <v>143</v>
      </c>
      <c r="E28" s="176"/>
      <c r="F28" s="445"/>
      <c r="G28" s="445"/>
      <c r="H28" s="445"/>
      <c r="I28" s="445"/>
      <c r="J28" s="445"/>
      <c r="K28" s="445"/>
      <c r="L28" s="445"/>
      <c r="M28" s="445"/>
      <c r="N28" s="443"/>
      <c r="O28" s="31"/>
      <c r="T28" s="18"/>
      <c r="U28" s="18"/>
    </row>
    <row r="29" spans="1:21" x14ac:dyDescent="0.3">
      <c r="A29" s="469"/>
      <c r="B29" s="33" t="s">
        <v>144</v>
      </c>
      <c r="C29" s="68"/>
      <c r="D29" s="33" t="s">
        <v>144</v>
      </c>
      <c r="E29" s="32"/>
      <c r="F29" s="448"/>
      <c r="G29" s="448"/>
      <c r="H29" s="448"/>
      <c r="I29" s="448"/>
      <c r="J29" s="448"/>
      <c r="K29" s="448"/>
      <c r="L29" s="448"/>
      <c r="M29" s="448"/>
      <c r="N29" s="446">
        <f>SUM(I29:M30)</f>
        <v>0</v>
      </c>
      <c r="O29" s="31"/>
      <c r="T29" s="18"/>
      <c r="U29" s="18"/>
    </row>
    <row r="30" spans="1:21" x14ac:dyDescent="0.3">
      <c r="A30" s="470"/>
      <c r="B30" s="33" t="s">
        <v>143</v>
      </c>
      <c r="C30" s="68"/>
      <c r="D30" s="33" t="s">
        <v>143</v>
      </c>
      <c r="E30" s="32"/>
      <c r="F30" s="449"/>
      <c r="G30" s="449"/>
      <c r="H30" s="449"/>
      <c r="I30" s="449"/>
      <c r="J30" s="449"/>
      <c r="K30" s="449"/>
      <c r="L30" s="449"/>
      <c r="M30" s="449"/>
      <c r="N30" s="447"/>
      <c r="O30" s="31"/>
      <c r="T30" s="18"/>
      <c r="U30" s="18"/>
    </row>
    <row r="31" spans="1:21" x14ac:dyDescent="0.3">
      <c r="A31" s="455"/>
      <c r="B31" s="174" t="s">
        <v>144</v>
      </c>
      <c r="C31" s="175"/>
      <c r="D31" s="174" t="s">
        <v>144</v>
      </c>
      <c r="E31" s="176"/>
      <c r="F31" s="444"/>
      <c r="G31" s="444"/>
      <c r="H31" s="444"/>
      <c r="I31" s="444"/>
      <c r="J31" s="444"/>
      <c r="K31" s="444"/>
      <c r="L31" s="444"/>
      <c r="M31" s="444"/>
      <c r="N31" s="442">
        <f>SUM(I31:M32)</f>
        <v>0</v>
      </c>
      <c r="O31" s="31"/>
      <c r="T31" s="18"/>
      <c r="U31" s="18"/>
    </row>
    <row r="32" spans="1:21" x14ac:dyDescent="0.3">
      <c r="A32" s="456"/>
      <c r="B32" s="174" t="s">
        <v>143</v>
      </c>
      <c r="C32" s="175"/>
      <c r="D32" s="174" t="s">
        <v>143</v>
      </c>
      <c r="E32" s="176"/>
      <c r="F32" s="445"/>
      <c r="G32" s="445"/>
      <c r="H32" s="445"/>
      <c r="I32" s="445"/>
      <c r="J32" s="445"/>
      <c r="K32" s="445"/>
      <c r="L32" s="445"/>
      <c r="M32" s="445"/>
      <c r="N32" s="443"/>
      <c r="O32" s="31"/>
      <c r="T32" s="18"/>
      <c r="U32" s="18"/>
    </row>
    <row r="33" spans="1:21" x14ac:dyDescent="0.3">
      <c r="A33" s="469"/>
      <c r="B33" s="33" t="s">
        <v>144</v>
      </c>
      <c r="C33" s="68"/>
      <c r="D33" s="33" t="s">
        <v>144</v>
      </c>
      <c r="E33" s="32"/>
      <c r="F33" s="448"/>
      <c r="G33" s="448"/>
      <c r="H33" s="448"/>
      <c r="I33" s="448"/>
      <c r="J33" s="448"/>
      <c r="K33" s="448"/>
      <c r="L33" s="448"/>
      <c r="M33" s="448"/>
      <c r="N33" s="446">
        <f>SUM(I33:M34)</f>
        <v>0</v>
      </c>
      <c r="O33" s="31"/>
      <c r="T33" s="18"/>
      <c r="U33" s="18"/>
    </row>
    <row r="34" spans="1:21" x14ac:dyDescent="0.3">
      <c r="A34" s="470"/>
      <c r="B34" s="33" t="s">
        <v>143</v>
      </c>
      <c r="C34" s="68"/>
      <c r="D34" s="33" t="s">
        <v>143</v>
      </c>
      <c r="E34" s="32"/>
      <c r="F34" s="449"/>
      <c r="G34" s="449"/>
      <c r="H34" s="449"/>
      <c r="I34" s="449"/>
      <c r="J34" s="449"/>
      <c r="K34" s="449"/>
      <c r="L34" s="449"/>
      <c r="M34" s="449"/>
      <c r="N34" s="447"/>
      <c r="O34" s="31"/>
      <c r="T34" s="18"/>
      <c r="U34" s="18"/>
    </row>
    <row r="35" spans="1:21" x14ac:dyDescent="0.3">
      <c r="A35" s="455"/>
      <c r="B35" s="174" t="s">
        <v>144</v>
      </c>
      <c r="C35" s="175"/>
      <c r="D35" s="174" t="s">
        <v>144</v>
      </c>
      <c r="E35" s="176"/>
      <c r="F35" s="444"/>
      <c r="G35" s="444"/>
      <c r="H35" s="444"/>
      <c r="I35" s="444"/>
      <c r="J35" s="444"/>
      <c r="K35" s="444"/>
      <c r="L35" s="444"/>
      <c r="M35" s="444"/>
      <c r="N35" s="442">
        <f>SUM(I35:M36)</f>
        <v>0</v>
      </c>
      <c r="O35" s="31"/>
      <c r="T35" s="18"/>
      <c r="U35" s="18"/>
    </row>
    <row r="36" spans="1:21" x14ac:dyDescent="0.3">
      <c r="A36" s="456"/>
      <c r="B36" s="174" t="s">
        <v>143</v>
      </c>
      <c r="C36" s="175"/>
      <c r="D36" s="174" t="s">
        <v>143</v>
      </c>
      <c r="E36" s="176"/>
      <c r="F36" s="445"/>
      <c r="G36" s="445"/>
      <c r="H36" s="445"/>
      <c r="I36" s="445"/>
      <c r="J36" s="445"/>
      <c r="K36" s="445"/>
      <c r="L36" s="445"/>
      <c r="M36" s="445"/>
      <c r="N36" s="443"/>
      <c r="O36" s="31"/>
      <c r="T36" s="18"/>
      <c r="U36" s="18"/>
    </row>
    <row r="37" spans="1:21" ht="23" customHeight="1" x14ac:dyDescent="0.3">
      <c r="A37" s="457" t="s">
        <v>130</v>
      </c>
      <c r="B37" s="458"/>
      <c r="C37" s="458"/>
      <c r="D37" s="458"/>
      <c r="E37" s="458"/>
      <c r="F37" s="458"/>
      <c r="G37" s="458"/>
      <c r="H37" s="458"/>
      <c r="I37" s="458"/>
      <c r="J37" s="458"/>
      <c r="K37" s="458"/>
      <c r="L37" s="458"/>
      <c r="M37" s="459"/>
      <c r="N37" s="177">
        <f>SUM(N19:N36)</f>
        <v>0</v>
      </c>
      <c r="O37" s="30"/>
      <c r="U37" s="18"/>
    </row>
    <row r="38" spans="1:21" ht="23" customHeight="1" x14ac:dyDescent="0.3">
      <c r="A38" s="183" t="s">
        <v>264</v>
      </c>
      <c r="B38" s="37"/>
      <c r="C38" s="37"/>
      <c r="D38" s="37"/>
      <c r="E38" s="37"/>
      <c r="F38" s="37"/>
      <c r="G38" s="37"/>
      <c r="H38" s="37"/>
      <c r="I38" s="37"/>
      <c r="J38" s="37"/>
      <c r="K38" s="37"/>
      <c r="L38" s="37"/>
      <c r="M38" s="37"/>
      <c r="N38" s="38"/>
    </row>
    <row r="39" spans="1:21" ht="84.5" customHeight="1" thickBot="1" x14ac:dyDescent="0.35">
      <c r="A39" s="466"/>
      <c r="B39" s="467"/>
      <c r="C39" s="467"/>
      <c r="D39" s="467"/>
      <c r="E39" s="467"/>
      <c r="F39" s="467"/>
      <c r="G39" s="467"/>
      <c r="H39" s="467"/>
      <c r="I39" s="467"/>
      <c r="J39" s="467"/>
      <c r="K39" s="467"/>
      <c r="L39" s="467"/>
      <c r="M39" s="467"/>
      <c r="N39" s="468"/>
    </row>
    <row r="40" spans="1:21" ht="24" customHeight="1" x14ac:dyDescent="0.3">
      <c r="A40" s="450" t="s">
        <v>131</v>
      </c>
      <c r="B40" s="451"/>
      <c r="C40" s="451"/>
      <c r="D40" s="451"/>
      <c r="E40" s="451"/>
      <c r="F40" s="451"/>
      <c r="G40" s="451"/>
      <c r="H40" s="451"/>
      <c r="I40" s="451"/>
      <c r="J40" s="451"/>
      <c r="K40" s="451"/>
      <c r="L40" s="451"/>
      <c r="M40" s="451"/>
      <c r="N40" s="452"/>
      <c r="O40" s="34"/>
      <c r="U40" s="18"/>
    </row>
    <row r="41" spans="1:21" ht="61.5" customHeight="1" x14ac:dyDescent="0.3">
      <c r="A41" s="171" t="s">
        <v>227</v>
      </c>
      <c r="B41" s="453" t="s">
        <v>154</v>
      </c>
      <c r="C41" s="454"/>
      <c r="D41" s="453" t="s">
        <v>153</v>
      </c>
      <c r="E41" s="454"/>
      <c r="F41" s="172" t="s">
        <v>152</v>
      </c>
      <c r="G41" s="172" t="s">
        <v>151</v>
      </c>
      <c r="H41" s="172" t="s">
        <v>150</v>
      </c>
      <c r="I41" s="172" t="s">
        <v>149</v>
      </c>
      <c r="J41" s="172" t="s">
        <v>148</v>
      </c>
      <c r="K41" s="172" t="s">
        <v>147</v>
      </c>
      <c r="L41" s="172" t="s">
        <v>146</v>
      </c>
      <c r="M41" s="172" t="s">
        <v>145</v>
      </c>
      <c r="N41" s="173" t="s">
        <v>14</v>
      </c>
      <c r="O41" s="31"/>
      <c r="T41" s="18"/>
      <c r="U41" s="18"/>
    </row>
    <row r="42" spans="1:21" ht="20" customHeight="1" x14ac:dyDescent="0.3">
      <c r="A42" s="455"/>
      <c r="B42" s="174" t="s">
        <v>144</v>
      </c>
      <c r="C42" s="175"/>
      <c r="D42" s="174" t="s">
        <v>144</v>
      </c>
      <c r="E42" s="176"/>
      <c r="F42" s="444"/>
      <c r="G42" s="444"/>
      <c r="H42" s="444"/>
      <c r="I42" s="444"/>
      <c r="J42" s="444"/>
      <c r="K42" s="444"/>
      <c r="L42" s="444"/>
      <c r="M42" s="444"/>
      <c r="N42" s="442">
        <f>SUM(I42:M43)</f>
        <v>0</v>
      </c>
      <c r="O42" s="31"/>
      <c r="T42" s="18"/>
      <c r="U42" s="18"/>
    </row>
    <row r="43" spans="1:21" ht="20" customHeight="1" x14ac:dyDescent="0.3">
      <c r="A43" s="456"/>
      <c r="B43" s="174" t="s">
        <v>143</v>
      </c>
      <c r="C43" s="175"/>
      <c r="D43" s="174" t="s">
        <v>143</v>
      </c>
      <c r="E43" s="176"/>
      <c r="F43" s="445"/>
      <c r="G43" s="445"/>
      <c r="H43" s="445"/>
      <c r="I43" s="445"/>
      <c r="J43" s="445"/>
      <c r="K43" s="445"/>
      <c r="L43" s="445"/>
      <c r="M43" s="445"/>
      <c r="N43" s="443"/>
      <c r="O43" s="31"/>
      <c r="T43" s="18"/>
      <c r="U43" s="18"/>
    </row>
    <row r="44" spans="1:21" ht="20" customHeight="1" x14ac:dyDescent="0.3">
      <c r="A44" s="469"/>
      <c r="B44" s="33" t="s">
        <v>144</v>
      </c>
      <c r="C44" s="68"/>
      <c r="D44" s="33" t="s">
        <v>144</v>
      </c>
      <c r="E44" s="32"/>
      <c r="F44" s="448"/>
      <c r="G44" s="448"/>
      <c r="H44" s="448"/>
      <c r="I44" s="448"/>
      <c r="J44" s="448"/>
      <c r="K44" s="448"/>
      <c r="L44" s="448"/>
      <c r="M44" s="448"/>
      <c r="N44" s="446">
        <f>SUM(I44:M45)</f>
        <v>0</v>
      </c>
      <c r="O44" s="31"/>
      <c r="T44" s="18"/>
      <c r="U44" s="18"/>
    </row>
    <row r="45" spans="1:21" ht="20" customHeight="1" x14ac:dyDescent="0.3">
      <c r="A45" s="470"/>
      <c r="B45" s="33" t="s">
        <v>143</v>
      </c>
      <c r="C45" s="68"/>
      <c r="D45" s="33" t="s">
        <v>143</v>
      </c>
      <c r="E45" s="32"/>
      <c r="F45" s="449"/>
      <c r="G45" s="449"/>
      <c r="H45" s="449"/>
      <c r="I45" s="449"/>
      <c r="J45" s="449"/>
      <c r="K45" s="449"/>
      <c r="L45" s="449"/>
      <c r="M45" s="449"/>
      <c r="N45" s="447"/>
      <c r="O45" s="31"/>
      <c r="T45" s="18"/>
      <c r="U45" s="18"/>
    </row>
    <row r="46" spans="1:21" ht="20" customHeight="1" x14ac:dyDescent="0.3">
      <c r="A46" s="455"/>
      <c r="B46" s="174" t="s">
        <v>144</v>
      </c>
      <c r="C46" s="175"/>
      <c r="D46" s="174" t="s">
        <v>144</v>
      </c>
      <c r="E46" s="176"/>
      <c r="F46" s="444"/>
      <c r="G46" s="444"/>
      <c r="H46" s="444"/>
      <c r="I46" s="444"/>
      <c r="J46" s="444"/>
      <c r="K46" s="444"/>
      <c r="L46" s="444"/>
      <c r="M46" s="444"/>
      <c r="N46" s="442">
        <f>SUM(I46:M47)</f>
        <v>0</v>
      </c>
      <c r="O46" s="31"/>
      <c r="T46" s="18"/>
      <c r="U46" s="18"/>
    </row>
    <row r="47" spans="1:21" ht="20" customHeight="1" x14ac:dyDescent="0.3">
      <c r="A47" s="456"/>
      <c r="B47" s="174" t="s">
        <v>143</v>
      </c>
      <c r="C47" s="175"/>
      <c r="D47" s="174" t="s">
        <v>143</v>
      </c>
      <c r="E47" s="176"/>
      <c r="F47" s="445"/>
      <c r="G47" s="445"/>
      <c r="H47" s="445"/>
      <c r="I47" s="445"/>
      <c r="J47" s="445"/>
      <c r="K47" s="445"/>
      <c r="L47" s="445"/>
      <c r="M47" s="445"/>
      <c r="N47" s="443"/>
      <c r="O47" s="31"/>
      <c r="T47" s="18"/>
      <c r="U47" s="18"/>
    </row>
    <row r="48" spans="1:21" ht="20" customHeight="1" x14ac:dyDescent="0.3">
      <c r="A48" s="469"/>
      <c r="B48" s="33" t="s">
        <v>144</v>
      </c>
      <c r="C48" s="68"/>
      <c r="D48" s="33" t="s">
        <v>144</v>
      </c>
      <c r="E48" s="32"/>
      <c r="F48" s="448"/>
      <c r="G48" s="448"/>
      <c r="H48" s="448"/>
      <c r="I48" s="448"/>
      <c r="J48" s="448"/>
      <c r="K48" s="448"/>
      <c r="L48" s="448"/>
      <c r="M48" s="448"/>
      <c r="N48" s="446">
        <f>SUM(I48:M49)</f>
        <v>0</v>
      </c>
      <c r="O48" s="31"/>
      <c r="T48" s="18"/>
      <c r="U48" s="18"/>
    </row>
    <row r="49" spans="1:21" ht="20" customHeight="1" x14ac:dyDescent="0.3">
      <c r="A49" s="470"/>
      <c r="B49" s="33" t="s">
        <v>143</v>
      </c>
      <c r="C49" s="68"/>
      <c r="D49" s="33" t="s">
        <v>143</v>
      </c>
      <c r="E49" s="32"/>
      <c r="F49" s="449"/>
      <c r="G49" s="449"/>
      <c r="H49" s="449"/>
      <c r="I49" s="449"/>
      <c r="J49" s="449"/>
      <c r="K49" s="449"/>
      <c r="L49" s="449"/>
      <c r="M49" s="449"/>
      <c r="N49" s="447"/>
      <c r="O49" s="31"/>
      <c r="T49" s="18"/>
      <c r="U49" s="18"/>
    </row>
    <row r="50" spans="1:21" ht="20" customHeight="1" x14ac:dyDescent="0.3">
      <c r="A50" s="455"/>
      <c r="B50" s="174" t="s">
        <v>144</v>
      </c>
      <c r="C50" s="175"/>
      <c r="D50" s="174" t="s">
        <v>144</v>
      </c>
      <c r="E50" s="176"/>
      <c r="F50" s="444"/>
      <c r="G50" s="444"/>
      <c r="H50" s="444"/>
      <c r="I50" s="444"/>
      <c r="J50" s="444"/>
      <c r="K50" s="444"/>
      <c r="L50" s="444"/>
      <c r="M50" s="444"/>
      <c r="N50" s="442">
        <f>SUM(I50:M51)</f>
        <v>0</v>
      </c>
      <c r="O50" s="31"/>
      <c r="T50" s="18"/>
      <c r="U50" s="18"/>
    </row>
    <row r="51" spans="1:21" ht="20" customHeight="1" x14ac:dyDescent="0.3">
      <c r="A51" s="456"/>
      <c r="B51" s="174" t="s">
        <v>143</v>
      </c>
      <c r="C51" s="175"/>
      <c r="D51" s="174" t="s">
        <v>143</v>
      </c>
      <c r="E51" s="176"/>
      <c r="F51" s="445"/>
      <c r="G51" s="445"/>
      <c r="H51" s="445"/>
      <c r="I51" s="445"/>
      <c r="J51" s="445"/>
      <c r="K51" s="445"/>
      <c r="L51" s="445"/>
      <c r="M51" s="445"/>
      <c r="N51" s="443"/>
      <c r="O51" s="31"/>
      <c r="T51" s="18"/>
      <c r="U51" s="18"/>
    </row>
    <row r="52" spans="1:21" ht="20" customHeight="1" x14ac:dyDescent="0.3">
      <c r="A52" s="469"/>
      <c r="B52" s="33" t="s">
        <v>144</v>
      </c>
      <c r="C52" s="68"/>
      <c r="D52" s="33" t="s">
        <v>144</v>
      </c>
      <c r="E52" s="32"/>
      <c r="F52" s="448"/>
      <c r="G52" s="448"/>
      <c r="H52" s="448"/>
      <c r="I52" s="448"/>
      <c r="J52" s="448"/>
      <c r="K52" s="448"/>
      <c r="L52" s="448"/>
      <c r="M52" s="448"/>
      <c r="N52" s="446">
        <f>SUM(I52:M53)</f>
        <v>0</v>
      </c>
      <c r="O52" s="31"/>
      <c r="T52" s="18"/>
      <c r="U52" s="18"/>
    </row>
    <row r="53" spans="1:21" ht="20" customHeight="1" x14ac:dyDescent="0.3">
      <c r="A53" s="470"/>
      <c r="B53" s="33" t="s">
        <v>143</v>
      </c>
      <c r="C53" s="68"/>
      <c r="D53" s="33" t="s">
        <v>143</v>
      </c>
      <c r="E53" s="32"/>
      <c r="F53" s="449"/>
      <c r="G53" s="449"/>
      <c r="H53" s="449"/>
      <c r="I53" s="449"/>
      <c r="J53" s="449"/>
      <c r="K53" s="449"/>
      <c r="L53" s="449"/>
      <c r="M53" s="449"/>
      <c r="N53" s="447"/>
      <c r="O53" s="31"/>
      <c r="T53" s="18"/>
      <c r="U53" s="18"/>
    </row>
    <row r="54" spans="1:21" ht="20" customHeight="1" x14ac:dyDescent="0.3">
      <c r="A54" s="455"/>
      <c r="B54" s="174" t="s">
        <v>144</v>
      </c>
      <c r="C54" s="175"/>
      <c r="D54" s="174" t="s">
        <v>144</v>
      </c>
      <c r="E54" s="176"/>
      <c r="F54" s="444"/>
      <c r="G54" s="444"/>
      <c r="H54" s="444"/>
      <c r="I54" s="444"/>
      <c r="J54" s="444"/>
      <c r="K54" s="444"/>
      <c r="L54" s="444"/>
      <c r="M54" s="444"/>
      <c r="N54" s="442">
        <f>SUM(I54:M55)</f>
        <v>0</v>
      </c>
      <c r="O54" s="31"/>
      <c r="T54" s="18"/>
      <c r="U54" s="18"/>
    </row>
    <row r="55" spans="1:21" ht="20" customHeight="1" x14ac:dyDescent="0.3">
      <c r="A55" s="456"/>
      <c r="B55" s="174" t="s">
        <v>143</v>
      </c>
      <c r="C55" s="175"/>
      <c r="D55" s="174" t="s">
        <v>143</v>
      </c>
      <c r="E55" s="176"/>
      <c r="F55" s="445"/>
      <c r="G55" s="445"/>
      <c r="H55" s="445"/>
      <c r="I55" s="445"/>
      <c r="J55" s="445"/>
      <c r="K55" s="445"/>
      <c r="L55" s="445"/>
      <c r="M55" s="445"/>
      <c r="N55" s="443"/>
      <c r="O55" s="31"/>
      <c r="T55" s="18"/>
      <c r="U55" s="18"/>
    </row>
    <row r="56" spans="1:21" ht="20" customHeight="1" x14ac:dyDescent="0.3">
      <c r="A56" s="469"/>
      <c r="B56" s="33" t="s">
        <v>144</v>
      </c>
      <c r="C56" s="68"/>
      <c r="D56" s="33" t="s">
        <v>144</v>
      </c>
      <c r="E56" s="32"/>
      <c r="F56" s="448"/>
      <c r="G56" s="448"/>
      <c r="H56" s="448"/>
      <c r="I56" s="448"/>
      <c r="J56" s="448"/>
      <c r="K56" s="448"/>
      <c r="L56" s="448"/>
      <c r="M56" s="448"/>
      <c r="N56" s="446">
        <f>SUM(I56:M57)</f>
        <v>0</v>
      </c>
      <c r="O56" s="31"/>
      <c r="T56" s="18"/>
      <c r="U56" s="18"/>
    </row>
    <row r="57" spans="1:21" ht="20" customHeight="1" x14ac:dyDescent="0.3">
      <c r="A57" s="470"/>
      <c r="B57" s="33" t="s">
        <v>143</v>
      </c>
      <c r="C57" s="68"/>
      <c r="D57" s="33" t="s">
        <v>143</v>
      </c>
      <c r="E57" s="32"/>
      <c r="F57" s="449"/>
      <c r="G57" s="449"/>
      <c r="H57" s="449"/>
      <c r="I57" s="449"/>
      <c r="J57" s="449"/>
      <c r="K57" s="449"/>
      <c r="L57" s="449"/>
      <c r="M57" s="449"/>
      <c r="N57" s="447"/>
      <c r="O57" s="31"/>
      <c r="T57" s="18"/>
      <c r="U57" s="18"/>
    </row>
    <row r="58" spans="1:21" ht="20" customHeight="1" x14ac:dyDescent="0.3">
      <c r="A58" s="455"/>
      <c r="B58" s="174" t="s">
        <v>144</v>
      </c>
      <c r="C58" s="175"/>
      <c r="D58" s="174" t="s">
        <v>144</v>
      </c>
      <c r="E58" s="176"/>
      <c r="F58" s="444"/>
      <c r="G58" s="444"/>
      <c r="H58" s="444"/>
      <c r="I58" s="444"/>
      <c r="J58" s="444"/>
      <c r="K58" s="444"/>
      <c r="L58" s="444"/>
      <c r="M58" s="444"/>
      <c r="N58" s="442">
        <f>SUM(I58:M59)</f>
        <v>0</v>
      </c>
      <c r="O58" s="31"/>
      <c r="T58" s="18"/>
      <c r="U58" s="18"/>
    </row>
    <row r="59" spans="1:21" ht="20" customHeight="1" x14ac:dyDescent="0.3">
      <c r="A59" s="456"/>
      <c r="B59" s="174" t="s">
        <v>143</v>
      </c>
      <c r="C59" s="175"/>
      <c r="D59" s="174" t="s">
        <v>143</v>
      </c>
      <c r="E59" s="176"/>
      <c r="F59" s="445"/>
      <c r="G59" s="445"/>
      <c r="H59" s="445"/>
      <c r="I59" s="445"/>
      <c r="J59" s="445"/>
      <c r="K59" s="445"/>
      <c r="L59" s="445"/>
      <c r="M59" s="445"/>
      <c r="N59" s="443"/>
      <c r="O59" s="31"/>
      <c r="T59" s="18"/>
      <c r="U59" s="18"/>
    </row>
    <row r="60" spans="1:21" ht="20" customHeight="1" x14ac:dyDescent="0.3">
      <c r="A60" s="469"/>
      <c r="B60" s="33" t="s">
        <v>144</v>
      </c>
      <c r="C60" s="68"/>
      <c r="D60" s="33" t="s">
        <v>144</v>
      </c>
      <c r="E60" s="32"/>
      <c r="F60" s="448"/>
      <c r="G60" s="448"/>
      <c r="H60" s="448"/>
      <c r="I60" s="448"/>
      <c r="J60" s="448"/>
      <c r="K60" s="448"/>
      <c r="L60" s="448"/>
      <c r="M60" s="448"/>
      <c r="N60" s="446">
        <f>SUM(I60:M61)</f>
        <v>0</v>
      </c>
      <c r="O60" s="31"/>
      <c r="T60" s="18"/>
      <c r="U60" s="18"/>
    </row>
    <row r="61" spans="1:21" ht="20" customHeight="1" x14ac:dyDescent="0.3">
      <c r="A61" s="470"/>
      <c r="B61" s="33" t="s">
        <v>143</v>
      </c>
      <c r="C61" s="68"/>
      <c r="D61" s="33" t="s">
        <v>143</v>
      </c>
      <c r="E61" s="32"/>
      <c r="F61" s="449"/>
      <c r="G61" s="449"/>
      <c r="H61" s="449"/>
      <c r="I61" s="449"/>
      <c r="J61" s="449"/>
      <c r="K61" s="449"/>
      <c r="L61" s="449"/>
      <c r="M61" s="449"/>
      <c r="N61" s="447"/>
      <c r="O61" s="31"/>
      <c r="T61" s="18"/>
      <c r="U61" s="18"/>
    </row>
    <row r="62" spans="1:21" ht="20" customHeight="1" x14ac:dyDescent="0.3">
      <c r="A62" s="455"/>
      <c r="B62" s="174" t="s">
        <v>144</v>
      </c>
      <c r="C62" s="175"/>
      <c r="D62" s="174" t="s">
        <v>144</v>
      </c>
      <c r="E62" s="176"/>
      <c r="F62" s="444"/>
      <c r="G62" s="444"/>
      <c r="H62" s="444"/>
      <c r="I62" s="444"/>
      <c r="J62" s="444"/>
      <c r="K62" s="444"/>
      <c r="L62" s="444"/>
      <c r="M62" s="444"/>
      <c r="N62" s="442">
        <f>SUM(I62:M63)</f>
        <v>0</v>
      </c>
      <c r="O62" s="31"/>
      <c r="T62" s="18"/>
      <c r="U62" s="18"/>
    </row>
    <row r="63" spans="1:21" ht="20" customHeight="1" x14ac:dyDescent="0.3">
      <c r="A63" s="456"/>
      <c r="B63" s="174" t="s">
        <v>143</v>
      </c>
      <c r="C63" s="175"/>
      <c r="D63" s="174" t="s">
        <v>143</v>
      </c>
      <c r="E63" s="176"/>
      <c r="F63" s="445"/>
      <c r="G63" s="445"/>
      <c r="H63" s="445"/>
      <c r="I63" s="445"/>
      <c r="J63" s="445"/>
      <c r="K63" s="445"/>
      <c r="L63" s="445"/>
      <c r="M63" s="445"/>
      <c r="N63" s="443"/>
      <c r="O63" s="31"/>
      <c r="T63" s="18"/>
      <c r="U63" s="18"/>
    </row>
    <row r="64" spans="1:21" ht="25.5" customHeight="1" x14ac:dyDescent="0.3">
      <c r="A64" s="465" t="s">
        <v>132</v>
      </c>
      <c r="B64" s="458"/>
      <c r="C64" s="458"/>
      <c r="D64" s="458"/>
      <c r="E64" s="458"/>
      <c r="F64" s="458"/>
      <c r="G64" s="458"/>
      <c r="H64" s="458"/>
      <c r="I64" s="458"/>
      <c r="J64" s="458"/>
      <c r="K64" s="458"/>
      <c r="L64" s="458"/>
      <c r="M64" s="459"/>
      <c r="N64" s="178">
        <f>SUM(N42:N63)</f>
        <v>0</v>
      </c>
      <c r="O64" s="30"/>
      <c r="U64" s="18"/>
    </row>
    <row r="65" spans="1:21" ht="23" customHeight="1" x14ac:dyDescent="0.3">
      <c r="A65" s="473" t="s">
        <v>265</v>
      </c>
      <c r="B65" s="474"/>
      <c r="C65" s="474"/>
      <c r="D65" s="474"/>
      <c r="E65" s="474"/>
      <c r="F65" s="474"/>
      <c r="G65" s="474"/>
      <c r="H65" s="474"/>
      <c r="I65" s="474"/>
      <c r="J65" s="474"/>
      <c r="K65" s="474"/>
      <c r="L65" s="474"/>
      <c r="M65" s="474"/>
      <c r="N65" s="475"/>
    </row>
    <row r="66" spans="1:21" ht="85.15" customHeight="1" thickBot="1" x14ac:dyDescent="0.35">
      <c r="A66" s="466"/>
      <c r="B66" s="467"/>
      <c r="C66" s="467"/>
      <c r="D66" s="467"/>
      <c r="E66" s="467"/>
      <c r="F66" s="467"/>
      <c r="G66" s="467"/>
      <c r="H66" s="467"/>
      <c r="I66" s="467"/>
      <c r="J66" s="467"/>
      <c r="K66" s="467"/>
      <c r="L66" s="467"/>
      <c r="M66" s="467"/>
      <c r="N66" s="468"/>
    </row>
    <row r="67" spans="1:21" ht="24" customHeight="1" x14ac:dyDescent="0.3">
      <c r="A67" s="450" t="s">
        <v>133</v>
      </c>
      <c r="B67" s="451"/>
      <c r="C67" s="451"/>
      <c r="D67" s="451"/>
      <c r="E67" s="451"/>
      <c r="F67" s="451"/>
      <c r="G67" s="451"/>
      <c r="H67" s="451"/>
      <c r="I67" s="451"/>
      <c r="J67" s="451"/>
      <c r="K67" s="451"/>
      <c r="L67" s="451"/>
      <c r="M67" s="451"/>
      <c r="N67" s="452"/>
      <c r="O67" s="34"/>
      <c r="U67" s="18"/>
    </row>
    <row r="68" spans="1:21" ht="62" customHeight="1" x14ac:dyDescent="0.3">
      <c r="A68" s="171" t="s">
        <v>227</v>
      </c>
      <c r="B68" s="453" t="s">
        <v>154</v>
      </c>
      <c r="C68" s="454"/>
      <c r="D68" s="453" t="s">
        <v>153</v>
      </c>
      <c r="E68" s="454"/>
      <c r="F68" s="172" t="s">
        <v>152</v>
      </c>
      <c r="G68" s="172" t="s">
        <v>151</v>
      </c>
      <c r="H68" s="172" t="s">
        <v>150</v>
      </c>
      <c r="I68" s="172" t="s">
        <v>149</v>
      </c>
      <c r="J68" s="172" t="s">
        <v>148</v>
      </c>
      <c r="K68" s="172" t="s">
        <v>147</v>
      </c>
      <c r="L68" s="172" t="s">
        <v>146</v>
      </c>
      <c r="M68" s="172" t="s">
        <v>145</v>
      </c>
      <c r="N68" s="173" t="s">
        <v>14</v>
      </c>
      <c r="O68" s="31"/>
      <c r="T68" s="18"/>
      <c r="U68" s="18"/>
    </row>
    <row r="69" spans="1:21" ht="20" customHeight="1" x14ac:dyDescent="0.3">
      <c r="A69" s="455"/>
      <c r="B69" s="174" t="s">
        <v>144</v>
      </c>
      <c r="C69" s="175"/>
      <c r="D69" s="174" t="s">
        <v>144</v>
      </c>
      <c r="E69" s="176"/>
      <c r="F69" s="444"/>
      <c r="G69" s="444"/>
      <c r="H69" s="444"/>
      <c r="I69" s="444"/>
      <c r="J69" s="444"/>
      <c r="K69" s="444"/>
      <c r="L69" s="444"/>
      <c r="M69" s="444"/>
      <c r="N69" s="442">
        <f>SUM(I69:M70)</f>
        <v>0</v>
      </c>
      <c r="O69" s="31"/>
      <c r="T69" s="18"/>
      <c r="U69" s="18"/>
    </row>
    <row r="70" spans="1:21" ht="20" customHeight="1" x14ac:dyDescent="0.3">
      <c r="A70" s="456"/>
      <c r="B70" s="174" t="s">
        <v>143</v>
      </c>
      <c r="C70" s="175"/>
      <c r="D70" s="174" t="s">
        <v>143</v>
      </c>
      <c r="E70" s="176"/>
      <c r="F70" s="445"/>
      <c r="G70" s="445"/>
      <c r="H70" s="445"/>
      <c r="I70" s="445"/>
      <c r="J70" s="445"/>
      <c r="K70" s="445"/>
      <c r="L70" s="445"/>
      <c r="M70" s="445"/>
      <c r="N70" s="443"/>
      <c r="O70" s="31"/>
      <c r="T70" s="18"/>
      <c r="U70" s="18"/>
    </row>
    <row r="71" spans="1:21" ht="20" customHeight="1" x14ac:dyDescent="0.3">
      <c r="A71" s="469"/>
      <c r="B71" s="33" t="s">
        <v>144</v>
      </c>
      <c r="C71" s="68"/>
      <c r="D71" s="33" t="s">
        <v>144</v>
      </c>
      <c r="E71" s="32"/>
      <c r="F71" s="448"/>
      <c r="G71" s="448"/>
      <c r="H71" s="448"/>
      <c r="I71" s="448"/>
      <c r="J71" s="448"/>
      <c r="K71" s="448"/>
      <c r="L71" s="448"/>
      <c r="M71" s="448"/>
      <c r="N71" s="446">
        <f>SUM(I71:M72)</f>
        <v>0</v>
      </c>
      <c r="O71" s="31"/>
      <c r="T71" s="18"/>
      <c r="U71" s="18"/>
    </row>
    <row r="72" spans="1:21" ht="20" customHeight="1" x14ac:dyDescent="0.3">
      <c r="A72" s="470"/>
      <c r="B72" s="33" t="s">
        <v>143</v>
      </c>
      <c r="C72" s="68"/>
      <c r="D72" s="33" t="s">
        <v>143</v>
      </c>
      <c r="E72" s="32"/>
      <c r="F72" s="449"/>
      <c r="G72" s="449"/>
      <c r="H72" s="449"/>
      <c r="I72" s="449"/>
      <c r="J72" s="449"/>
      <c r="K72" s="449"/>
      <c r="L72" s="449"/>
      <c r="M72" s="449"/>
      <c r="N72" s="447"/>
      <c r="O72" s="31"/>
      <c r="T72" s="18"/>
      <c r="U72" s="18"/>
    </row>
    <row r="73" spans="1:21" ht="20" customHeight="1" x14ac:dyDescent="0.3">
      <c r="A73" s="455"/>
      <c r="B73" s="174" t="s">
        <v>144</v>
      </c>
      <c r="C73" s="175"/>
      <c r="D73" s="174" t="s">
        <v>144</v>
      </c>
      <c r="E73" s="176"/>
      <c r="F73" s="444"/>
      <c r="G73" s="444"/>
      <c r="H73" s="444"/>
      <c r="I73" s="444"/>
      <c r="J73" s="444"/>
      <c r="K73" s="444"/>
      <c r="L73" s="444"/>
      <c r="M73" s="444"/>
      <c r="N73" s="442">
        <f>SUM(I73:M74)</f>
        <v>0</v>
      </c>
      <c r="O73" s="31"/>
      <c r="T73" s="18"/>
      <c r="U73" s="18"/>
    </row>
    <row r="74" spans="1:21" ht="20" customHeight="1" x14ac:dyDescent="0.3">
      <c r="A74" s="456"/>
      <c r="B74" s="174" t="s">
        <v>143</v>
      </c>
      <c r="C74" s="175"/>
      <c r="D74" s="174" t="s">
        <v>143</v>
      </c>
      <c r="E74" s="176"/>
      <c r="F74" s="445"/>
      <c r="G74" s="445"/>
      <c r="H74" s="445"/>
      <c r="I74" s="445"/>
      <c r="J74" s="445"/>
      <c r="K74" s="445"/>
      <c r="L74" s="445"/>
      <c r="M74" s="445"/>
      <c r="N74" s="443"/>
      <c r="O74" s="31"/>
      <c r="T74" s="18"/>
      <c r="U74" s="18"/>
    </row>
    <row r="75" spans="1:21" ht="20" customHeight="1" x14ac:dyDescent="0.3">
      <c r="A75" s="469"/>
      <c r="B75" s="33" t="s">
        <v>144</v>
      </c>
      <c r="C75" s="68"/>
      <c r="D75" s="33" t="s">
        <v>144</v>
      </c>
      <c r="E75" s="32"/>
      <c r="F75" s="448"/>
      <c r="G75" s="448"/>
      <c r="H75" s="448"/>
      <c r="I75" s="448"/>
      <c r="J75" s="448"/>
      <c r="K75" s="448"/>
      <c r="L75" s="448"/>
      <c r="M75" s="448"/>
      <c r="N75" s="446">
        <f>SUM(I75:M76)</f>
        <v>0</v>
      </c>
      <c r="O75" s="31"/>
      <c r="T75" s="18"/>
      <c r="U75" s="18"/>
    </row>
    <row r="76" spans="1:21" ht="20" customHeight="1" x14ac:dyDescent="0.3">
      <c r="A76" s="470"/>
      <c r="B76" s="33" t="s">
        <v>143</v>
      </c>
      <c r="C76" s="68"/>
      <c r="D76" s="33" t="s">
        <v>143</v>
      </c>
      <c r="E76" s="32"/>
      <c r="F76" s="449"/>
      <c r="G76" s="449"/>
      <c r="H76" s="449"/>
      <c r="I76" s="449"/>
      <c r="J76" s="449"/>
      <c r="K76" s="449"/>
      <c r="L76" s="449"/>
      <c r="M76" s="449"/>
      <c r="N76" s="447"/>
      <c r="O76" s="31"/>
      <c r="T76" s="18"/>
      <c r="U76" s="18"/>
    </row>
    <row r="77" spans="1:21" ht="20" customHeight="1" x14ac:dyDescent="0.3">
      <c r="A77" s="455"/>
      <c r="B77" s="174" t="s">
        <v>144</v>
      </c>
      <c r="C77" s="175"/>
      <c r="D77" s="174" t="s">
        <v>144</v>
      </c>
      <c r="E77" s="176"/>
      <c r="F77" s="444"/>
      <c r="G77" s="444"/>
      <c r="H77" s="444"/>
      <c r="I77" s="444"/>
      <c r="J77" s="444"/>
      <c r="K77" s="444"/>
      <c r="L77" s="444"/>
      <c r="M77" s="444"/>
      <c r="N77" s="442">
        <f>SUM(I77:M78)</f>
        <v>0</v>
      </c>
      <c r="O77" s="31"/>
      <c r="T77" s="18"/>
      <c r="U77" s="18"/>
    </row>
    <row r="78" spans="1:21" ht="20" customHeight="1" x14ac:dyDescent="0.3">
      <c r="A78" s="456"/>
      <c r="B78" s="174" t="s">
        <v>143</v>
      </c>
      <c r="C78" s="175"/>
      <c r="D78" s="174" t="s">
        <v>143</v>
      </c>
      <c r="E78" s="176"/>
      <c r="F78" s="445"/>
      <c r="G78" s="445"/>
      <c r="H78" s="445"/>
      <c r="I78" s="445"/>
      <c r="J78" s="445"/>
      <c r="K78" s="445"/>
      <c r="L78" s="445"/>
      <c r="M78" s="445"/>
      <c r="N78" s="443"/>
      <c r="O78" s="31"/>
      <c r="T78" s="18"/>
      <c r="U78" s="18"/>
    </row>
    <row r="79" spans="1:21" ht="20" customHeight="1" x14ac:dyDescent="0.3">
      <c r="A79" s="469"/>
      <c r="B79" s="33" t="s">
        <v>144</v>
      </c>
      <c r="C79" s="68"/>
      <c r="D79" s="33" t="s">
        <v>144</v>
      </c>
      <c r="E79" s="32"/>
      <c r="F79" s="448"/>
      <c r="G79" s="448"/>
      <c r="H79" s="448"/>
      <c r="I79" s="448"/>
      <c r="J79" s="448"/>
      <c r="K79" s="448"/>
      <c r="L79" s="448"/>
      <c r="M79" s="448"/>
      <c r="N79" s="446">
        <f>SUM(I79:M80)</f>
        <v>0</v>
      </c>
      <c r="O79" s="31"/>
      <c r="T79" s="18"/>
      <c r="U79" s="18"/>
    </row>
    <row r="80" spans="1:21" ht="20" customHeight="1" x14ac:dyDescent="0.3">
      <c r="A80" s="470"/>
      <c r="B80" s="33" t="s">
        <v>143</v>
      </c>
      <c r="C80" s="68"/>
      <c r="D80" s="33" t="s">
        <v>143</v>
      </c>
      <c r="E80" s="32"/>
      <c r="F80" s="449"/>
      <c r="G80" s="449"/>
      <c r="H80" s="449"/>
      <c r="I80" s="449"/>
      <c r="J80" s="449"/>
      <c r="K80" s="449"/>
      <c r="L80" s="449"/>
      <c r="M80" s="449"/>
      <c r="N80" s="447"/>
      <c r="O80" s="31"/>
      <c r="T80" s="18"/>
      <c r="U80" s="18"/>
    </row>
    <row r="81" spans="1:21" ht="20" customHeight="1" x14ac:dyDescent="0.3">
      <c r="A81" s="455"/>
      <c r="B81" s="174" t="s">
        <v>144</v>
      </c>
      <c r="C81" s="175"/>
      <c r="D81" s="174" t="s">
        <v>144</v>
      </c>
      <c r="E81" s="176"/>
      <c r="F81" s="444"/>
      <c r="G81" s="444"/>
      <c r="H81" s="444"/>
      <c r="I81" s="444"/>
      <c r="J81" s="444"/>
      <c r="K81" s="444"/>
      <c r="L81" s="444"/>
      <c r="M81" s="444"/>
      <c r="N81" s="442">
        <f>SUM(I81:M82)</f>
        <v>0</v>
      </c>
      <c r="O81" s="31"/>
      <c r="T81" s="18"/>
      <c r="U81" s="18"/>
    </row>
    <row r="82" spans="1:21" ht="20" customHeight="1" x14ac:dyDescent="0.3">
      <c r="A82" s="456"/>
      <c r="B82" s="174" t="s">
        <v>143</v>
      </c>
      <c r="C82" s="175"/>
      <c r="D82" s="174" t="s">
        <v>143</v>
      </c>
      <c r="E82" s="176"/>
      <c r="F82" s="445"/>
      <c r="G82" s="445"/>
      <c r="H82" s="445"/>
      <c r="I82" s="445"/>
      <c r="J82" s="445"/>
      <c r="K82" s="445"/>
      <c r="L82" s="445"/>
      <c r="M82" s="445"/>
      <c r="N82" s="443"/>
      <c r="O82" s="31"/>
      <c r="T82" s="18"/>
      <c r="U82" s="18"/>
    </row>
    <row r="83" spans="1:21" ht="20" customHeight="1" x14ac:dyDescent="0.3">
      <c r="A83" s="469"/>
      <c r="B83" s="33" t="s">
        <v>144</v>
      </c>
      <c r="C83" s="68"/>
      <c r="D83" s="33" t="s">
        <v>144</v>
      </c>
      <c r="E83" s="32"/>
      <c r="F83" s="448"/>
      <c r="G83" s="448"/>
      <c r="H83" s="448"/>
      <c r="I83" s="448"/>
      <c r="J83" s="448"/>
      <c r="K83" s="448"/>
      <c r="L83" s="448"/>
      <c r="M83" s="448"/>
      <c r="N83" s="446">
        <f>SUM(I83:M84)</f>
        <v>0</v>
      </c>
      <c r="O83" s="31"/>
      <c r="T83" s="18"/>
      <c r="U83" s="18"/>
    </row>
    <row r="84" spans="1:21" ht="20" customHeight="1" x14ac:dyDescent="0.3">
      <c r="A84" s="470"/>
      <c r="B84" s="33" t="s">
        <v>143</v>
      </c>
      <c r="C84" s="68"/>
      <c r="D84" s="33" t="s">
        <v>143</v>
      </c>
      <c r="E84" s="32"/>
      <c r="F84" s="449"/>
      <c r="G84" s="449"/>
      <c r="H84" s="449"/>
      <c r="I84" s="449"/>
      <c r="J84" s="449"/>
      <c r="K84" s="449"/>
      <c r="L84" s="449"/>
      <c r="M84" s="449"/>
      <c r="N84" s="447"/>
      <c r="O84" s="31"/>
      <c r="T84" s="18"/>
      <c r="U84" s="18"/>
    </row>
    <row r="85" spans="1:21" ht="20" customHeight="1" x14ac:dyDescent="0.3">
      <c r="A85" s="455"/>
      <c r="B85" s="174" t="s">
        <v>144</v>
      </c>
      <c r="C85" s="175"/>
      <c r="D85" s="174" t="s">
        <v>144</v>
      </c>
      <c r="E85" s="176"/>
      <c r="F85" s="444"/>
      <c r="G85" s="444"/>
      <c r="H85" s="444"/>
      <c r="I85" s="444"/>
      <c r="J85" s="444"/>
      <c r="K85" s="444"/>
      <c r="L85" s="444"/>
      <c r="M85" s="444"/>
      <c r="N85" s="442">
        <f>SUM(I85:M86)</f>
        <v>0</v>
      </c>
      <c r="O85" s="31"/>
      <c r="T85" s="18"/>
      <c r="U85" s="18"/>
    </row>
    <row r="86" spans="1:21" ht="20" customHeight="1" x14ac:dyDescent="0.3">
      <c r="A86" s="456"/>
      <c r="B86" s="174" t="s">
        <v>143</v>
      </c>
      <c r="C86" s="175"/>
      <c r="D86" s="174" t="s">
        <v>143</v>
      </c>
      <c r="E86" s="176"/>
      <c r="F86" s="445"/>
      <c r="G86" s="445"/>
      <c r="H86" s="445"/>
      <c r="I86" s="445"/>
      <c r="J86" s="445"/>
      <c r="K86" s="445"/>
      <c r="L86" s="445"/>
      <c r="M86" s="445"/>
      <c r="N86" s="443"/>
      <c r="O86" s="31"/>
      <c r="T86" s="18"/>
      <c r="U86" s="18"/>
    </row>
    <row r="87" spans="1:21" ht="20" customHeight="1" x14ac:dyDescent="0.3">
      <c r="A87" s="469"/>
      <c r="B87" s="33" t="s">
        <v>144</v>
      </c>
      <c r="C87" s="68"/>
      <c r="D87" s="33" t="s">
        <v>144</v>
      </c>
      <c r="E87" s="32"/>
      <c r="F87" s="448"/>
      <c r="G87" s="448"/>
      <c r="H87" s="448"/>
      <c r="I87" s="448"/>
      <c r="J87" s="448"/>
      <c r="K87" s="448"/>
      <c r="L87" s="448"/>
      <c r="M87" s="448"/>
      <c r="N87" s="446">
        <f>SUM(I87:M88)</f>
        <v>0</v>
      </c>
      <c r="O87" s="31"/>
      <c r="T87" s="18"/>
      <c r="U87" s="18"/>
    </row>
    <row r="88" spans="1:21" ht="20" customHeight="1" x14ac:dyDescent="0.3">
      <c r="A88" s="470"/>
      <c r="B88" s="33" t="s">
        <v>143</v>
      </c>
      <c r="C88" s="68"/>
      <c r="D88" s="33" t="s">
        <v>143</v>
      </c>
      <c r="E88" s="32"/>
      <c r="F88" s="449"/>
      <c r="G88" s="449"/>
      <c r="H88" s="449"/>
      <c r="I88" s="449"/>
      <c r="J88" s="449"/>
      <c r="K88" s="449"/>
      <c r="L88" s="449"/>
      <c r="M88" s="449"/>
      <c r="N88" s="447"/>
      <c r="O88" s="31"/>
      <c r="T88" s="18"/>
      <c r="U88" s="18"/>
    </row>
    <row r="89" spans="1:21" ht="20" customHeight="1" x14ac:dyDescent="0.3">
      <c r="A89" s="455"/>
      <c r="B89" s="174" t="s">
        <v>144</v>
      </c>
      <c r="C89" s="175"/>
      <c r="D89" s="174" t="s">
        <v>144</v>
      </c>
      <c r="E89" s="176"/>
      <c r="F89" s="444"/>
      <c r="G89" s="444"/>
      <c r="H89" s="444"/>
      <c r="I89" s="444"/>
      <c r="J89" s="444"/>
      <c r="K89" s="444"/>
      <c r="L89" s="444"/>
      <c r="M89" s="444"/>
      <c r="N89" s="442">
        <f>SUM(I89:M90)</f>
        <v>0</v>
      </c>
      <c r="O89" s="31"/>
      <c r="T89" s="18"/>
      <c r="U89" s="18"/>
    </row>
    <row r="90" spans="1:21" ht="20" customHeight="1" x14ac:dyDescent="0.3">
      <c r="A90" s="456"/>
      <c r="B90" s="179" t="s">
        <v>143</v>
      </c>
      <c r="C90" s="180"/>
      <c r="D90" s="179" t="s">
        <v>143</v>
      </c>
      <c r="E90" s="181"/>
      <c r="F90" s="472"/>
      <c r="G90" s="472"/>
      <c r="H90" s="472"/>
      <c r="I90" s="472"/>
      <c r="J90" s="472"/>
      <c r="K90" s="472"/>
      <c r="L90" s="472"/>
      <c r="M90" s="472"/>
      <c r="N90" s="471"/>
      <c r="O90" s="31"/>
      <c r="T90" s="18"/>
      <c r="U90" s="18"/>
    </row>
    <row r="91" spans="1:21" ht="23" customHeight="1" x14ac:dyDescent="0.3">
      <c r="A91" s="432" t="s">
        <v>134</v>
      </c>
      <c r="B91" s="432"/>
      <c r="C91" s="432"/>
      <c r="D91" s="432"/>
      <c r="E91" s="432"/>
      <c r="F91" s="432"/>
      <c r="G91" s="432"/>
      <c r="H91" s="432"/>
      <c r="I91" s="432"/>
      <c r="J91" s="432"/>
      <c r="K91" s="432"/>
      <c r="L91" s="432"/>
      <c r="M91" s="432"/>
      <c r="N91" s="158">
        <f>SUM(N69:N90)</f>
        <v>0</v>
      </c>
      <c r="O91" s="30"/>
      <c r="U91" s="18"/>
    </row>
    <row r="92" spans="1:21" ht="17.5" customHeight="1" x14ac:dyDescent="0.3">
      <c r="A92" s="183" t="s">
        <v>264</v>
      </c>
      <c r="B92" s="37"/>
      <c r="C92" s="37"/>
      <c r="D92" s="37"/>
      <c r="E92" s="37"/>
      <c r="F92" s="37"/>
      <c r="G92" s="37"/>
      <c r="H92" s="37"/>
      <c r="I92" s="37"/>
      <c r="J92" s="37"/>
      <c r="K92" s="37"/>
      <c r="L92" s="37"/>
      <c r="M92" s="37"/>
      <c r="N92" s="38"/>
    </row>
    <row r="93" spans="1:21" ht="85.15" customHeight="1" thickBot="1" x14ac:dyDescent="0.35">
      <c r="A93" s="466"/>
      <c r="B93" s="467"/>
      <c r="C93" s="467"/>
      <c r="D93" s="467"/>
      <c r="E93" s="467"/>
      <c r="F93" s="467"/>
      <c r="G93" s="467"/>
      <c r="H93" s="467"/>
      <c r="I93" s="467"/>
      <c r="J93" s="467"/>
      <c r="K93" s="467"/>
      <c r="L93" s="467"/>
      <c r="M93" s="467"/>
      <c r="N93" s="468"/>
    </row>
    <row r="94" spans="1:21" ht="24" customHeight="1" x14ac:dyDescent="0.3">
      <c r="A94" s="450" t="s">
        <v>135</v>
      </c>
      <c r="B94" s="451"/>
      <c r="C94" s="451"/>
      <c r="D94" s="451"/>
      <c r="E94" s="451"/>
      <c r="F94" s="451"/>
      <c r="G94" s="451"/>
      <c r="H94" s="451"/>
      <c r="I94" s="451"/>
      <c r="J94" s="451"/>
      <c r="K94" s="451"/>
      <c r="L94" s="451"/>
      <c r="M94" s="451"/>
      <c r="N94" s="452"/>
      <c r="O94" s="34"/>
      <c r="U94" s="18"/>
    </row>
    <row r="95" spans="1:21" ht="65" customHeight="1" x14ac:dyDescent="0.3">
      <c r="A95" s="171" t="s">
        <v>227</v>
      </c>
      <c r="B95" s="453" t="s">
        <v>154</v>
      </c>
      <c r="C95" s="454"/>
      <c r="D95" s="453" t="s">
        <v>153</v>
      </c>
      <c r="E95" s="454"/>
      <c r="F95" s="172" t="s">
        <v>152</v>
      </c>
      <c r="G95" s="172" t="s">
        <v>151</v>
      </c>
      <c r="H95" s="172" t="s">
        <v>150</v>
      </c>
      <c r="I95" s="172" t="s">
        <v>149</v>
      </c>
      <c r="J95" s="172" t="s">
        <v>148</v>
      </c>
      <c r="K95" s="172" t="s">
        <v>147</v>
      </c>
      <c r="L95" s="172" t="s">
        <v>146</v>
      </c>
      <c r="M95" s="172" t="s">
        <v>145</v>
      </c>
      <c r="N95" s="173" t="s">
        <v>14</v>
      </c>
      <c r="O95" s="31"/>
      <c r="T95" s="18"/>
      <c r="U95" s="18"/>
    </row>
    <row r="96" spans="1:21" ht="20" customHeight="1" x14ac:dyDescent="0.3">
      <c r="A96" s="455"/>
      <c r="B96" s="174" t="s">
        <v>144</v>
      </c>
      <c r="C96" s="175"/>
      <c r="D96" s="174" t="s">
        <v>144</v>
      </c>
      <c r="E96" s="176"/>
      <c r="F96" s="444"/>
      <c r="G96" s="444"/>
      <c r="H96" s="444"/>
      <c r="I96" s="444"/>
      <c r="J96" s="444"/>
      <c r="K96" s="444"/>
      <c r="L96" s="444"/>
      <c r="M96" s="444"/>
      <c r="N96" s="442">
        <f>SUM(I96:M97)</f>
        <v>0</v>
      </c>
      <c r="O96" s="31"/>
      <c r="T96" s="18"/>
      <c r="U96" s="18"/>
    </row>
    <row r="97" spans="1:21" ht="20" customHeight="1" x14ac:dyDescent="0.3">
      <c r="A97" s="456"/>
      <c r="B97" s="174" t="s">
        <v>143</v>
      </c>
      <c r="C97" s="175"/>
      <c r="D97" s="174" t="s">
        <v>143</v>
      </c>
      <c r="E97" s="176"/>
      <c r="F97" s="445"/>
      <c r="G97" s="445"/>
      <c r="H97" s="445"/>
      <c r="I97" s="445"/>
      <c r="J97" s="445"/>
      <c r="K97" s="445"/>
      <c r="L97" s="445"/>
      <c r="M97" s="445"/>
      <c r="N97" s="443"/>
      <c r="O97" s="31"/>
      <c r="T97" s="18"/>
      <c r="U97" s="18"/>
    </row>
    <row r="98" spans="1:21" ht="20" customHeight="1" x14ac:dyDescent="0.3">
      <c r="A98" s="469"/>
      <c r="B98" s="33" t="s">
        <v>144</v>
      </c>
      <c r="C98" s="68"/>
      <c r="D98" s="33" t="s">
        <v>144</v>
      </c>
      <c r="E98" s="32"/>
      <c r="F98" s="448"/>
      <c r="G98" s="448"/>
      <c r="H98" s="448"/>
      <c r="I98" s="448"/>
      <c r="J98" s="448"/>
      <c r="K98" s="448"/>
      <c r="L98" s="448"/>
      <c r="M98" s="448"/>
      <c r="N98" s="446">
        <f>SUM(I98:M99)</f>
        <v>0</v>
      </c>
      <c r="O98" s="31"/>
      <c r="T98" s="18"/>
      <c r="U98" s="18"/>
    </row>
    <row r="99" spans="1:21" ht="20" customHeight="1" x14ac:dyDescent="0.3">
      <c r="A99" s="470"/>
      <c r="B99" s="33" t="s">
        <v>143</v>
      </c>
      <c r="C99" s="68"/>
      <c r="D99" s="33" t="s">
        <v>143</v>
      </c>
      <c r="E99" s="32"/>
      <c r="F99" s="449"/>
      <c r="G99" s="449"/>
      <c r="H99" s="449"/>
      <c r="I99" s="449"/>
      <c r="J99" s="449"/>
      <c r="K99" s="449"/>
      <c r="L99" s="449"/>
      <c r="M99" s="449"/>
      <c r="N99" s="447"/>
      <c r="O99" s="31"/>
      <c r="T99" s="18"/>
      <c r="U99" s="18"/>
    </row>
    <row r="100" spans="1:21" ht="20" customHeight="1" x14ac:dyDescent="0.3">
      <c r="A100" s="455"/>
      <c r="B100" s="174" t="s">
        <v>144</v>
      </c>
      <c r="C100" s="175"/>
      <c r="D100" s="174" t="s">
        <v>144</v>
      </c>
      <c r="E100" s="176"/>
      <c r="F100" s="444"/>
      <c r="G100" s="444"/>
      <c r="H100" s="444"/>
      <c r="I100" s="444"/>
      <c r="J100" s="444"/>
      <c r="K100" s="444"/>
      <c r="L100" s="444"/>
      <c r="M100" s="444"/>
      <c r="N100" s="442">
        <f>SUM(I100:M101)</f>
        <v>0</v>
      </c>
      <c r="O100" s="31"/>
      <c r="T100" s="18"/>
      <c r="U100" s="18"/>
    </row>
    <row r="101" spans="1:21" ht="20" customHeight="1" x14ac:dyDescent="0.3">
      <c r="A101" s="456"/>
      <c r="B101" s="174" t="s">
        <v>143</v>
      </c>
      <c r="C101" s="175"/>
      <c r="D101" s="174" t="s">
        <v>143</v>
      </c>
      <c r="E101" s="176"/>
      <c r="F101" s="445"/>
      <c r="G101" s="445"/>
      <c r="H101" s="445"/>
      <c r="I101" s="445"/>
      <c r="J101" s="445"/>
      <c r="K101" s="445"/>
      <c r="L101" s="445"/>
      <c r="M101" s="445"/>
      <c r="N101" s="443"/>
      <c r="O101" s="31"/>
      <c r="T101" s="18"/>
      <c r="U101" s="18"/>
    </row>
    <row r="102" spans="1:21" ht="20" customHeight="1" x14ac:dyDescent="0.3">
      <c r="A102" s="469"/>
      <c r="B102" s="33" t="s">
        <v>144</v>
      </c>
      <c r="C102" s="68"/>
      <c r="D102" s="33" t="s">
        <v>144</v>
      </c>
      <c r="E102" s="32"/>
      <c r="F102" s="448"/>
      <c r="G102" s="448"/>
      <c r="H102" s="448"/>
      <c r="I102" s="448"/>
      <c r="J102" s="448"/>
      <c r="K102" s="448"/>
      <c r="L102" s="448"/>
      <c r="M102" s="448"/>
      <c r="N102" s="446">
        <f>SUM(I102:M103)</f>
        <v>0</v>
      </c>
      <c r="O102" s="31"/>
      <c r="T102" s="18"/>
      <c r="U102" s="18"/>
    </row>
    <row r="103" spans="1:21" ht="20" customHeight="1" x14ac:dyDescent="0.3">
      <c r="A103" s="470"/>
      <c r="B103" s="33" t="s">
        <v>143</v>
      </c>
      <c r="C103" s="68"/>
      <c r="D103" s="33" t="s">
        <v>143</v>
      </c>
      <c r="E103" s="32"/>
      <c r="F103" s="449"/>
      <c r="G103" s="449"/>
      <c r="H103" s="449"/>
      <c r="I103" s="449"/>
      <c r="J103" s="449"/>
      <c r="K103" s="449"/>
      <c r="L103" s="449"/>
      <c r="M103" s="449"/>
      <c r="N103" s="447"/>
      <c r="O103" s="31"/>
      <c r="T103" s="18"/>
      <c r="U103" s="18"/>
    </row>
    <row r="104" spans="1:21" ht="20" customHeight="1" x14ac:dyDescent="0.3">
      <c r="A104" s="455"/>
      <c r="B104" s="174" t="s">
        <v>144</v>
      </c>
      <c r="C104" s="175"/>
      <c r="D104" s="174" t="s">
        <v>144</v>
      </c>
      <c r="E104" s="176"/>
      <c r="F104" s="444"/>
      <c r="G104" s="444"/>
      <c r="H104" s="444"/>
      <c r="I104" s="444"/>
      <c r="J104" s="444"/>
      <c r="K104" s="444"/>
      <c r="L104" s="444"/>
      <c r="M104" s="444"/>
      <c r="N104" s="442">
        <f>SUM(I104:M105)</f>
        <v>0</v>
      </c>
      <c r="O104" s="31"/>
      <c r="T104" s="18"/>
      <c r="U104" s="18"/>
    </row>
    <row r="105" spans="1:21" ht="20" customHeight="1" x14ac:dyDescent="0.3">
      <c r="A105" s="456"/>
      <c r="B105" s="174" t="s">
        <v>143</v>
      </c>
      <c r="C105" s="175"/>
      <c r="D105" s="174" t="s">
        <v>143</v>
      </c>
      <c r="E105" s="176"/>
      <c r="F105" s="445"/>
      <c r="G105" s="445"/>
      <c r="H105" s="445"/>
      <c r="I105" s="445"/>
      <c r="J105" s="445"/>
      <c r="K105" s="445"/>
      <c r="L105" s="445"/>
      <c r="M105" s="445"/>
      <c r="N105" s="443"/>
      <c r="O105" s="31"/>
      <c r="T105" s="18"/>
      <c r="U105" s="18"/>
    </row>
    <row r="106" spans="1:21" ht="20" customHeight="1" x14ac:dyDescent="0.3">
      <c r="A106" s="469"/>
      <c r="B106" s="33" t="s">
        <v>144</v>
      </c>
      <c r="C106" s="68"/>
      <c r="D106" s="33" t="s">
        <v>144</v>
      </c>
      <c r="E106" s="32"/>
      <c r="F106" s="448"/>
      <c r="G106" s="448"/>
      <c r="H106" s="448"/>
      <c r="I106" s="448"/>
      <c r="J106" s="448"/>
      <c r="K106" s="448"/>
      <c r="L106" s="448"/>
      <c r="M106" s="448"/>
      <c r="N106" s="446">
        <f>SUM(I106:M107)</f>
        <v>0</v>
      </c>
      <c r="O106" s="31"/>
      <c r="T106" s="18"/>
      <c r="U106" s="18"/>
    </row>
    <row r="107" spans="1:21" ht="20" customHeight="1" x14ac:dyDescent="0.3">
      <c r="A107" s="470"/>
      <c r="B107" s="33" t="s">
        <v>143</v>
      </c>
      <c r="C107" s="68"/>
      <c r="D107" s="33" t="s">
        <v>143</v>
      </c>
      <c r="E107" s="32"/>
      <c r="F107" s="449"/>
      <c r="G107" s="449"/>
      <c r="H107" s="449"/>
      <c r="I107" s="449"/>
      <c r="J107" s="449"/>
      <c r="K107" s="449"/>
      <c r="L107" s="449"/>
      <c r="M107" s="449"/>
      <c r="N107" s="447"/>
      <c r="O107" s="31"/>
      <c r="T107" s="18"/>
      <c r="U107" s="18"/>
    </row>
    <row r="108" spans="1:21" ht="20" customHeight="1" x14ac:dyDescent="0.3">
      <c r="A108" s="455"/>
      <c r="B108" s="174" t="s">
        <v>144</v>
      </c>
      <c r="C108" s="175"/>
      <c r="D108" s="174" t="s">
        <v>144</v>
      </c>
      <c r="E108" s="176"/>
      <c r="F108" s="444"/>
      <c r="G108" s="444"/>
      <c r="H108" s="444"/>
      <c r="I108" s="444"/>
      <c r="J108" s="444"/>
      <c r="K108" s="444"/>
      <c r="L108" s="444"/>
      <c r="M108" s="444"/>
      <c r="N108" s="442">
        <f>SUM(I108:M109)</f>
        <v>0</v>
      </c>
      <c r="O108" s="31"/>
      <c r="T108" s="18"/>
      <c r="U108" s="18"/>
    </row>
    <row r="109" spans="1:21" ht="20" customHeight="1" x14ac:dyDescent="0.3">
      <c r="A109" s="456"/>
      <c r="B109" s="174" t="s">
        <v>143</v>
      </c>
      <c r="C109" s="175"/>
      <c r="D109" s="174" t="s">
        <v>143</v>
      </c>
      <c r="E109" s="176"/>
      <c r="F109" s="445"/>
      <c r="G109" s="445"/>
      <c r="H109" s="445"/>
      <c r="I109" s="445"/>
      <c r="J109" s="445"/>
      <c r="K109" s="445"/>
      <c r="L109" s="445"/>
      <c r="M109" s="445"/>
      <c r="N109" s="443"/>
      <c r="O109" s="31"/>
      <c r="T109" s="18"/>
      <c r="U109" s="18"/>
    </row>
    <row r="110" spans="1:21" ht="20" customHeight="1" x14ac:dyDescent="0.3">
      <c r="A110" s="469"/>
      <c r="B110" s="33" t="s">
        <v>144</v>
      </c>
      <c r="C110" s="68"/>
      <c r="D110" s="33" t="s">
        <v>144</v>
      </c>
      <c r="E110" s="32"/>
      <c r="F110" s="448"/>
      <c r="G110" s="448"/>
      <c r="H110" s="448"/>
      <c r="I110" s="448"/>
      <c r="J110" s="448"/>
      <c r="K110" s="448"/>
      <c r="L110" s="448"/>
      <c r="M110" s="448"/>
      <c r="N110" s="446">
        <f>SUM(I110:M111)</f>
        <v>0</v>
      </c>
      <c r="O110" s="31"/>
      <c r="T110" s="18"/>
      <c r="U110" s="18"/>
    </row>
    <row r="111" spans="1:21" ht="20" customHeight="1" x14ac:dyDescent="0.3">
      <c r="A111" s="470"/>
      <c r="B111" s="33" t="s">
        <v>143</v>
      </c>
      <c r="C111" s="68"/>
      <c r="D111" s="33" t="s">
        <v>143</v>
      </c>
      <c r="E111" s="32"/>
      <c r="F111" s="449"/>
      <c r="G111" s="449"/>
      <c r="H111" s="449"/>
      <c r="I111" s="449"/>
      <c r="J111" s="449"/>
      <c r="K111" s="449"/>
      <c r="L111" s="449"/>
      <c r="M111" s="449"/>
      <c r="N111" s="447"/>
      <c r="O111" s="31"/>
      <c r="T111" s="18"/>
      <c r="U111" s="18"/>
    </row>
    <row r="112" spans="1:21" ht="20" customHeight="1" x14ac:dyDescent="0.3">
      <c r="A112" s="455"/>
      <c r="B112" s="174" t="s">
        <v>144</v>
      </c>
      <c r="C112" s="175"/>
      <c r="D112" s="174" t="s">
        <v>144</v>
      </c>
      <c r="E112" s="176"/>
      <c r="F112" s="444"/>
      <c r="G112" s="444"/>
      <c r="H112" s="444"/>
      <c r="I112" s="444"/>
      <c r="J112" s="444"/>
      <c r="K112" s="444"/>
      <c r="L112" s="444"/>
      <c r="M112" s="444"/>
      <c r="N112" s="442">
        <f>SUM(I112:M113)</f>
        <v>0</v>
      </c>
      <c r="O112" s="31"/>
      <c r="T112" s="18"/>
      <c r="U112" s="18"/>
    </row>
    <row r="113" spans="1:21" ht="20" customHeight="1" x14ac:dyDescent="0.3">
      <c r="A113" s="456"/>
      <c r="B113" s="174" t="s">
        <v>143</v>
      </c>
      <c r="C113" s="175"/>
      <c r="D113" s="174" t="s">
        <v>143</v>
      </c>
      <c r="E113" s="176"/>
      <c r="F113" s="445"/>
      <c r="G113" s="445"/>
      <c r="H113" s="445"/>
      <c r="I113" s="445"/>
      <c r="J113" s="445"/>
      <c r="K113" s="445"/>
      <c r="L113" s="445"/>
      <c r="M113" s="445"/>
      <c r="N113" s="443"/>
      <c r="O113" s="31"/>
      <c r="T113" s="18"/>
      <c r="U113" s="18"/>
    </row>
    <row r="114" spans="1:21" ht="20" customHeight="1" x14ac:dyDescent="0.3">
      <c r="A114" s="469"/>
      <c r="B114" s="33" t="s">
        <v>144</v>
      </c>
      <c r="C114" s="68"/>
      <c r="D114" s="33" t="s">
        <v>144</v>
      </c>
      <c r="E114" s="32"/>
      <c r="F114" s="448"/>
      <c r="G114" s="448"/>
      <c r="H114" s="448"/>
      <c r="I114" s="448"/>
      <c r="J114" s="448"/>
      <c r="K114" s="448"/>
      <c r="L114" s="448"/>
      <c r="M114" s="448"/>
      <c r="N114" s="446">
        <f>SUM(I114:M115)</f>
        <v>0</v>
      </c>
      <c r="O114" s="31"/>
      <c r="T114" s="18"/>
      <c r="U114" s="18"/>
    </row>
    <row r="115" spans="1:21" ht="20" customHeight="1" x14ac:dyDescent="0.3">
      <c r="A115" s="470"/>
      <c r="B115" s="33" t="s">
        <v>143</v>
      </c>
      <c r="C115" s="68"/>
      <c r="D115" s="33" t="s">
        <v>143</v>
      </c>
      <c r="E115" s="32"/>
      <c r="F115" s="449"/>
      <c r="G115" s="449"/>
      <c r="H115" s="449"/>
      <c r="I115" s="449"/>
      <c r="J115" s="449"/>
      <c r="K115" s="449"/>
      <c r="L115" s="449"/>
      <c r="M115" s="449"/>
      <c r="N115" s="447"/>
      <c r="O115" s="31"/>
      <c r="T115" s="18"/>
      <c r="U115" s="18"/>
    </row>
    <row r="116" spans="1:21" ht="20" customHeight="1" x14ac:dyDescent="0.3">
      <c r="A116" s="455"/>
      <c r="B116" s="174" t="s">
        <v>144</v>
      </c>
      <c r="C116" s="175"/>
      <c r="D116" s="174" t="s">
        <v>144</v>
      </c>
      <c r="E116" s="176"/>
      <c r="F116" s="444"/>
      <c r="G116" s="444"/>
      <c r="H116" s="444"/>
      <c r="I116" s="444"/>
      <c r="J116" s="444"/>
      <c r="K116" s="444"/>
      <c r="L116" s="444"/>
      <c r="M116" s="444"/>
      <c r="N116" s="442">
        <f>SUM(I116:M117)</f>
        <v>0</v>
      </c>
      <c r="O116" s="31"/>
      <c r="T116" s="18"/>
      <c r="U116" s="18"/>
    </row>
    <row r="117" spans="1:21" ht="20" customHeight="1" x14ac:dyDescent="0.3">
      <c r="A117" s="456"/>
      <c r="B117" s="174" t="s">
        <v>143</v>
      </c>
      <c r="C117" s="175"/>
      <c r="D117" s="174" t="s">
        <v>143</v>
      </c>
      <c r="E117" s="176"/>
      <c r="F117" s="445"/>
      <c r="G117" s="445"/>
      <c r="H117" s="445"/>
      <c r="I117" s="445"/>
      <c r="J117" s="445"/>
      <c r="K117" s="445"/>
      <c r="L117" s="445"/>
      <c r="M117" s="445"/>
      <c r="N117" s="443"/>
      <c r="O117" s="31"/>
      <c r="T117" s="18"/>
      <c r="U117" s="18"/>
    </row>
    <row r="118" spans="1:21" ht="23" customHeight="1" x14ac:dyDescent="0.3">
      <c r="A118" s="432" t="s">
        <v>136</v>
      </c>
      <c r="B118" s="432"/>
      <c r="C118" s="432"/>
      <c r="D118" s="432"/>
      <c r="E118" s="432"/>
      <c r="F118" s="432"/>
      <c r="G118" s="432"/>
      <c r="H118" s="432"/>
      <c r="I118" s="432"/>
      <c r="J118" s="432"/>
      <c r="K118" s="432"/>
      <c r="L118" s="432"/>
      <c r="M118" s="432"/>
      <c r="N118" s="158">
        <f>SUM(N96:N117)</f>
        <v>0</v>
      </c>
      <c r="O118" s="30"/>
      <c r="U118" s="18"/>
    </row>
    <row r="119" spans="1:21" ht="22.5" customHeight="1" x14ac:dyDescent="0.3">
      <c r="A119" s="183" t="s">
        <v>264</v>
      </c>
      <c r="B119" s="37"/>
      <c r="C119" s="37"/>
      <c r="D119" s="37"/>
      <c r="E119" s="37"/>
      <c r="F119" s="37"/>
      <c r="G119" s="37"/>
      <c r="H119" s="37"/>
      <c r="I119" s="37"/>
      <c r="J119" s="37"/>
      <c r="K119" s="37"/>
      <c r="L119" s="37"/>
      <c r="M119" s="37"/>
      <c r="N119" s="38"/>
    </row>
    <row r="120" spans="1:21" ht="85.15" customHeight="1" thickBot="1" x14ac:dyDescent="0.35">
      <c r="A120" s="466"/>
      <c r="B120" s="467"/>
      <c r="C120" s="467"/>
      <c r="D120" s="467"/>
      <c r="E120" s="467"/>
      <c r="F120" s="467"/>
      <c r="G120" s="467"/>
      <c r="H120" s="467"/>
      <c r="I120" s="467"/>
      <c r="J120" s="467"/>
      <c r="K120" s="467"/>
      <c r="L120" s="467"/>
      <c r="M120" s="467"/>
      <c r="N120" s="468"/>
    </row>
    <row r="121" spans="1:21" ht="22.5" customHeight="1" x14ac:dyDescent="0.3">
      <c r="A121" s="450" t="s">
        <v>137</v>
      </c>
      <c r="B121" s="451"/>
      <c r="C121" s="451"/>
      <c r="D121" s="451"/>
      <c r="E121" s="451"/>
      <c r="F121" s="451"/>
      <c r="G121" s="451"/>
      <c r="H121" s="451"/>
      <c r="I121" s="451"/>
      <c r="J121" s="451"/>
      <c r="K121" s="451"/>
      <c r="L121" s="451"/>
      <c r="M121" s="451"/>
      <c r="N121" s="452"/>
      <c r="O121" s="34"/>
      <c r="U121" s="18"/>
    </row>
    <row r="122" spans="1:21" ht="56.5" customHeight="1" x14ac:dyDescent="0.3">
      <c r="A122" s="171" t="s">
        <v>227</v>
      </c>
      <c r="B122" s="453" t="s">
        <v>154</v>
      </c>
      <c r="C122" s="454"/>
      <c r="D122" s="453" t="s">
        <v>153</v>
      </c>
      <c r="E122" s="454"/>
      <c r="F122" s="172" t="s">
        <v>152</v>
      </c>
      <c r="G122" s="172" t="s">
        <v>151</v>
      </c>
      <c r="H122" s="172" t="s">
        <v>150</v>
      </c>
      <c r="I122" s="172" t="s">
        <v>149</v>
      </c>
      <c r="J122" s="172" t="s">
        <v>148</v>
      </c>
      <c r="K122" s="172" t="s">
        <v>147</v>
      </c>
      <c r="L122" s="172" t="s">
        <v>146</v>
      </c>
      <c r="M122" s="172" t="s">
        <v>145</v>
      </c>
      <c r="N122" s="173" t="s">
        <v>14</v>
      </c>
      <c r="O122" s="31"/>
      <c r="T122" s="18"/>
      <c r="U122" s="18"/>
    </row>
    <row r="123" spans="1:21" ht="20" customHeight="1" x14ac:dyDescent="0.3">
      <c r="A123" s="455"/>
      <c r="B123" s="174" t="s">
        <v>144</v>
      </c>
      <c r="C123" s="175"/>
      <c r="D123" s="174" t="s">
        <v>144</v>
      </c>
      <c r="E123" s="176"/>
      <c r="F123" s="444"/>
      <c r="G123" s="444"/>
      <c r="H123" s="444"/>
      <c r="I123" s="444"/>
      <c r="J123" s="444"/>
      <c r="K123" s="444"/>
      <c r="L123" s="444"/>
      <c r="M123" s="444"/>
      <c r="N123" s="446">
        <f>SUM(I123:M124)</f>
        <v>0</v>
      </c>
      <c r="O123" s="31"/>
      <c r="T123" s="18"/>
      <c r="U123" s="18"/>
    </row>
    <row r="124" spans="1:21" ht="20" customHeight="1" x14ac:dyDescent="0.3">
      <c r="A124" s="456"/>
      <c r="B124" s="174" t="s">
        <v>143</v>
      </c>
      <c r="C124" s="175"/>
      <c r="D124" s="174" t="s">
        <v>143</v>
      </c>
      <c r="E124" s="176"/>
      <c r="F124" s="445"/>
      <c r="G124" s="445"/>
      <c r="H124" s="445"/>
      <c r="I124" s="445"/>
      <c r="J124" s="445"/>
      <c r="K124" s="445"/>
      <c r="L124" s="445"/>
      <c r="M124" s="445"/>
      <c r="N124" s="447"/>
      <c r="O124" s="31"/>
      <c r="T124" s="18"/>
      <c r="U124" s="18"/>
    </row>
    <row r="125" spans="1:21" ht="20" customHeight="1" x14ac:dyDescent="0.3">
      <c r="A125" s="469"/>
      <c r="B125" s="33" t="s">
        <v>144</v>
      </c>
      <c r="C125" s="68"/>
      <c r="D125" s="33" t="s">
        <v>144</v>
      </c>
      <c r="E125" s="32"/>
      <c r="F125" s="448"/>
      <c r="G125" s="448"/>
      <c r="H125" s="448"/>
      <c r="I125" s="448"/>
      <c r="J125" s="448"/>
      <c r="K125" s="448"/>
      <c r="L125" s="448"/>
      <c r="M125" s="448"/>
      <c r="N125" s="446">
        <f>SUM(I125:M126)</f>
        <v>0</v>
      </c>
      <c r="O125" s="31"/>
      <c r="T125" s="18"/>
      <c r="U125" s="18"/>
    </row>
    <row r="126" spans="1:21" ht="20" customHeight="1" x14ac:dyDescent="0.3">
      <c r="A126" s="470"/>
      <c r="B126" s="33" t="s">
        <v>143</v>
      </c>
      <c r="C126" s="68"/>
      <c r="D126" s="33" t="s">
        <v>143</v>
      </c>
      <c r="E126" s="32"/>
      <c r="F126" s="449"/>
      <c r="G126" s="449"/>
      <c r="H126" s="449"/>
      <c r="I126" s="449"/>
      <c r="J126" s="449"/>
      <c r="K126" s="449"/>
      <c r="L126" s="449"/>
      <c r="M126" s="449"/>
      <c r="N126" s="447"/>
      <c r="O126" s="31"/>
      <c r="T126" s="18"/>
      <c r="U126" s="18"/>
    </row>
    <row r="127" spans="1:21" ht="20" customHeight="1" x14ac:dyDescent="0.3">
      <c r="A127" s="455"/>
      <c r="B127" s="174" t="s">
        <v>144</v>
      </c>
      <c r="C127" s="175"/>
      <c r="D127" s="174" t="s">
        <v>144</v>
      </c>
      <c r="E127" s="176"/>
      <c r="F127" s="444"/>
      <c r="G127" s="444"/>
      <c r="H127" s="444"/>
      <c r="I127" s="444"/>
      <c r="J127" s="444"/>
      <c r="K127" s="444"/>
      <c r="L127" s="444"/>
      <c r="M127" s="444"/>
      <c r="N127" s="442">
        <f>SUM(I127:M128)</f>
        <v>0</v>
      </c>
      <c r="O127" s="31"/>
      <c r="T127" s="18"/>
      <c r="U127" s="18"/>
    </row>
    <row r="128" spans="1:21" ht="20" customHeight="1" x14ac:dyDescent="0.3">
      <c r="A128" s="456"/>
      <c r="B128" s="174" t="s">
        <v>143</v>
      </c>
      <c r="C128" s="175"/>
      <c r="D128" s="174" t="s">
        <v>143</v>
      </c>
      <c r="E128" s="176"/>
      <c r="F128" s="445"/>
      <c r="G128" s="445"/>
      <c r="H128" s="445"/>
      <c r="I128" s="445"/>
      <c r="J128" s="445"/>
      <c r="K128" s="445"/>
      <c r="L128" s="445"/>
      <c r="M128" s="445"/>
      <c r="N128" s="443"/>
      <c r="O128" s="31"/>
      <c r="T128" s="18"/>
      <c r="U128" s="18"/>
    </row>
    <row r="129" spans="1:21" ht="20" customHeight="1" x14ac:dyDescent="0.3">
      <c r="A129" s="469"/>
      <c r="B129" s="33" t="s">
        <v>144</v>
      </c>
      <c r="C129" s="68"/>
      <c r="D129" s="33" t="s">
        <v>144</v>
      </c>
      <c r="E129" s="32"/>
      <c r="F129" s="448"/>
      <c r="G129" s="448"/>
      <c r="H129" s="448"/>
      <c r="I129" s="448"/>
      <c r="J129" s="448"/>
      <c r="K129" s="448"/>
      <c r="L129" s="448"/>
      <c r="M129" s="448"/>
      <c r="N129" s="446">
        <f>SUM(I129:M130)</f>
        <v>0</v>
      </c>
      <c r="O129" s="31"/>
      <c r="T129" s="18"/>
      <c r="U129" s="18"/>
    </row>
    <row r="130" spans="1:21" ht="20" customHeight="1" x14ac:dyDescent="0.3">
      <c r="A130" s="470"/>
      <c r="B130" s="33" t="s">
        <v>143</v>
      </c>
      <c r="C130" s="68"/>
      <c r="D130" s="33" t="s">
        <v>143</v>
      </c>
      <c r="E130" s="32"/>
      <c r="F130" s="449"/>
      <c r="G130" s="449"/>
      <c r="H130" s="449"/>
      <c r="I130" s="449"/>
      <c r="J130" s="449"/>
      <c r="K130" s="449"/>
      <c r="L130" s="449"/>
      <c r="M130" s="449"/>
      <c r="N130" s="447"/>
      <c r="O130" s="31"/>
      <c r="T130" s="18"/>
      <c r="U130" s="18"/>
    </row>
    <row r="131" spans="1:21" ht="20" customHeight="1" x14ac:dyDescent="0.3">
      <c r="A131" s="455"/>
      <c r="B131" s="174" t="s">
        <v>144</v>
      </c>
      <c r="C131" s="175"/>
      <c r="D131" s="174" t="s">
        <v>144</v>
      </c>
      <c r="E131" s="176"/>
      <c r="F131" s="444"/>
      <c r="G131" s="444"/>
      <c r="H131" s="444"/>
      <c r="I131" s="444"/>
      <c r="J131" s="444"/>
      <c r="K131" s="444"/>
      <c r="L131" s="444"/>
      <c r="M131" s="444"/>
      <c r="N131" s="442">
        <f>SUM(I131:M132)</f>
        <v>0</v>
      </c>
      <c r="O131" s="31"/>
      <c r="T131" s="18"/>
      <c r="U131" s="18"/>
    </row>
    <row r="132" spans="1:21" ht="20" customHeight="1" x14ac:dyDescent="0.3">
      <c r="A132" s="456"/>
      <c r="B132" s="174" t="s">
        <v>143</v>
      </c>
      <c r="C132" s="175"/>
      <c r="D132" s="174" t="s">
        <v>143</v>
      </c>
      <c r="E132" s="176"/>
      <c r="F132" s="445"/>
      <c r="G132" s="445"/>
      <c r="H132" s="445"/>
      <c r="I132" s="445"/>
      <c r="J132" s="445"/>
      <c r="K132" s="445"/>
      <c r="L132" s="445"/>
      <c r="M132" s="445"/>
      <c r="N132" s="443"/>
      <c r="O132" s="31"/>
      <c r="T132" s="18"/>
      <c r="U132" s="18"/>
    </row>
    <row r="133" spans="1:21" ht="20" customHeight="1" x14ac:dyDescent="0.3">
      <c r="A133" s="469"/>
      <c r="B133" s="33" t="s">
        <v>144</v>
      </c>
      <c r="C133" s="68"/>
      <c r="D133" s="33" t="s">
        <v>144</v>
      </c>
      <c r="E133" s="32"/>
      <c r="F133" s="448"/>
      <c r="G133" s="448"/>
      <c r="H133" s="448"/>
      <c r="I133" s="448"/>
      <c r="J133" s="448"/>
      <c r="K133" s="448"/>
      <c r="L133" s="448"/>
      <c r="M133" s="448"/>
      <c r="N133" s="446">
        <f>SUM(I133:M134)</f>
        <v>0</v>
      </c>
      <c r="O133" s="31"/>
      <c r="T133" s="18"/>
      <c r="U133" s="18"/>
    </row>
    <row r="134" spans="1:21" ht="20" customHeight="1" x14ac:dyDescent="0.3">
      <c r="A134" s="470"/>
      <c r="B134" s="33" t="s">
        <v>143</v>
      </c>
      <c r="C134" s="68"/>
      <c r="D134" s="33" t="s">
        <v>143</v>
      </c>
      <c r="E134" s="32"/>
      <c r="F134" s="449"/>
      <c r="G134" s="449"/>
      <c r="H134" s="449"/>
      <c r="I134" s="449"/>
      <c r="J134" s="449"/>
      <c r="K134" s="449"/>
      <c r="L134" s="449"/>
      <c r="M134" s="449"/>
      <c r="N134" s="447"/>
      <c r="O134" s="31"/>
      <c r="T134" s="18"/>
      <c r="U134" s="18"/>
    </row>
    <row r="135" spans="1:21" ht="20" customHeight="1" x14ac:dyDescent="0.3">
      <c r="A135" s="455"/>
      <c r="B135" s="174" t="s">
        <v>144</v>
      </c>
      <c r="C135" s="175"/>
      <c r="D135" s="174" t="s">
        <v>144</v>
      </c>
      <c r="E135" s="176"/>
      <c r="F135" s="444"/>
      <c r="G135" s="444"/>
      <c r="H135" s="444"/>
      <c r="I135" s="444"/>
      <c r="J135" s="444"/>
      <c r="K135" s="444"/>
      <c r="L135" s="444"/>
      <c r="M135" s="444"/>
      <c r="N135" s="442">
        <f>SUM(I135:M136)</f>
        <v>0</v>
      </c>
      <c r="O135" s="31"/>
      <c r="T135" s="18"/>
      <c r="U135" s="18"/>
    </row>
    <row r="136" spans="1:21" ht="20" customHeight="1" x14ac:dyDescent="0.3">
      <c r="A136" s="456"/>
      <c r="B136" s="174" t="s">
        <v>143</v>
      </c>
      <c r="C136" s="175"/>
      <c r="D136" s="174" t="s">
        <v>143</v>
      </c>
      <c r="E136" s="176"/>
      <c r="F136" s="445"/>
      <c r="G136" s="445"/>
      <c r="H136" s="445"/>
      <c r="I136" s="445"/>
      <c r="J136" s="445"/>
      <c r="K136" s="445"/>
      <c r="L136" s="445"/>
      <c r="M136" s="445"/>
      <c r="N136" s="443"/>
      <c r="O136" s="31"/>
      <c r="T136" s="18"/>
      <c r="U136" s="18"/>
    </row>
    <row r="137" spans="1:21" ht="20" customHeight="1" x14ac:dyDescent="0.3">
      <c r="A137" s="469"/>
      <c r="B137" s="33" t="s">
        <v>144</v>
      </c>
      <c r="C137" s="68"/>
      <c r="D137" s="33" t="s">
        <v>144</v>
      </c>
      <c r="E137" s="32"/>
      <c r="F137" s="448"/>
      <c r="G137" s="448"/>
      <c r="H137" s="448"/>
      <c r="I137" s="448"/>
      <c r="J137" s="448"/>
      <c r="K137" s="448"/>
      <c r="L137" s="448"/>
      <c r="M137" s="448"/>
      <c r="N137" s="446">
        <f>SUM(I137:M138)</f>
        <v>0</v>
      </c>
      <c r="O137" s="31"/>
      <c r="T137" s="18"/>
      <c r="U137" s="18"/>
    </row>
    <row r="138" spans="1:21" ht="20" customHeight="1" x14ac:dyDescent="0.3">
      <c r="A138" s="470"/>
      <c r="B138" s="33" t="s">
        <v>143</v>
      </c>
      <c r="C138" s="68"/>
      <c r="D138" s="33" t="s">
        <v>143</v>
      </c>
      <c r="E138" s="32"/>
      <c r="F138" s="449"/>
      <c r="G138" s="449"/>
      <c r="H138" s="449"/>
      <c r="I138" s="449"/>
      <c r="J138" s="449"/>
      <c r="K138" s="449"/>
      <c r="L138" s="449"/>
      <c r="M138" s="449"/>
      <c r="N138" s="447"/>
      <c r="O138" s="31"/>
      <c r="T138" s="18"/>
      <c r="U138" s="18"/>
    </row>
    <row r="139" spans="1:21" ht="20" customHeight="1" x14ac:dyDescent="0.3">
      <c r="A139" s="455"/>
      <c r="B139" s="174" t="s">
        <v>144</v>
      </c>
      <c r="C139" s="175"/>
      <c r="D139" s="174" t="s">
        <v>144</v>
      </c>
      <c r="E139" s="176"/>
      <c r="F139" s="444"/>
      <c r="G139" s="444"/>
      <c r="H139" s="444"/>
      <c r="I139" s="444"/>
      <c r="J139" s="444"/>
      <c r="K139" s="444"/>
      <c r="L139" s="444"/>
      <c r="M139" s="444"/>
      <c r="N139" s="442">
        <f>SUM(I139:M140)</f>
        <v>0</v>
      </c>
      <c r="O139" s="31"/>
      <c r="T139" s="18"/>
      <c r="U139" s="18"/>
    </row>
    <row r="140" spans="1:21" ht="20" customHeight="1" x14ac:dyDescent="0.3">
      <c r="A140" s="456"/>
      <c r="B140" s="174" t="s">
        <v>143</v>
      </c>
      <c r="C140" s="175"/>
      <c r="D140" s="174" t="s">
        <v>143</v>
      </c>
      <c r="E140" s="176"/>
      <c r="F140" s="445"/>
      <c r="G140" s="445"/>
      <c r="H140" s="445"/>
      <c r="I140" s="445"/>
      <c r="J140" s="445"/>
      <c r="K140" s="445"/>
      <c r="L140" s="445"/>
      <c r="M140" s="445"/>
      <c r="N140" s="443"/>
      <c r="O140" s="31"/>
      <c r="T140" s="18"/>
      <c r="U140" s="18"/>
    </row>
    <row r="141" spans="1:21" ht="20" customHeight="1" x14ac:dyDescent="0.3">
      <c r="A141" s="469"/>
      <c r="B141" s="33" t="s">
        <v>144</v>
      </c>
      <c r="C141" s="68"/>
      <c r="D141" s="33" t="s">
        <v>144</v>
      </c>
      <c r="E141" s="32"/>
      <c r="F141" s="448"/>
      <c r="G141" s="448"/>
      <c r="H141" s="448"/>
      <c r="I141" s="448"/>
      <c r="J141" s="448"/>
      <c r="K141" s="448"/>
      <c r="L141" s="448"/>
      <c r="M141" s="448"/>
      <c r="N141" s="446">
        <f>SUM(I141:M142)</f>
        <v>0</v>
      </c>
      <c r="O141" s="31"/>
      <c r="T141" s="18"/>
      <c r="U141" s="18"/>
    </row>
    <row r="142" spans="1:21" ht="20" customHeight="1" x14ac:dyDescent="0.3">
      <c r="A142" s="470"/>
      <c r="B142" s="33" t="s">
        <v>143</v>
      </c>
      <c r="C142" s="68"/>
      <c r="D142" s="33" t="s">
        <v>143</v>
      </c>
      <c r="E142" s="32"/>
      <c r="F142" s="449"/>
      <c r="G142" s="449"/>
      <c r="H142" s="449"/>
      <c r="I142" s="449"/>
      <c r="J142" s="449"/>
      <c r="K142" s="449"/>
      <c r="L142" s="449"/>
      <c r="M142" s="449"/>
      <c r="N142" s="447"/>
      <c r="O142" s="31"/>
      <c r="T142" s="18"/>
      <c r="U142" s="18"/>
    </row>
    <row r="143" spans="1:21" ht="20" customHeight="1" x14ac:dyDescent="0.3">
      <c r="A143" s="455"/>
      <c r="B143" s="174" t="s">
        <v>144</v>
      </c>
      <c r="C143" s="175"/>
      <c r="D143" s="174" t="s">
        <v>144</v>
      </c>
      <c r="E143" s="176"/>
      <c r="F143" s="444"/>
      <c r="G143" s="444"/>
      <c r="H143" s="444"/>
      <c r="I143" s="444"/>
      <c r="J143" s="444"/>
      <c r="K143" s="444"/>
      <c r="L143" s="444"/>
      <c r="M143" s="444"/>
      <c r="N143" s="442">
        <f>SUM(I143:M144)</f>
        <v>0</v>
      </c>
      <c r="O143" s="31"/>
      <c r="T143" s="18"/>
      <c r="U143" s="18"/>
    </row>
    <row r="144" spans="1:21" ht="20" customHeight="1" x14ac:dyDescent="0.3">
      <c r="A144" s="456"/>
      <c r="B144" s="174" t="s">
        <v>143</v>
      </c>
      <c r="C144" s="175"/>
      <c r="D144" s="174" t="s">
        <v>143</v>
      </c>
      <c r="E144" s="176"/>
      <c r="F144" s="445"/>
      <c r="G144" s="445"/>
      <c r="H144" s="445"/>
      <c r="I144" s="445"/>
      <c r="J144" s="445"/>
      <c r="K144" s="445"/>
      <c r="L144" s="445"/>
      <c r="M144" s="445"/>
      <c r="N144" s="443"/>
      <c r="O144" s="31"/>
      <c r="T144" s="18"/>
      <c r="U144" s="18"/>
    </row>
    <row r="145" spans="1:21" ht="24" customHeight="1" x14ac:dyDescent="0.3">
      <c r="A145" s="425" t="s">
        <v>138</v>
      </c>
      <c r="B145" s="425"/>
      <c r="C145" s="425"/>
      <c r="D145" s="425"/>
      <c r="E145" s="425"/>
      <c r="F145" s="425"/>
      <c r="G145" s="425"/>
      <c r="H145" s="425"/>
      <c r="I145" s="425"/>
      <c r="J145" s="425"/>
      <c r="K145" s="425"/>
      <c r="L145" s="425"/>
      <c r="M145" s="425"/>
      <c r="N145" s="182">
        <f>SUM(N123:N144)</f>
        <v>0</v>
      </c>
      <c r="O145" s="30"/>
      <c r="U145" s="18"/>
    </row>
    <row r="146" spans="1:21" ht="15.5" customHeight="1" x14ac:dyDescent="0.3">
      <c r="A146" s="36" t="s">
        <v>159</v>
      </c>
      <c r="B146" s="37"/>
      <c r="C146" s="37"/>
      <c r="D146" s="37"/>
      <c r="E146" s="37"/>
      <c r="F146" s="37"/>
      <c r="G146" s="37"/>
      <c r="H146" s="37"/>
      <c r="I146" s="37"/>
      <c r="J146" s="37"/>
      <c r="K146" s="37"/>
      <c r="L146" s="37"/>
      <c r="M146" s="37"/>
      <c r="N146" s="38"/>
    </row>
    <row r="147" spans="1:21" ht="85.15" customHeight="1" thickBot="1" x14ac:dyDescent="0.35">
      <c r="A147" s="466"/>
      <c r="B147" s="467"/>
      <c r="C147" s="467"/>
      <c r="D147" s="467"/>
      <c r="E147" s="467"/>
      <c r="F147" s="467"/>
      <c r="G147" s="467"/>
      <c r="H147" s="467"/>
      <c r="I147" s="467"/>
      <c r="J147" s="467"/>
      <c r="K147" s="467"/>
      <c r="L147" s="467"/>
      <c r="M147" s="467"/>
      <c r="N147" s="468"/>
    </row>
    <row r="150" spans="1:21" x14ac:dyDescent="0.3">
      <c r="J150" s="3" t="s">
        <v>113</v>
      </c>
      <c r="K150" s="430" t="s">
        <v>96</v>
      </c>
      <c r="L150" s="430"/>
      <c r="M150" s="430"/>
    </row>
  </sheetData>
  <sheetProtection formatRows="0" selectLockedCells="1"/>
  <mergeCells count="573">
    <mergeCell ref="A35:A36"/>
    <mergeCell ref="A21:A22"/>
    <mergeCell ref="A31:A32"/>
    <mergeCell ref="A25:A26"/>
    <mergeCell ref="A27:A28"/>
    <mergeCell ref="A19:A20"/>
    <mergeCell ref="A23:A24"/>
    <mergeCell ref="K1:M1"/>
    <mergeCell ref="A11:N11"/>
    <mergeCell ref="A8:N8"/>
    <mergeCell ref="A14:N14"/>
    <mergeCell ref="A13:N13"/>
    <mergeCell ref="K2:M2"/>
    <mergeCell ref="A16:N16"/>
    <mergeCell ref="B15:N15"/>
    <mergeCell ref="A3:N3"/>
    <mergeCell ref="A17:N17"/>
    <mergeCell ref="K23:K24"/>
    <mergeCell ref="F27:F28"/>
    <mergeCell ref="G27:G28"/>
    <mergeCell ref="F25:F26"/>
    <mergeCell ref="G25:G26"/>
    <mergeCell ref="A33:A34"/>
    <mergeCell ref="A29:A30"/>
    <mergeCell ref="A71:A72"/>
    <mergeCell ref="A73:A74"/>
    <mergeCell ref="A75:A76"/>
    <mergeCell ref="A77:A78"/>
    <mergeCell ref="A79:A80"/>
    <mergeCell ref="A81:A82"/>
    <mergeCell ref="A83:A84"/>
    <mergeCell ref="A85:A86"/>
    <mergeCell ref="A44:A45"/>
    <mergeCell ref="A46:A47"/>
    <mergeCell ref="A48:A49"/>
    <mergeCell ref="A50:A51"/>
    <mergeCell ref="A52:A53"/>
    <mergeCell ref="A54:A55"/>
    <mergeCell ref="A56:A57"/>
    <mergeCell ref="A58:A59"/>
    <mergeCell ref="A65:N65"/>
    <mergeCell ref="N83:N84"/>
    <mergeCell ref="F85:F86"/>
    <mergeCell ref="G85:G86"/>
    <mergeCell ref="H85:H86"/>
    <mergeCell ref="I85:I86"/>
    <mergeCell ref="J85:J86"/>
    <mergeCell ref="K85:K86"/>
    <mergeCell ref="A125:A126"/>
    <mergeCell ref="A127:A128"/>
    <mergeCell ref="A129:A130"/>
    <mergeCell ref="A131:A132"/>
    <mergeCell ref="A133:A134"/>
    <mergeCell ref="A135:A136"/>
    <mergeCell ref="A137:A138"/>
    <mergeCell ref="A139:A140"/>
    <mergeCell ref="A96:A97"/>
    <mergeCell ref="A98:A99"/>
    <mergeCell ref="A100:A101"/>
    <mergeCell ref="A102:A103"/>
    <mergeCell ref="A104:A105"/>
    <mergeCell ref="A106:A107"/>
    <mergeCell ref="A108:A109"/>
    <mergeCell ref="A110:A111"/>
    <mergeCell ref="A112:A113"/>
    <mergeCell ref="A121:N121"/>
    <mergeCell ref="B122:C122"/>
    <mergeCell ref="D122:E122"/>
    <mergeCell ref="A123:A124"/>
    <mergeCell ref="F123:F124"/>
    <mergeCell ref="G123:G124"/>
    <mergeCell ref="H123:H124"/>
    <mergeCell ref="A39:N39"/>
    <mergeCell ref="L143:L144"/>
    <mergeCell ref="M143:M144"/>
    <mergeCell ref="N143:N144"/>
    <mergeCell ref="A145:M145"/>
    <mergeCell ref="A147:N147"/>
    <mergeCell ref="L141:L142"/>
    <mergeCell ref="M141:M142"/>
    <mergeCell ref="N141:N142"/>
    <mergeCell ref="A143:A144"/>
    <mergeCell ref="F143:F144"/>
    <mergeCell ref="G143:G144"/>
    <mergeCell ref="H143:H144"/>
    <mergeCell ref="I143:I144"/>
    <mergeCell ref="J143:J144"/>
    <mergeCell ref="K143:K144"/>
    <mergeCell ref="L139:L140"/>
    <mergeCell ref="M139:M140"/>
    <mergeCell ref="N139:N140"/>
    <mergeCell ref="A141:A142"/>
    <mergeCell ref="F141:F142"/>
    <mergeCell ref="G141:G142"/>
    <mergeCell ref="H141:H142"/>
    <mergeCell ref="I141:I142"/>
    <mergeCell ref="G139:G140"/>
    <mergeCell ref="H139:H140"/>
    <mergeCell ref="I139:I140"/>
    <mergeCell ref="J139:J140"/>
    <mergeCell ref="K139:K140"/>
    <mergeCell ref="F137:F138"/>
    <mergeCell ref="G137:G138"/>
    <mergeCell ref="H137:H138"/>
    <mergeCell ref="I137:I138"/>
    <mergeCell ref="J137:J138"/>
    <mergeCell ref="K137:K138"/>
    <mergeCell ref="J141:J142"/>
    <mergeCell ref="K141:K142"/>
    <mergeCell ref="L137:L138"/>
    <mergeCell ref="M137:M138"/>
    <mergeCell ref="N133:N134"/>
    <mergeCell ref="F135:F136"/>
    <mergeCell ref="G135:G136"/>
    <mergeCell ref="H135:H136"/>
    <mergeCell ref="I135:I136"/>
    <mergeCell ref="J135:J136"/>
    <mergeCell ref="K135:K136"/>
    <mergeCell ref="L135:L136"/>
    <mergeCell ref="M135:M136"/>
    <mergeCell ref="N135:N136"/>
    <mergeCell ref="F133:F134"/>
    <mergeCell ref="G133:G134"/>
    <mergeCell ref="H133:H134"/>
    <mergeCell ref="I133:I134"/>
    <mergeCell ref="J133:J134"/>
    <mergeCell ref="K133:K134"/>
    <mergeCell ref="L133:L134"/>
    <mergeCell ref="M133:M134"/>
    <mergeCell ref="N137:N138"/>
    <mergeCell ref="F139:F140"/>
    <mergeCell ref="N129:N130"/>
    <mergeCell ref="F131:F132"/>
    <mergeCell ref="G131:G132"/>
    <mergeCell ref="H131:H132"/>
    <mergeCell ref="I131:I132"/>
    <mergeCell ref="J131:J132"/>
    <mergeCell ref="K131:K132"/>
    <mergeCell ref="L131:L132"/>
    <mergeCell ref="M131:M132"/>
    <mergeCell ref="N131:N132"/>
    <mergeCell ref="F129:F130"/>
    <mergeCell ref="G129:G130"/>
    <mergeCell ref="H129:H130"/>
    <mergeCell ref="I129:I130"/>
    <mergeCell ref="J129:J130"/>
    <mergeCell ref="K129:K130"/>
    <mergeCell ref="L129:L130"/>
    <mergeCell ref="M129:M130"/>
    <mergeCell ref="N125:N126"/>
    <mergeCell ref="F127:F128"/>
    <mergeCell ref="G127:G128"/>
    <mergeCell ref="H127:H128"/>
    <mergeCell ref="I127:I128"/>
    <mergeCell ref="J127:J128"/>
    <mergeCell ref="K127:K128"/>
    <mergeCell ref="L127:L128"/>
    <mergeCell ref="M127:M128"/>
    <mergeCell ref="N127:N128"/>
    <mergeCell ref="F125:F126"/>
    <mergeCell ref="G125:G126"/>
    <mergeCell ref="H125:H126"/>
    <mergeCell ref="I125:I126"/>
    <mergeCell ref="J125:J126"/>
    <mergeCell ref="K125:K126"/>
    <mergeCell ref="L125:L126"/>
    <mergeCell ref="M125:M126"/>
    <mergeCell ref="I123:I124"/>
    <mergeCell ref="J123:J124"/>
    <mergeCell ref="K123:K124"/>
    <mergeCell ref="L123:L124"/>
    <mergeCell ref="M123:M124"/>
    <mergeCell ref="N123:N124"/>
    <mergeCell ref="N116:N117"/>
    <mergeCell ref="A118:M118"/>
    <mergeCell ref="A120:N120"/>
    <mergeCell ref="K114:K115"/>
    <mergeCell ref="L114:L115"/>
    <mergeCell ref="M114:M115"/>
    <mergeCell ref="N114:N115"/>
    <mergeCell ref="A116:A117"/>
    <mergeCell ref="F116:F117"/>
    <mergeCell ref="G116:G117"/>
    <mergeCell ref="H116:H117"/>
    <mergeCell ref="I116:I117"/>
    <mergeCell ref="J116:J117"/>
    <mergeCell ref="A114:A115"/>
    <mergeCell ref="F114:F115"/>
    <mergeCell ref="G114:G115"/>
    <mergeCell ref="H114:H115"/>
    <mergeCell ref="I114:I115"/>
    <mergeCell ref="J114:J115"/>
    <mergeCell ref="K116:K117"/>
    <mergeCell ref="L116:L117"/>
    <mergeCell ref="M116:M117"/>
    <mergeCell ref="N110:N111"/>
    <mergeCell ref="F112:F113"/>
    <mergeCell ref="G112:G113"/>
    <mergeCell ref="H112:H113"/>
    <mergeCell ref="I112:I113"/>
    <mergeCell ref="J112:J113"/>
    <mergeCell ref="K112:K113"/>
    <mergeCell ref="L112:L113"/>
    <mergeCell ref="M112:M113"/>
    <mergeCell ref="N112:N113"/>
    <mergeCell ref="F110:F111"/>
    <mergeCell ref="G110:G111"/>
    <mergeCell ref="H110:H111"/>
    <mergeCell ref="I110:I111"/>
    <mergeCell ref="J110:J111"/>
    <mergeCell ref="K110:K111"/>
    <mergeCell ref="L110:L111"/>
    <mergeCell ref="M110:M111"/>
    <mergeCell ref="N106:N107"/>
    <mergeCell ref="F108:F109"/>
    <mergeCell ref="G108:G109"/>
    <mergeCell ref="H108:H109"/>
    <mergeCell ref="I108:I109"/>
    <mergeCell ref="J108:J109"/>
    <mergeCell ref="K108:K109"/>
    <mergeCell ref="L108:L109"/>
    <mergeCell ref="M108:M109"/>
    <mergeCell ref="N108:N109"/>
    <mergeCell ref="F106:F107"/>
    <mergeCell ref="G106:G107"/>
    <mergeCell ref="H106:H107"/>
    <mergeCell ref="I106:I107"/>
    <mergeCell ref="J106:J107"/>
    <mergeCell ref="K106:K107"/>
    <mergeCell ref="L106:L107"/>
    <mergeCell ref="M106:M107"/>
    <mergeCell ref="N102:N103"/>
    <mergeCell ref="F104:F105"/>
    <mergeCell ref="G104:G105"/>
    <mergeCell ref="H104:H105"/>
    <mergeCell ref="I104:I105"/>
    <mergeCell ref="J104:J105"/>
    <mergeCell ref="K104:K105"/>
    <mergeCell ref="L104:L105"/>
    <mergeCell ref="M104:M105"/>
    <mergeCell ref="N104:N105"/>
    <mergeCell ref="F102:F103"/>
    <mergeCell ref="G102:G103"/>
    <mergeCell ref="H102:H103"/>
    <mergeCell ref="I102:I103"/>
    <mergeCell ref="J102:J103"/>
    <mergeCell ref="K102:K103"/>
    <mergeCell ref="L102:L103"/>
    <mergeCell ref="M102:M103"/>
    <mergeCell ref="K98:K99"/>
    <mergeCell ref="L98:L99"/>
    <mergeCell ref="M98:M99"/>
    <mergeCell ref="N98:N99"/>
    <mergeCell ref="F100:F101"/>
    <mergeCell ref="G100:G101"/>
    <mergeCell ref="H100:H101"/>
    <mergeCell ref="I100:I101"/>
    <mergeCell ref="J100:J101"/>
    <mergeCell ref="F98:F99"/>
    <mergeCell ref="G98:G99"/>
    <mergeCell ref="H98:H99"/>
    <mergeCell ref="I98:I99"/>
    <mergeCell ref="J98:J99"/>
    <mergeCell ref="K100:K101"/>
    <mergeCell ref="L100:L101"/>
    <mergeCell ref="M100:M101"/>
    <mergeCell ref="N100:N101"/>
    <mergeCell ref="I96:I97"/>
    <mergeCell ref="J96:J97"/>
    <mergeCell ref="K96:K97"/>
    <mergeCell ref="L96:L97"/>
    <mergeCell ref="M96:M97"/>
    <mergeCell ref="N96:N97"/>
    <mergeCell ref="B95:C95"/>
    <mergeCell ref="D95:E95"/>
    <mergeCell ref="F96:F97"/>
    <mergeCell ref="G96:G97"/>
    <mergeCell ref="H96:H97"/>
    <mergeCell ref="N89:N90"/>
    <mergeCell ref="A91:M91"/>
    <mergeCell ref="A93:N93"/>
    <mergeCell ref="A94:N94"/>
    <mergeCell ref="L87:L88"/>
    <mergeCell ref="M87:M88"/>
    <mergeCell ref="N87:N88"/>
    <mergeCell ref="A89:A90"/>
    <mergeCell ref="F89:F90"/>
    <mergeCell ref="G89:G90"/>
    <mergeCell ref="H89:H90"/>
    <mergeCell ref="I89:I90"/>
    <mergeCell ref="J89:J90"/>
    <mergeCell ref="K89:K90"/>
    <mergeCell ref="A87:A88"/>
    <mergeCell ref="F87:F88"/>
    <mergeCell ref="G87:G88"/>
    <mergeCell ref="H87:H88"/>
    <mergeCell ref="I87:I88"/>
    <mergeCell ref="J87:J88"/>
    <mergeCell ref="K87:K88"/>
    <mergeCell ref="L89:L90"/>
    <mergeCell ref="M89:M90"/>
    <mergeCell ref="L85:L86"/>
    <mergeCell ref="M85:M86"/>
    <mergeCell ref="N85:N86"/>
    <mergeCell ref="F83:F84"/>
    <mergeCell ref="G83:G84"/>
    <mergeCell ref="H83:H84"/>
    <mergeCell ref="I83:I84"/>
    <mergeCell ref="J83:J84"/>
    <mergeCell ref="K83:K84"/>
    <mergeCell ref="L83:L84"/>
    <mergeCell ref="M83:M84"/>
    <mergeCell ref="N79:N80"/>
    <mergeCell ref="F81:F82"/>
    <mergeCell ref="G81:G82"/>
    <mergeCell ref="H81:H82"/>
    <mergeCell ref="I81:I82"/>
    <mergeCell ref="J81:J82"/>
    <mergeCell ref="K81:K82"/>
    <mergeCell ref="L81:L82"/>
    <mergeCell ref="M81:M82"/>
    <mergeCell ref="N81:N82"/>
    <mergeCell ref="F79:F80"/>
    <mergeCell ref="G79:G80"/>
    <mergeCell ref="H79:H80"/>
    <mergeCell ref="I79:I80"/>
    <mergeCell ref="J79:J80"/>
    <mergeCell ref="K79:K80"/>
    <mergeCell ref="L79:L80"/>
    <mergeCell ref="M79:M80"/>
    <mergeCell ref="N75:N76"/>
    <mergeCell ref="F77:F78"/>
    <mergeCell ref="G77:G78"/>
    <mergeCell ref="H77:H78"/>
    <mergeCell ref="I77:I78"/>
    <mergeCell ref="J77:J78"/>
    <mergeCell ref="K77:K78"/>
    <mergeCell ref="L77:L78"/>
    <mergeCell ref="M77:M78"/>
    <mergeCell ref="N77:N78"/>
    <mergeCell ref="F75:F76"/>
    <mergeCell ref="G75:G76"/>
    <mergeCell ref="H75:H76"/>
    <mergeCell ref="I75:I76"/>
    <mergeCell ref="J75:J76"/>
    <mergeCell ref="K75:K76"/>
    <mergeCell ref="L75:L76"/>
    <mergeCell ref="M75:M76"/>
    <mergeCell ref="N71:N72"/>
    <mergeCell ref="F73:F74"/>
    <mergeCell ref="G73:G74"/>
    <mergeCell ref="H73:H74"/>
    <mergeCell ref="I73:I74"/>
    <mergeCell ref="J73:J74"/>
    <mergeCell ref="K73:K74"/>
    <mergeCell ref="L73:L74"/>
    <mergeCell ref="M73:M74"/>
    <mergeCell ref="N73:N74"/>
    <mergeCell ref="F71:F72"/>
    <mergeCell ref="G71:G72"/>
    <mergeCell ref="H71:H72"/>
    <mergeCell ref="I71:I72"/>
    <mergeCell ref="J71:J72"/>
    <mergeCell ref="K71:K72"/>
    <mergeCell ref="L71:L72"/>
    <mergeCell ref="M71:M72"/>
    <mergeCell ref="A67:N67"/>
    <mergeCell ref="B68:C68"/>
    <mergeCell ref="D68:E68"/>
    <mergeCell ref="A69:A70"/>
    <mergeCell ref="F69:F70"/>
    <mergeCell ref="G69:G70"/>
    <mergeCell ref="H69:H70"/>
    <mergeCell ref="I69:I70"/>
    <mergeCell ref="J69:J70"/>
    <mergeCell ref="K69:K70"/>
    <mergeCell ref="L69:L70"/>
    <mergeCell ref="M69:M70"/>
    <mergeCell ref="N69:N70"/>
    <mergeCell ref="N62:N63"/>
    <mergeCell ref="A64:M64"/>
    <mergeCell ref="A66:N66"/>
    <mergeCell ref="K60:K61"/>
    <mergeCell ref="L60:L61"/>
    <mergeCell ref="M60:M61"/>
    <mergeCell ref="N60:N61"/>
    <mergeCell ref="A62:A63"/>
    <mergeCell ref="F62:F63"/>
    <mergeCell ref="G62:G63"/>
    <mergeCell ref="H62:H63"/>
    <mergeCell ref="I62:I63"/>
    <mergeCell ref="J62:J63"/>
    <mergeCell ref="A60:A61"/>
    <mergeCell ref="F60:F61"/>
    <mergeCell ref="G60:G61"/>
    <mergeCell ref="H60:H61"/>
    <mergeCell ref="I60:I61"/>
    <mergeCell ref="J60:J61"/>
    <mergeCell ref="K62:K63"/>
    <mergeCell ref="L62:L63"/>
    <mergeCell ref="M62:M63"/>
    <mergeCell ref="N56:N57"/>
    <mergeCell ref="F58:F59"/>
    <mergeCell ref="G58:G59"/>
    <mergeCell ref="H58:H59"/>
    <mergeCell ref="I58:I59"/>
    <mergeCell ref="J58:J59"/>
    <mergeCell ref="K58:K59"/>
    <mergeCell ref="L58:L59"/>
    <mergeCell ref="M58:M59"/>
    <mergeCell ref="N58:N59"/>
    <mergeCell ref="F56:F57"/>
    <mergeCell ref="G56:G57"/>
    <mergeCell ref="H56:H57"/>
    <mergeCell ref="I56:I57"/>
    <mergeCell ref="J56:J57"/>
    <mergeCell ref="K56:K57"/>
    <mergeCell ref="L56:L57"/>
    <mergeCell ref="M56:M57"/>
    <mergeCell ref="N52:N53"/>
    <mergeCell ref="F54:F55"/>
    <mergeCell ref="G54:G55"/>
    <mergeCell ref="H54:H55"/>
    <mergeCell ref="I54:I55"/>
    <mergeCell ref="J54:J55"/>
    <mergeCell ref="K54:K55"/>
    <mergeCell ref="L54:L55"/>
    <mergeCell ref="M54:M55"/>
    <mergeCell ref="N54:N55"/>
    <mergeCell ref="F52:F53"/>
    <mergeCell ref="G52:G53"/>
    <mergeCell ref="H52:H53"/>
    <mergeCell ref="I52:I53"/>
    <mergeCell ref="J52:J53"/>
    <mergeCell ref="K52:K53"/>
    <mergeCell ref="L52:L53"/>
    <mergeCell ref="M52:M53"/>
    <mergeCell ref="N48:N49"/>
    <mergeCell ref="F50:F51"/>
    <mergeCell ref="G50:G51"/>
    <mergeCell ref="H50:H51"/>
    <mergeCell ref="I50:I51"/>
    <mergeCell ref="J50:J51"/>
    <mergeCell ref="K50:K51"/>
    <mergeCell ref="L50:L51"/>
    <mergeCell ref="M50:M51"/>
    <mergeCell ref="N50:N51"/>
    <mergeCell ref="F48:F49"/>
    <mergeCell ref="G48:G49"/>
    <mergeCell ref="H48:H49"/>
    <mergeCell ref="I48:I49"/>
    <mergeCell ref="J48:J49"/>
    <mergeCell ref="K48:K49"/>
    <mergeCell ref="L48:L49"/>
    <mergeCell ref="M48:M49"/>
    <mergeCell ref="I42:I43"/>
    <mergeCell ref="J42:J43"/>
    <mergeCell ref="K42:K43"/>
    <mergeCell ref="L42:L43"/>
    <mergeCell ref="M42:M43"/>
    <mergeCell ref="N42:N43"/>
    <mergeCell ref="G44:G45"/>
    <mergeCell ref="H44:H45"/>
    <mergeCell ref="I44:I45"/>
    <mergeCell ref="J44:J45"/>
    <mergeCell ref="K44:K45"/>
    <mergeCell ref="L44:L45"/>
    <mergeCell ref="M44:M45"/>
    <mergeCell ref="A1:I1"/>
    <mergeCell ref="A4:N4"/>
    <mergeCell ref="A5:N5"/>
    <mergeCell ref="L19:L20"/>
    <mergeCell ref="M19:M20"/>
    <mergeCell ref="N19:N20"/>
    <mergeCell ref="K21:K22"/>
    <mergeCell ref="F23:F24"/>
    <mergeCell ref="G23:G24"/>
    <mergeCell ref="H23:H24"/>
    <mergeCell ref="I23:I24"/>
    <mergeCell ref="J23:J24"/>
    <mergeCell ref="F19:F20"/>
    <mergeCell ref="G19:G20"/>
    <mergeCell ref="H19:H20"/>
    <mergeCell ref="A7:N7"/>
    <mergeCell ref="A12:N12"/>
    <mergeCell ref="A10:N10"/>
    <mergeCell ref="A9:N9"/>
    <mergeCell ref="D18:E18"/>
    <mergeCell ref="B18:C18"/>
    <mergeCell ref="N21:N22"/>
    <mergeCell ref="M23:M24"/>
    <mergeCell ref="N23:N24"/>
    <mergeCell ref="N33:N34"/>
    <mergeCell ref="M25:M26"/>
    <mergeCell ref="N25:N26"/>
    <mergeCell ref="M27:M28"/>
    <mergeCell ref="N27:N28"/>
    <mergeCell ref="H25:H26"/>
    <mergeCell ref="I25:I26"/>
    <mergeCell ref="J25:J26"/>
    <mergeCell ref="H27:H28"/>
    <mergeCell ref="I27:I28"/>
    <mergeCell ref="J27:J28"/>
    <mergeCell ref="K33:K34"/>
    <mergeCell ref="L33:L34"/>
    <mergeCell ref="M29:M30"/>
    <mergeCell ref="N29:N30"/>
    <mergeCell ref="K25:K26"/>
    <mergeCell ref="L25:L26"/>
    <mergeCell ref="J33:J34"/>
    <mergeCell ref="K27:K28"/>
    <mergeCell ref="L27:L28"/>
    <mergeCell ref="K31:K32"/>
    <mergeCell ref="L31:L32"/>
    <mergeCell ref="J31:J32"/>
    <mergeCell ref="M31:M32"/>
    <mergeCell ref="J19:J20"/>
    <mergeCell ref="K19:K20"/>
    <mergeCell ref="J21:J22"/>
    <mergeCell ref="L21:L22"/>
    <mergeCell ref="L23:L24"/>
    <mergeCell ref="N31:N32"/>
    <mergeCell ref="J29:J30"/>
    <mergeCell ref="K29:K30"/>
    <mergeCell ref="L29:L30"/>
    <mergeCell ref="F21:F22"/>
    <mergeCell ref="G21:G22"/>
    <mergeCell ref="H21:H22"/>
    <mergeCell ref="I21:I22"/>
    <mergeCell ref="I19:I20"/>
    <mergeCell ref="K150:M150"/>
    <mergeCell ref="K35:K36"/>
    <mergeCell ref="L35:L36"/>
    <mergeCell ref="M35:M36"/>
    <mergeCell ref="M21:M22"/>
    <mergeCell ref="M33:M34"/>
    <mergeCell ref="F33:F34"/>
    <mergeCell ref="G33:G34"/>
    <mergeCell ref="H33:H34"/>
    <mergeCell ref="I33:I34"/>
    <mergeCell ref="G29:G30"/>
    <mergeCell ref="H29:H30"/>
    <mergeCell ref="I29:I30"/>
    <mergeCell ref="F31:F32"/>
    <mergeCell ref="F29:F30"/>
    <mergeCell ref="G31:G32"/>
    <mergeCell ref="H31:H32"/>
    <mergeCell ref="I31:I32"/>
    <mergeCell ref="A37:M37"/>
    <mergeCell ref="N35:N36"/>
    <mergeCell ref="F35:F36"/>
    <mergeCell ref="G35:G36"/>
    <mergeCell ref="H35:H36"/>
    <mergeCell ref="I35:I36"/>
    <mergeCell ref="J35:J36"/>
    <mergeCell ref="N44:N45"/>
    <mergeCell ref="F46:F47"/>
    <mergeCell ref="G46:G47"/>
    <mergeCell ref="H46:H47"/>
    <mergeCell ref="I46:I47"/>
    <mergeCell ref="J46:J47"/>
    <mergeCell ref="K46:K47"/>
    <mergeCell ref="L46:L47"/>
    <mergeCell ref="M46:M47"/>
    <mergeCell ref="N46:N47"/>
    <mergeCell ref="F44:F45"/>
    <mergeCell ref="A40:N40"/>
    <mergeCell ref="B41:C41"/>
    <mergeCell ref="D41:E41"/>
    <mergeCell ref="A42:A43"/>
    <mergeCell ref="F42:F43"/>
    <mergeCell ref="G42:G43"/>
    <mergeCell ref="H42:H43"/>
  </mergeCells>
  <hyperlinks>
    <hyperlink ref="K150" location="'Budget Justification Summary'!C6" display="Budget Justification Summary" xr:uid="{00000000-0004-0000-0500-000002000000}"/>
    <hyperlink ref="K150:M150" location="'Budget Justification Summary'!C6" display="Budget Justification Summary" xr:uid="{00000000-0004-0000-0500-000003000000}"/>
    <hyperlink ref="K2" location="'Budget Justification Summary'!C6" display="Budget Justification Summary" xr:uid="{109B9704-21C2-40CA-ABC9-DE7CA6A6BBAC}"/>
    <hyperlink ref="K2:M2" location="'Budget Justification Summary'!C6" display="Budget Justification Summary" xr:uid="{D05A3D77-316D-4D3A-B603-C756789561BD}"/>
  </hyperlinks>
  <printOptions horizontalCentered="1"/>
  <pageMargins left="0.2" right="0.2" top="0.5" bottom="0.5" header="0.3" footer="0.3"/>
  <pageSetup scale="57" fitToHeight="0" orientation="portrait" r:id="rId1"/>
  <headerFooter>
    <oddHeader>&amp;C&amp;"Arial Narrow,Bold"&amp;14&amp;A</oddHeader>
    <oddFooter>&amp;L&amp;"Arial Narrow,Regular"&amp;D&amp;C&amp;"Arial Narrow,Regular"Page &amp;P of &amp;N</oddFooter>
  </headerFooter>
  <rowBreaks count="4" manualBreakCount="4">
    <brk id="39" max="13" man="1"/>
    <brk id="66" max="13" man="1"/>
    <brk id="93" max="16383" man="1"/>
    <brk id="12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83"/>
  <sheetViews>
    <sheetView showGridLines="0" view="pageBreakPreview" topLeftCell="A78" zoomScaleNormal="100" zoomScaleSheetLayoutView="100" workbookViewId="0">
      <selection activeCell="P81" sqref="P81"/>
    </sheetView>
  </sheetViews>
  <sheetFormatPr defaultColWidth="8.81640625" defaultRowHeight="11.5" x14ac:dyDescent="0.25"/>
  <cols>
    <col min="1" max="1" width="10.453125" style="9" customWidth="1"/>
    <col min="2" max="3" width="10.26953125" style="9" bestFit="1" customWidth="1"/>
    <col min="4" max="4" width="10.54296875" style="9" customWidth="1"/>
    <col min="5" max="5" width="11.26953125" style="9" customWidth="1"/>
    <col min="6" max="6" width="10.54296875" style="9" customWidth="1"/>
    <col min="7" max="7" width="10.7265625" style="9" customWidth="1"/>
    <col min="8" max="10" width="11" style="9" customWidth="1"/>
    <col min="11" max="11" width="10.26953125" style="9" customWidth="1"/>
    <col min="12" max="16384" width="8.81640625" style="9"/>
  </cols>
  <sheetData>
    <row r="1" spans="1:11" ht="14" x14ac:dyDescent="0.3">
      <c r="A1" s="14" t="s">
        <v>31</v>
      </c>
      <c r="B1" s="15"/>
      <c r="C1" s="15"/>
      <c r="D1" s="3"/>
      <c r="E1" s="430"/>
      <c r="F1" s="430"/>
      <c r="G1" s="430"/>
    </row>
    <row r="2" spans="1:11" ht="11.5" customHeight="1" x14ac:dyDescent="0.25"/>
    <row r="3" spans="1:11" ht="44" customHeight="1" x14ac:dyDescent="0.25">
      <c r="A3" s="501" t="s">
        <v>76</v>
      </c>
      <c r="B3" s="501"/>
      <c r="C3" s="501"/>
      <c r="D3" s="501"/>
      <c r="E3" s="501"/>
      <c r="F3" s="501"/>
      <c r="G3" s="501"/>
      <c r="H3" s="501"/>
      <c r="I3" s="501"/>
      <c r="J3" s="501"/>
      <c r="K3" s="501"/>
    </row>
    <row r="5" spans="1:11" ht="11" customHeight="1" x14ac:dyDescent="0.25">
      <c r="A5" s="510" t="s">
        <v>268</v>
      </c>
      <c r="B5" s="511"/>
      <c r="C5" s="511"/>
      <c r="D5" s="511"/>
      <c r="E5" s="511"/>
      <c r="F5" s="511"/>
      <c r="G5" s="511"/>
      <c r="H5" s="511"/>
      <c r="I5" s="511"/>
      <c r="J5" s="511"/>
      <c r="K5" s="512"/>
    </row>
    <row r="6" spans="1:11" s="187" customFormat="1" ht="34.5" x14ac:dyDescent="0.35">
      <c r="A6" s="188" t="s">
        <v>34</v>
      </c>
      <c r="B6" s="487" t="s">
        <v>35</v>
      </c>
      <c r="C6" s="489"/>
      <c r="D6" s="188" t="s">
        <v>33</v>
      </c>
      <c r="E6" s="190" t="s">
        <v>36</v>
      </c>
      <c r="F6" s="188" t="s">
        <v>184</v>
      </c>
      <c r="G6" s="188" t="s">
        <v>185</v>
      </c>
      <c r="H6" s="188" t="s">
        <v>186</v>
      </c>
      <c r="I6" s="188" t="s">
        <v>187</v>
      </c>
      <c r="J6" s="188" t="s">
        <v>188</v>
      </c>
      <c r="K6" s="188" t="s">
        <v>189</v>
      </c>
    </row>
    <row r="7" spans="1:11" x14ac:dyDescent="0.25">
      <c r="A7" s="59"/>
      <c r="B7" s="484"/>
      <c r="C7" s="486"/>
      <c r="D7" s="76"/>
      <c r="E7" s="74"/>
      <c r="F7" s="74"/>
      <c r="G7" s="74"/>
      <c r="H7" s="74"/>
      <c r="I7" s="74"/>
      <c r="J7" s="74"/>
      <c r="K7" s="201">
        <f>SUM(F7:J7)</f>
        <v>0</v>
      </c>
    </row>
    <row r="8" spans="1:11" x14ac:dyDescent="0.25">
      <c r="A8" s="59"/>
      <c r="B8" s="484"/>
      <c r="C8" s="486"/>
      <c r="D8" s="76"/>
      <c r="E8" s="75"/>
      <c r="F8" s="75"/>
      <c r="G8" s="75"/>
      <c r="H8" s="75"/>
      <c r="I8" s="75"/>
      <c r="J8" s="75"/>
      <c r="K8" s="201">
        <f t="shared" ref="K8:K16" si="0">SUM(F8:J8)</f>
        <v>0</v>
      </c>
    </row>
    <row r="9" spans="1:11" x14ac:dyDescent="0.25">
      <c r="A9" s="59"/>
      <c r="B9" s="484"/>
      <c r="C9" s="486"/>
      <c r="D9" s="76"/>
      <c r="E9" s="74"/>
      <c r="F9" s="74"/>
      <c r="G9" s="74"/>
      <c r="H9" s="74"/>
      <c r="I9" s="74"/>
      <c r="J9" s="74"/>
      <c r="K9" s="201">
        <f t="shared" si="0"/>
        <v>0</v>
      </c>
    </row>
    <row r="10" spans="1:11" x14ac:dyDescent="0.25">
      <c r="A10" s="59"/>
      <c r="B10" s="484"/>
      <c r="C10" s="486"/>
      <c r="D10" s="76"/>
      <c r="E10" s="75"/>
      <c r="F10" s="75"/>
      <c r="G10" s="75"/>
      <c r="H10" s="75"/>
      <c r="I10" s="75"/>
      <c r="J10" s="75"/>
      <c r="K10" s="201">
        <f t="shared" si="0"/>
        <v>0</v>
      </c>
    </row>
    <row r="11" spans="1:11" x14ac:dyDescent="0.25">
      <c r="A11" s="59"/>
      <c r="B11" s="484"/>
      <c r="C11" s="486"/>
      <c r="D11" s="76"/>
      <c r="E11" s="75"/>
      <c r="F11" s="75"/>
      <c r="G11" s="75"/>
      <c r="H11" s="75"/>
      <c r="I11" s="75"/>
      <c r="J11" s="75"/>
      <c r="K11" s="201">
        <f t="shared" si="0"/>
        <v>0</v>
      </c>
    </row>
    <row r="12" spans="1:11" x14ac:dyDescent="0.25">
      <c r="A12" s="59"/>
      <c r="B12" s="484"/>
      <c r="C12" s="486"/>
      <c r="D12" s="76"/>
      <c r="E12" s="75"/>
      <c r="F12" s="75"/>
      <c r="G12" s="75"/>
      <c r="H12" s="75"/>
      <c r="I12" s="75"/>
      <c r="J12" s="75"/>
      <c r="K12" s="201">
        <f t="shared" si="0"/>
        <v>0</v>
      </c>
    </row>
    <row r="13" spans="1:11" x14ac:dyDescent="0.25">
      <c r="A13" s="59"/>
      <c r="B13" s="484"/>
      <c r="C13" s="486"/>
      <c r="D13" s="76"/>
      <c r="E13" s="75"/>
      <c r="F13" s="75"/>
      <c r="G13" s="75"/>
      <c r="H13" s="75"/>
      <c r="I13" s="75"/>
      <c r="J13" s="75"/>
      <c r="K13" s="201">
        <f t="shared" si="0"/>
        <v>0</v>
      </c>
    </row>
    <row r="14" spans="1:11" x14ac:dyDescent="0.25">
      <c r="A14" s="59"/>
      <c r="B14" s="484"/>
      <c r="C14" s="486"/>
      <c r="D14" s="76"/>
      <c r="E14" s="75"/>
      <c r="F14" s="75"/>
      <c r="G14" s="75"/>
      <c r="H14" s="75"/>
      <c r="I14" s="75"/>
      <c r="J14" s="75"/>
      <c r="K14" s="201">
        <f t="shared" si="0"/>
        <v>0</v>
      </c>
    </row>
    <row r="15" spans="1:11" x14ac:dyDescent="0.25">
      <c r="A15" s="59"/>
      <c r="B15" s="484"/>
      <c r="C15" s="486"/>
      <c r="D15" s="76"/>
      <c r="E15" s="75"/>
      <c r="F15" s="75"/>
      <c r="G15" s="75"/>
      <c r="H15" s="75"/>
      <c r="I15" s="75"/>
      <c r="J15" s="75"/>
      <c r="K15" s="201">
        <f t="shared" si="0"/>
        <v>0</v>
      </c>
    </row>
    <row r="16" spans="1:11" x14ac:dyDescent="0.25">
      <c r="A16" s="59"/>
      <c r="B16" s="484"/>
      <c r="C16" s="486"/>
      <c r="D16" s="76"/>
      <c r="E16" s="75"/>
      <c r="F16" s="75"/>
      <c r="G16" s="75"/>
      <c r="H16" s="75"/>
      <c r="I16" s="75"/>
      <c r="J16" s="75"/>
      <c r="K16" s="201">
        <f t="shared" si="0"/>
        <v>0</v>
      </c>
    </row>
    <row r="17" spans="1:11" x14ac:dyDescent="0.25">
      <c r="A17" s="494" t="s">
        <v>32</v>
      </c>
      <c r="B17" s="495"/>
      <c r="C17" s="495"/>
      <c r="D17" s="495"/>
      <c r="E17" s="496"/>
      <c r="F17" s="191">
        <f>SUM(F7:F16)</f>
        <v>0</v>
      </c>
      <c r="G17" s="191">
        <f t="shared" ref="G17:H17" si="1">SUM(G7:G16)</f>
        <v>0</v>
      </c>
      <c r="H17" s="191">
        <f t="shared" si="1"/>
        <v>0</v>
      </c>
      <c r="I17" s="191">
        <f t="shared" ref="I17:J17" si="2">SUM(I7:I16)</f>
        <v>0</v>
      </c>
      <c r="J17" s="191">
        <f t="shared" si="2"/>
        <v>0</v>
      </c>
      <c r="K17" s="191">
        <f>SUM(F17:J17)</f>
        <v>0</v>
      </c>
    </row>
    <row r="18" spans="1:11" ht="32" customHeight="1" x14ac:dyDescent="0.25">
      <c r="A18" s="514" t="s">
        <v>270</v>
      </c>
      <c r="B18" s="514"/>
      <c r="C18" s="514"/>
      <c r="D18" s="514"/>
      <c r="E18" s="514"/>
      <c r="F18" s="514"/>
      <c r="G18" s="514"/>
      <c r="H18" s="514"/>
      <c r="I18" s="514"/>
      <c r="J18" s="514"/>
      <c r="K18" s="514"/>
    </row>
    <row r="19" spans="1:11" ht="16.5" customHeight="1" x14ac:dyDescent="0.25">
      <c r="A19" s="513"/>
      <c r="B19" s="513"/>
      <c r="C19" s="513"/>
      <c r="D19" s="513"/>
      <c r="E19" s="513"/>
      <c r="F19" s="513"/>
      <c r="G19" s="513"/>
      <c r="H19" s="513"/>
      <c r="I19" s="513"/>
      <c r="J19" s="513"/>
      <c r="K19" s="513"/>
    </row>
    <row r="20" spans="1:11" ht="11.5" customHeight="1" x14ac:dyDescent="0.25">
      <c r="A20" s="510" t="s">
        <v>269</v>
      </c>
      <c r="B20" s="511"/>
      <c r="C20" s="511"/>
      <c r="D20" s="511"/>
      <c r="E20" s="511"/>
      <c r="F20" s="511"/>
      <c r="G20" s="511"/>
      <c r="H20" s="511"/>
      <c r="I20" s="511"/>
      <c r="J20" s="511"/>
      <c r="K20" s="512"/>
    </row>
    <row r="21" spans="1:11" s="187" customFormat="1" ht="34.5" x14ac:dyDescent="0.35">
      <c r="A21" s="188" t="s">
        <v>34</v>
      </c>
      <c r="B21" s="487" t="s">
        <v>80</v>
      </c>
      <c r="C21" s="489"/>
      <c r="D21" s="189" t="s">
        <v>33</v>
      </c>
      <c r="E21" s="188" t="s">
        <v>81</v>
      </c>
      <c r="F21" s="188" t="s">
        <v>184</v>
      </c>
      <c r="G21" s="188" t="s">
        <v>185</v>
      </c>
      <c r="H21" s="188" t="s">
        <v>186</v>
      </c>
      <c r="I21" s="188" t="s">
        <v>187</v>
      </c>
      <c r="J21" s="188" t="s">
        <v>188</v>
      </c>
      <c r="K21" s="188" t="s">
        <v>189</v>
      </c>
    </row>
    <row r="22" spans="1:11" x14ac:dyDescent="0.25">
      <c r="A22" s="10"/>
      <c r="B22" s="498"/>
      <c r="C22" s="499"/>
      <c r="D22" s="57"/>
      <c r="E22" s="73"/>
      <c r="F22" s="73"/>
      <c r="G22" s="73"/>
      <c r="H22" s="73"/>
      <c r="I22" s="73"/>
      <c r="J22" s="73"/>
      <c r="K22" s="193">
        <f>SUM(F22:J22)</f>
        <v>0</v>
      </c>
    </row>
    <row r="23" spans="1:11" x14ac:dyDescent="0.25">
      <c r="A23" s="10"/>
      <c r="B23" s="498"/>
      <c r="C23" s="499"/>
      <c r="D23" s="57"/>
      <c r="E23" s="73"/>
      <c r="F23" s="73"/>
      <c r="G23" s="73"/>
      <c r="H23" s="73"/>
      <c r="I23" s="73"/>
      <c r="J23" s="73"/>
      <c r="K23" s="193">
        <f t="shared" ref="K23:K32" si="3">SUM(F23:J23)</f>
        <v>0</v>
      </c>
    </row>
    <row r="24" spans="1:11" x14ac:dyDescent="0.25">
      <c r="A24" s="10"/>
      <c r="B24" s="498"/>
      <c r="C24" s="499"/>
      <c r="D24" s="57"/>
      <c r="E24" s="73"/>
      <c r="F24" s="73"/>
      <c r="G24" s="73"/>
      <c r="H24" s="73"/>
      <c r="I24" s="73"/>
      <c r="J24" s="73"/>
      <c r="K24" s="193">
        <f t="shared" si="3"/>
        <v>0</v>
      </c>
    </row>
    <row r="25" spans="1:11" x14ac:dyDescent="0.25">
      <c r="A25" s="10"/>
      <c r="B25" s="498"/>
      <c r="C25" s="499"/>
      <c r="D25" s="57"/>
      <c r="E25" s="73"/>
      <c r="F25" s="73"/>
      <c r="G25" s="73"/>
      <c r="H25" s="73"/>
      <c r="I25" s="73"/>
      <c r="J25" s="73"/>
      <c r="K25" s="193">
        <f t="shared" si="3"/>
        <v>0</v>
      </c>
    </row>
    <row r="26" spans="1:11" x14ac:dyDescent="0.25">
      <c r="A26" s="10"/>
      <c r="B26" s="498"/>
      <c r="C26" s="499"/>
      <c r="D26" s="57"/>
      <c r="E26" s="73"/>
      <c r="F26" s="73"/>
      <c r="G26" s="73"/>
      <c r="H26" s="73"/>
      <c r="I26" s="73"/>
      <c r="J26" s="73"/>
      <c r="K26" s="193">
        <f t="shared" si="3"/>
        <v>0</v>
      </c>
    </row>
    <row r="27" spans="1:11" x14ac:dyDescent="0.25">
      <c r="A27" s="10"/>
      <c r="B27" s="498"/>
      <c r="C27" s="499"/>
      <c r="D27" s="57"/>
      <c r="E27" s="73"/>
      <c r="F27" s="73"/>
      <c r="G27" s="73"/>
      <c r="H27" s="73"/>
      <c r="I27" s="73"/>
      <c r="J27" s="73"/>
      <c r="K27" s="193">
        <f t="shared" si="3"/>
        <v>0</v>
      </c>
    </row>
    <row r="28" spans="1:11" x14ac:dyDescent="0.25">
      <c r="A28" s="10"/>
      <c r="B28" s="498"/>
      <c r="C28" s="499"/>
      <c r="D28" s="57"/>
      <c r="E28" s="73"/>
      <c r="F28" s="73"/>
      <c r="G28" s="73"/>
      <c r="H28" s="73"/>
      <c r="I28" s="73"/>
      <c r="J28" s="73"/>
      <c r="K28" s="193">
        <f t="shared" si="3"/>
        <v>0</v>
      </c>
    </row>
    <row r="29" spans="1:11" x14ac:dyDescent="0.25">
      <c r="A29" s="10"/>
      <c r="B29" s="498"/>
      <c r="C29" s="499"/>
      <c r="D29" s="57"/>
      <c r="E29" s="73"/>
      <c r="F29" s="73"/>
      <c r="G29" s="73"/>
      <c r="H29" s="73"/>
      <c r="I29" s="73"/>
      <c r="J29" s="73"/>
      <c r="K29" s="193">
        <f t="shared" si="3"/>
        <v>0</v>
      </c>
    </row>
    <row r="30" spans="1:11" x14ac:dyDescent="0.25">
      <c r="A30" s="10"/>
      <c r="B30" s="498"/>
      <c r="C30" s="499"/>
      <c r="D30" s="57"/>
      <c r="E30" s="73"/>
      <c r="F30" s="73"/>
      <c r="G30" s="73"/>
      <c r="H30" s="73"/>
      <c r="I30" s="73"/>
      <c r="J30" s="73"/>
      <c r="K30" s="193">
        <f t="shared" si="3"/>
        <v>0</v>
      </c>
    </row>
    <row r="31" spans="1:11" x14ac:dyDescent="0.25">
      <c r="A31" s="10"/>
      <c r="B31" s="498"/>
      <c r="C31" s="499"/>
      <c r="D31" s="57"/>
      <c r="E31" s="73"/>
      <c r="F31" s="73"/>
      <c r="G31" s="73"/>
      <c r="H31" s="73"/>
      <c r="I31" s="73"/>
      <c r="J31" s="73"/>
      <c r="K31" s="193">
        <f t="shared" si="3"/>
        <v>0</v>
      </c>
    </row>
    <row r="32" spans="1:11" x14ac:dyDescent="0.25">
      <c r="A32" s="494" t="s">
        <v>32</v>
      </c>
      <c r="B32" s="495"/>
      <c r="C32" s="495"/>
      <c r="D32" s="495"/>
      <c r="E32" s="496"/>
      <c r="F32" s="192">
        <f>SUM(F22:F31)</f>
        <v>0</v>
      </c>
      <c r="G32" s="192">
        <f t="shared" ref="G32:H32" si="4">SUM(G22:G31)</f>
        <v>0</v>
      </c>
      <c r="H32" s="192">
        <f t="shared" si="4"/>
        <v>0</v>
      </c>
      <c r="I32" s="192">
        <f t="shared" ref="I32" si="5">SUM(I22:I31)</f>
        <v>0</v>
      </c>
      <c r="J32" s="192">
        <f>SUM(J22:J31)</f>
        <v>0</v>
      </c>
      <c r="K32" s="192">
        <f t="shared" si="3"/>
        <v>0</v>
      </c>
    </row>
    <row r="34" spans="1:11" ht="12.5" customHeight="1" x14ac:dyDescent="0.25">
      <c r="A34" s="500" t="s">
        <v>271</v>
      </c>
      <c r="B34" s="500"/>
      <c r="C34" s="500"/>
      <c r="D34" s="500"/>
      <c r="E34" s="500"/>
      <c r="F34" s="500"/>
      <c r="G34" s="500"/>
      <c r="H34" s="500"/>
      <c r="I34" s="500"/>
      <c r="J34" s="500"/>
      <c r="K34" s="500"/>
    </row>
    <row r="35" spans="1:11" ht="34.5" x14ac:dyDescent="0.25">
      <c r="A35" s="188" t="s">
        <v>34</v>
      </c>
      <c r="B35" s="493" t="s">
        <v>79</v>
      </c>
      <c r="C35" s="493"/>
      <c r="D35" s="188" t="s">
        <v>33</v>
      </c>
      <c r="E35" s="189" t="s">
        <v>77</v>
      </c>
      <c r="F35" s="188" t="s">
        <v>184</v>
      </c>
      <c r="G35" s="188" t="s">
        <v>185</v>
      </c>
      <c r="H35" s="188" t="s">
        <v>186</v>
      </c>
      <c r="I35" s="188" t="s">
        <v>187</v>
      </c>
      <c r="J35" s="188" t="s">
        <v>188</v>
      </c>
      <c r="K35" s="188" t="s">
        <v>189</v>
      </c>
    </row>
    <row r="36" spans="1:11" x14ac:dyDescent="0.25">
      <c r="A36" s="10"/>
      <c r="B36" s="483"/>
      <c r="C36" s="483"/>
      <c r="D36" s="73"/>
      <c r="E36" s="72"/>
      <c r="F36" s="73"/>
      <c r="G36" s="73"/>
      <c r="H36" s="73"/>
      <c r="I36" s="73"/>
      <c r="J36" s="73"/>
      <c r="K36" s="193">
        <f>SUM(F36:J36)</f>
        <v>0</v>
      </c>
    </row>
    <row r="37" spans="1:11" x14ac:dyDescent="0.25">
      <c r="A37" s="10"/>
      <c r="B37" s="483"/>
      <c r="C37" s="483"/>
      <c r="D37" s="73"/>
      <c r="E37" s="72"/>
      <c r="F37" s="73"/>
      <c r="G37" s="73"/>
      <c r="H37" s="73"/>
      <c r="I37" s="73"/>
      <c r="J37" s="73"/>
      <c r="K37" s="193">
        <f t="shared" ref="K37:K46" si="6">SUM(F37:J37)</f>
        <v>0</v>
      </c>
    </row>
    <row r="38" spans="1:11" x14ac:dyDescent="0.25">
      <c r="A38" s="10"/>
      <c r="B38" s="483"/>
      <c r="C38" s="483"/>
      <c r="D38" s="73"/>
      <c r="E38" s="72"/>
      <c r="F38" s="73"/>
      <c r="G38" s="73"/>
      <c r="H38" s="73"/>
      <c r="I38" s="73"/>
      <c r="J38" s="73"/>
      <c r="K38" s="193">
        <f t="shared" si="6"/>
        <v>0</v>
      </c>
    </row>
    <row r="39" spans="1:11" x14ac:dyDescent="0.25">
      <c r="A39" s="10"/>
      <c r="B39" s="483"/>
      <c r="C39" s="483"/>
      <c r="D39" s="73"/>
      <c r="E39" s="72"/>
      <c r="F39" s="73"/>
      <c r="G39" s="73"/>
      <c r="H39" s="73"/>
      <c r="I39" s="73"/>
      <c r="J39" s="73"/>
      <c r="K39" s="193">
        <f t="shared" si="6"/>
        <v>0</v>
      </c>
    </row>
    <row r="40" spans="1:11" x14ac:dyDescent="0.25">
      <c r="A40" s="10"/>
      <c r="B40" s="483"/>
      <c r="C40" s="483"/>
      <c r="D40" s="73"/>
      <c r="E40" s="72"/>
      <c r="F40" s="73"/>
      <c r="G40" s="73"/>
      <c r="H40" s="73"/>
      <c r="I40" s="73"/>
      <c r="J40" s="73"/>
      <c r="K40" s="193">
        <f t="shared" si="6"/>
        <v>0</v>
      </c>
    </row>
    <row r="41" spans="1:11" x14ac:dyDescent="0.25">
      <c r="A41" s="10"/>
      <c r="B41" s="483"/>
      <c r="C41" s="483"/>
      <c r="D41" s="73"/>
      <c r="E41" s="72"/>
      <c r="F41" s="73"/>
      <c r="G41" s="73"/>
      <c r="H41" s="73"/>
      <c r="I41" s="73"/>
      <c r="J41" s="73"/>
      <c r="K41" s="193">
        <f t="shared" si="6"/>
        <v>0</v>
      </c>
    </row>
    <row r="42" spans="1:11" x14ac:dyDescent="0.25">
      <c r="A42" s="10"/>
      <c r="B42" s="483"/>
      <c r="C42" s="483"/>
      <c r="D42" s="73"/>
      <c r="E42" s="72"/>
      <c r="F42" s="73"/>
      <c r="G42" s="73"/>
      <c r="H42" s="73"/>
      <c r="I42" s="73"/>
      <c r="J42" s="73"/>
      <c r="K42" s="193">
        <f t="shared" si="6"/>
        <v>0</v>
      </c>
    </row>
    <row r="43" spans="1:11" x14ac:dyDescent="0.25">
      <c r="A43" s="10"/>
      <c r="B43" s="483"/>
      <c r="C43" s="483"/>
      <c r="D43" s="73"/>
      <c r="E43" s="72"/>
      <c r="F43" s="73"/>
      <c r="G43" s="73"/>
      <c r="H43" s="73"/>
      <c r="I43" s="73"/>
      <c r="J43" s="73"/>
      <c r="K43" s="193">
        <f t="shared" si="6"/>
        <v>0</v>
      </c>
    </row>
    <row r="44" spans="1:11" x14ac:dyDescent="0.25">
      <c r="A44" s="10"/>
      <c r="B44" s="483"/>
      <c r="C44" s="483"/>
      <c r="D44" s="73"/>
      <c r="E44" s="72"/>
      <c r="F44" s="73"/>
      <c r="G44" s="73"/>
      <c r="H44" s="73"/>
      <c r="I44" s="73"/>
      <c r="J44" s="73"/>
      <c r="K44" s="193">
        <f t="shared" si="6"/>
        <v>0</v>
      </c>
    </row>
    <row r="45" spans="1:11" x14ac:dyDescent="0.25">
      <c r="A45" s="10"/>
      <c r="B45" s="483"/>
      <c r="C45" s="483"/>
      <c r="D45" s="73"/>
      <c r="E45" s="72"/>
      <c r="F45" s="73"/>
      <c r="G45" s="73"/>
      <c r="H45" s="73"/>
      <c r="I45" s="73"/>
      <c r="J45" s="73"/>
      <c r="K45" s="71">
        <f t="shared" si="6"/>
        <v>0</v>
      </c>
    </row>
    <row r="46" spans="1:11" x14ac:dyDescent="0.25">
      <c r="A46" s="502" t="s">
        <v>32</v>
      </c>
      <c r="B46" s="503"/>
      <c r="C46" s="503"/>
      <c r="D46" s="503"/>
      <c r="E46" s="504"/>
      <c r="F46" s="193">
        <f>SUM(F36:F45)</f>
        <v>0</v>
      </c>
      <c r="G46" s="193">
        <f t="shared" ref="G46" si="7">SUM(G36:G45)</f>
        <v>0</v>
      </c>
      <c r="H46" s="193">
        <f t="shared" ref="H46:J46" si="8">SUM(H36:H45)</f>
        <v>0</v>
      </c>
      <c r="I46" s="193">
        <f t="shared" si="8"/>
        <v>0</v>
      </c>
      <c r="J46" s="193">
        <f t="shared" si="8"/>
        <v>0</v>
      </c>
      <c r="K46" s="193">
        <f t="shared" si="6"/>
        <v>0</v>
      </c>
    </row>
    <row r="47" spans="1:11" x14ac:dyDescent="0.25">
      <c r="A47" s="12"/>
      <c r="B47" s="12"/>
      <c r="C47" s="12"/>
      <c r="D47" s="12"/>
      <c r="E47" s="12"/>
      <c r="F47" s="13"/>
      <c r="G47" s="13"/>
      <c r="H47" s="13"/>
      <c r="I47" s="13"/>
      <c r="J47" s="13"/>
      <c r="K47" s="13"/>
    </row>
    <row r="48" spans="1:11" ht="11.5" customHeight="1" x14ac:dyDescent="0.25">
      <c r="A48" s="505" t="s">
        <v>272</v>
      </c>
      <c r="B48" s="506"/>
      <c r="C48" s="506"/>
      <c r="D48" s="506"/>
      <c r="E48" s="506"/>
      <c r="F48" s="506"/>
      <c r="G48" s="506"/>
      <c r="H48" s="506"/>
      <c r="I48" s="506"/>
      <c r="J48" s="506"/>
      <c r="K48" s="507"/>
    </row>
    <row r="49" spans="1:11" ht="34.5" x14ac:dyDescent="0.25">
      <c r="A49" s="188" t="s">
        <v>34</v>
      </c>
      <c r="B49" s="493" t="s">
        <v>78</v>
      </c>
      <c r="C49" s="493"/>
      <c r="D49" s="188" t="s">
        <v>33</v>
      </c>
      <c r="E49" s="189" t="s">
        <v>77</v>
      </c>
      <c r="F49" s="188" t="s">
        <v>184</v>
      </c>
      <c r="G49" s="188" t="s">
        <v>185</v>
      </c>
      <c r="H49" s="188" t="s">
        <v>186</v>
      </c>
      <c r="I49" s="188" t="s">
        <v>187</v>
      </c>
      <c r="J49" s="188" t="s">
        <v>188</v>
      </c>
      <c r="K49" s="16" t="s">
        <v>189</v>
      </c>
    </row>
    <row r="50" spans="1:11" x14ac:dyDescent="0.25">
      <c r="A50" s="194"/>
      <c r="B50" s="497"/>
      <c r="C50" s="497"/>
      <c r="D50" s="195"/>
      <c r="E50" s="196"/>
      <c r="F50" s="197"/>
      <c r="G50" s="197"/>
      <c r="H50" s="197"/>
      <c r="I50" s="197"/>
      <c r="J50" s="197"/>
      <c r="K50" s="193">
        <f>SUM(F50:J50)</f>
        <v>0</v>
      </c>
    </row>
    <row r="51" spans="1:11" ht="13.15" customHeight="1" x14ac:dyDescent="0.25">
      <c r="A51" s="10"/>
      <c r="B51" s="483"/>
      <c r="C51" s="483"/>
      <c r="D51" s="70"/>
      <c r="E51" s="72"/>
      <c r="F51" s="73"/>
      <c r="G51" s="73"/>
      <c r="H51" s="73"/>
      <c r="I51" s="73"/>
      <c r="J51" s="73"/>
      <c r="K51" s="193">
        <f t="shared" ref="K51:K60" si="9">SUM(F51:J51)</f>
        <v>0</v>
      </c>
    </row>
    <row r="52" spans="1:11" x14ac:dyDescent="0.25">
      <c r="A52" s="10"/>
      <c r="B52" s="483"/>
      <c r="C52" s="483"/>
      <c r="D52" s="70"/>
      <c r="E52" s="72"/>
      <c r="F52" s="73"/>
      <c r="G52" s="73"/>
      <c r="H52" s="73"/>
      <c r="I52" s="73"/>
      <c r="J52" s="73"/>
      <c r="K52" s="193">
        <f t="shared" si="9"/>
        <v>0</v>
      </c>
    </row>
    <row r="53" spans="1:11" x14ac:dyDescent="0.25">
      <c r="A53" s="10"/>
      <c r="B53" s="483"/>
      <c r="C53" s="483"/>
      <c r="D53" s="70"/>
      <c r="E53" s="72"/>
      <c r="F53" s="73"/>
      <c r="G53" s="73"/>
      <c r="H53" s="73"/>
      <c r="I53" s="73"/>
      <c r="J53" s="73"/>
      <c r="K53" s="193">
        <f t="shared" si="9"/>
        <v>0</v>
      </c>
    </row>
    <row r="54" spans="1:11" x14ac:dyDescent="0.25">
      <c r="A54" s="10"/>
      <c r="B54" s="483"/>
      <c r="C54" s="483"/>
      <c r="D54" s="70"/>
      <c r="E54" s="72"/>
      <c r="F54" s="73"/>
      <c r="G54" s="73"/>
      <c r="H54" s="73"/>
      <c r="I54" s="73"/>
      <c r="J54" s="73"/>
      <c r="K54" s="193">
        <f t="shared" si="9"/>
        <v>0</v>
      </c>
    </row>
    <row r="55" spans="1:11" x14ac:dyDescent="0.25">
      <c r="A55" s="10"/>
      <c r="B55" s="483"/>
      <c r="C55" s="483"/>
      <c r="D55" s="70"/>
      <c r="E55" s="72"/>
      <c r="F55" s="73"/>
      <c r="G55" s="73"/>
      <c r="H55" s="73"/>
      <c r="I55" s="73"/>
      <c r="J55" s="73"/>
      <c r="K55" s="193">
        <f t="shared" si="9"/>
        <v>0</v>
      </c>
    </row>
    <row r="56" spans="1:11" x14ac:dyDescent="0.25">
      <c r="A56" s="10"/>
      <c r="B56" s="483"/>
      <c r="C56" s="483"/>
      <c r="D56" s="70"/>
      <c r="E56" s="72"/>
      <c r="F56" s="73"/>
      <c r="G56" s="73"/>
      <c r="H56" s="73"/>
      <c r="I56" s="73"/>
      <c r="J56" s="73"/>
      <c r="K56" s="193">
        <f t="shared" si="9"/>
        <v>0</v>
      </c>
    </row>
    <row r="57" spans="1:11" x14ac:dyDescent="0.25">
      <c r="A57" s="10"/>
      <c r="B57" s="483"/>
      <c r="C57" s="483"/>
      <c r="D57" s="70"/>
      <c r="E57" s="72"/>
      <c r="F57" s="73"/>
      <c r="G57" s="73"/>
      <c r="H57" s="73"/>
      <c r="I57" s="73"/>
      <c r="J57" s="73"/>
      <c r="K57" s="193">
        <f t="shared" si="9"/>
        <v>0</v>
      </c>
    </row>
    <row r="58" spans="1:11" x14ac:dyDescent="0.25">
      <c r="A58" s="10"/>
      <c r="B58" s="483"/>
      <c r="C58" s="483"/>
      <c r="D58" s="70"/>
      <c r="E58" s="72"/>
      <c r="F58" s="73"/>
      <c r="G58" s="73"/>
      <c r="H58" s="73"/>
      <c r="I58" s="73"/>
      <c r="J58" s="73"/>
      <c r="K58" s="193">
        <f t="shared" si="9"/>
        <v>0</v>
      </c>
    </row>
    <row r="59" spans="1:11" x14ac:dyDescent="0.25">
      <c r="A59" s="10"/>
      <c r="B59" s="483"/>
      <c r="C59" s="483"/>
      <c r="D59" s="70"/>
      <c r="E59" s="72"/>
      <c r="F59" s="73"/>
      <c r="G59" s="73"/>
      <c r="H59" s="73"/>
      <c r="I59" s="73"/>
      <c r="J59" s="73"/>
      <c r="K59" s="193">
        <f t="shared" si="9"/>
        <v>0</v>
      </c>
    </row>
    <row r="60" spans="1:11" x14ac:dyDescent="0.25">
      <c r="A60" s="502" t="s">
        <v>32</v>
      </c>
      <c r="B60" s="503"/>
      <c r="C60" s="503"/>
      <c r="D60" s="503"/>
      <c r="E60" s="504"/>
      <c r="F60" s="193">
        <f>SUM(F50:F59)</f>
        <v>0</v>
      </c>
      <c r="G60" s="193">
        <f t="shared" ref="G60" si="10">SUM(G50:G59)</f>
        <v>0</v>
      </c>
      <c r="H60" s="193">
        <f t="shared" ref="H60:J60" si="11">SUM(H50:H59)</f>
        <v>0</v>
      </c>
      <c r="I60" s="193">
        <f t="shared" si="11"/>
        <v>0</v>
      </c>
      <c r="J60" s="193">
        <f t="shared" si="11"/>
        <v>0</v>
      </c>
      <c r="K60" s="193">
        <f t="shared" si="9"/>
        <v>0</v>
      </c>
    </row>
    <row r="61" spans="1:11" x14ac:dyDescent="0.25">
      <c r="A61" s="11"/>
    </row>
    <row r="62" spans="1:11" ht="16.5" customHeight="1" x14ac:dyDescent="0.25">
      <c r="A62" s="508" t="s">
        <v>273</v>
      </c>
      <c r="B62" s="508"/>
      <c r="C62" s="508"/>
      <c r="D62" s="508"/>
      <c r="E62" s="508"/>
      <c r="F62" s="508"/>
      <c r="G62" s="508"/>
      <c r="H62" s="508"/>
      <c r="I62" s="508"/>
      <c r="J62" s="508"/>
      <c r="K62" s="508"/>
    </row>
    <row r="63" spans="1:11" ht="34.5" x14ac:dyDescent="0.25">
      <c r="A63" s="188" t="s">
        <v>34</v>
      </c>
      <c r="B63" s="188" t="s">
        <v>33</v>
      </c>
      <c r="C63" s="487" t="s">
        <v>74</v>
      </c>
      <c r="D63" s="488"/>
      <c r="E63" s="489"/>
      <c r="F63" s="188" t="s">
        <v>184</v>
      </c>
      <c r="G63" s="188" t="s">
        <v>185</v>
      </c>
      <c r="H63" s="188" t="s">
        <v>186</v>
      </c>
      <c r="I63" s="188" t="s">
        <v>187</v>
      </c>
      <c r="J63" s="188" t="s">
        <v>188</v>
      </c>
      <c r="K63" s="188" t="s">
        <v>189</v>
      </c>
    </row>
    <row r="64" spans="1:11" x14ac:dyDescent="0.25">
      <c r="A64" s="59"/>
      <c r="B64" s="70"/>
      <c r="C64" s="484"/>
      <c r="D64" s="485"/>
      <c r="E64" s="486"/>
      <c r="F64" s="69"/>
      <c r="G64" s="69"/>
      <c r="H64" s="69"/>
      <c r="I64" s="69"/>
      <c r="J64" s="69"/>
      <c r="K64" s="193">
        <f>SUM(F64:J64)</f>
        <v>0</v>
      </c>
    </row>
    <row r="65" spans="1:11" x14ac:dyDescent="0.25">
      <c r="A65" s="59"/>
      <c r="B65" s="70"/>
      <c r="C65" s="484"/>
      <c r="D65" s="485"/>
      <c r="E65" s="486"/>
      <c r="F65" s="69"/>
      <c r="G65" s="69"/>
      <c r="H65" s="69"/>
      <c r="I65" s="69"/>
      <c r="J65" s="69"/>
      <c r="K65" s="193">
        <f t="shared" ref="K65:K74" si="12">SUM(F65:J65)</f>
        <v>0</v>
      </c>
    </row>
    <row r="66" spans="1:11" x14ac:dyDescent="0.25">
      <c r="A66" s="59"/>
      <c r="B66" s="70"/>
      <c r="C66" s="484"/>
      <c r="D66" s="485"/>
      <c r="E66" s="486"/>
      <c r="F66" s="69"/>
      <c r="G66" s="69"/>
      <c r="H66" s="69"/>
      <c r="I66" s="69"/>
      <c r="J66" s="69"/>
      <c r="K66" s="193">
        <f t="shared" si="12"/>
        <v>0</v>
      </c>
    </row>
    <row r="67" spans="1:11" x14ac:dyDescent="0.25">
      <c r="A67" s="59"/>
      <c r="B67" s="70"/>
      <c r="C67" s="484"/>
      <c r="D67" s="485"/>
      <c r="E67" s="486"/>
      <c r="F67" s="69"/>
      <c r="G67" s="69"/>
      <c r="H67" s="69"/>
      <c r="I67" s="69"/>
      <c r="J67" s="69"/>
      <c r="K67" s="193">
        <f t="shared" si="12"/>
        <v>0</v>
      </c>
    </row>
    <row r="68" spans="1:11" x14ac:dyDescent="0.25">
      <c r="A68" s="59"/>
      <c r="B68" s="70"/>
      <c r="C68" s="484"/>
      <c r="D68" s="485"/>
      <c r="E68" s="486"/>
      <c r="F68" s="69"/>
      <c r="G68" s="69"/>
      <c r="H68" s="69"/>
      <c r="I68" s="69"/>
      <c r="J68" s="69"/>
      <c r="K68" s="193">
        <f t="shared" si="12"/>
        <v>0</v>
      </c>
    </row>
    <row r="69" spans="1:11" x14ac:dyDescent="0.25">
      <c r="A69" s="59"/>
      <c r="B69" s="70"/>
      <c r="C69" s="484"/>
      <c r="D69" s="485"/>
      <c r="E69" s="486"/>
      <c r="F69" s="69"/>
      <c r="G69" s="69"/>
      <c r="H69" s="69"/>
      <c r="I69" s="69"/>
      <c r="J69" s="69"/>
      <c r="K69" s="193">
        <f t="shared" si="12"/>
        <v>0</v>
      </c>
    </row>
    <row r="70" spans="1:11" x14ac:dyDescent="0.25">
      <c r="A70" s="59"/>
      <c r="B70" s="70"/>
      <c r="C70" s="484"/>
      <c r="D70" s="485"/>
      <c r="E70" s="486"/>
      <c r="F70" s="69"/>
      <c r="G70" s="69"/>
      <c r="H70" s="69"/>
      <c r="I70" s="69"/>
      <c r="J70" s="69"/>
      <c r="K70" s="193">
        <f t="shared" si="12"/>
        <v>0</v>
      </c>
    </row>
    <row r="71" spans="1:11" x14ac:dyDescent="0.25">
      <c r="A71" s="59"/>
      <c r="B71" s="70"/>
      <c r="C71" s="484"/>
      <c r="D71" s="485"/>
      <c r="E71" s="486"/>
      <c r="F71" s="69"/>
      <c r="G71" s="69"/>
      <c r="H71" s="69"/>
      <c r="I71" s="69"/>
      <c r="J71" s="69"/>
      <c r="K71" s="193">
        <f t="shared" si="12"/>
        <v>0</v>
      </c>
    </row>
    <row r="72" spans="1:11" x14ac:dyDescent="0.25">
      <c r="A72" s="59"/>
      <c r="B72" s="70"/>
      <c r="C72" s="484"/>
      <c r="D72" s="485"/>
      <c r="E72" s="486"/>
      <c r="F72" s="69"/>
      <c r="G72" s="69"/>
      <c r="H72" s="69"/>
      <c r="I72" s="69"/>
      <c r="J72" s="69"/>
      <c r="K72" s="193">
        <f t="shared" si="12"/>
        <v>0</v>
      </c>
    </row>
    <row r="73" spans="1:11" x14ac:dyDescent="0.25">
      <c r="A73" s="59"/>
      <c r="B73" s="70"/>
      <c r="C73" s="484"/>
      <c r="D73" s="485"/>
      <c r="E73" s="486"/>
      <c r="F73" s="202"/>
      <c r="G73" s="202"/>
      <c r="H73" s="202"/>
      <c r="I73" s="202"/>
      <c r="J73" s="202"/>
      <c r="K73" s="193">
        <f t="shared" si="12"/>
        <v>0</v>
      </c>
    </row>
    <row r="74" spans="1:11" x14ac:dyDescent="0.25">
      <c r="A74" s="494" t="s">
        <v>32</v>
      </c>
      <c r="B74" s="495"/>
      <c r="C74" s="495"/>
      <c r="D74" s="495"/>
      <c r="E74" s="496"/>
      <c r="F74" s="200">
        <f>SUM(F64:F73)</f>
        <v>0</v>
      </c>
      <c r="G74" s="200">
        <f t="shared" ref="G74" si="13">SUM(G64:G73)</f>
        <v>0</v>
      </c>
      <c r="H74" s="200">
        <f t="shared" ref="H74:J74" si="14">SUM(H64:H73)</f>
        <v>0</v>
      </c>
      <c r="I74" s="200">
        <f t="shared" si="14"/>
        <v>0</v>
      </c>
      <c r="J74" s="200">
        <f t="shared" si="14"/>
        <v>0</v>
      </c>
      <c r="K74" s="200">
        <f t="shared" si="12"/>
        <v>0</v>
      </c>
    </row>
    <row r="75" spans="1:11" x14ac:dyDescent="0.25">
      <c r="A75" s="198"/>
      <c r="B75" s="198"/>
      <c r="C75" s="198"/>
      <c r="D75" s="198"/>
      <c r="E75" s="198"/>
      <c r="F75" s="199"/>
      <c r="G75" s="199"/>
      <c r="H75" s="199"/>
      <c r="I75" s="199"/>
      <c r="J75" s="199"/>
      <c r="K75" s="199"/>
    </row>
    <row r="76" spans="1:11" x14ac:dyDescent="0.25">
      <c r="A76" s="515" t="s">
        <v>274</v>
      </c>
      <c r="B76" s="515"/>
      <c r="C76" s="515"/>
      <c r="D76" s="515"/>
      <c r="E76" s="515"/>
    </row>
    <row r="77" spans="1:11" ht="35.5" customHeight="1" x14ac:dyDescent="0.25">
      <c r="A77" s="516" t="s">
        <v>75</v>
      </c>
      <c r="B77" s="517"/>
      <c r="C77" s="517"/>
      <c r="D77" s="517"/>
      <c r="E77" s="518"/>
      <c r="F77" s="203" t="s">
        <v>190</v>
      </c>
      <c r="G77" s="203" t="s">
        <v>191</v>
      </c>
      <c r="H77" s="203" t="s">
        <v>192</v>
      </c>
      <c r="I77" s="203" t="s">
        <v>193</v>
      </c>
      <c r="J77" s="203" t="s">
        <v>194</v>
      </c>
      <c r="K77" s="203" t="s">
        <v>189</v>
      </c>
    </row>
    <row r="78" spans="1:11" ht="18.5" customHeight="1" x14ac:dyDescent="0.25">
      <c r="A78" s="516"/>
      <c r="B78" s="517"/>
      <c r="C78" s="517"/>
      <c r="D78" s="517"/>
      <c r="E78" s="518"/>
      <c r="F78" s="204">
        <f>F17+F32+F46+F60+F74</f>
        <v>0</v>
      </c>
      <c r="G78" s="204">
        <f>G17+G32+G46+G60+G74</f>
        <v>0</v>
      </c>
      <c r="H78" s="204">
        <f>H17+H32+H46+H60+H74</f>
        <v>0</v>
      </c>
      <c r="I78" s="204">
        <f>I17+I32+I46+I60+I74</f>
        <v>0</v>
      </c>
      <c r="J78" s="204">
        <f>J17+J32+J46+J60+J74</f>
        <v>0</v>
      </c>
      <c r="K78" s="204">
        <f>SUM(F78:J78)</f>
        <v>0</v>
      </c>
    </row>
    <row r="80" spans="1:11" ht="17.5" customHeight="1" x14ac:dyDescent="0.25">
      <c r="A80" s="509" t="s">
        <v>275</v>
      </c>
      <c r="B80" s="509"/>
      <c r="C80" s="509"/>
      <c r="D80" s="509"/>
      <c r="E80" s="509"/>
      <c r="F80" s="509"/>
      <c r="G80" s="509"/>
      <c r="H80" s="509"/>
      <c r="I80" s="509"/>
      <c r="J80" s="509"/>
      <c r="K80" s="509"/>
    </row>
    <row r="81" spans="1:11" ht="193.9" customHeight="1" x14ac:dyDescent="0.25">
      <c r="A81" s="490"/>
      <c r="B81" s="491"/>
      <c r="C81" s="491"/>
      <c r="D81" s="491"/>
      <c r="E81" s="491"/>
      <c r="F81" s="491"/>
      <c r="G81" s="491"/>
      <c r="H81" s="491"/>
      <c r="I81" s="491"/>
      <c r="J81" s="491"/>
      <c r="K81" s="492"/>
    </row>
    <row r="83" spans="1:11" ht="14" x14ac:dyDescent="0.3">
      <c r="A83" s="3" t="s">
        <v>113</v>
      </c>
      <c r="B83" s="430" t="s">
        <v>96</v>
      </c>
      <c r="C83" s="430"/>
      <c r="D83" s="430"/>
    </row>
  </sheetData>
  <sheetProtection formatRows="0" selectLockedCells="1"/>
  <mergeCells count="74">
    <mergeCell ref="A80:K80"/>
    <mergeCell ref="A5:K5"/>
    <mergeCell ref="A20:K20"/>
    <mergeCell ref="A19:K19"/>
    <mergeCell ref="A18:K18"/>
    <mergeCell ref="A76:E76"/>
    <mergeCell ref="A77:E78"/>
    <mergeCell ref="C67:E67"/>
    <mergeCell ref="C68:E68"/>
    <mergeCell ref="C69:E69"/>
    <mergeCell ref="B26:C26"/>
    <mergeCell ref="B25:C25"/>
    <mergeCell ref="B27:C27"/>
    <mergeCell ref="B54:C54"/>
    <mergeCell ref="B28:C28"/>
    <mergeCell ref="B29:C29"/>
    <mergeCell ref="A3:K3"/>
    <mergeCell ref="C71:E71"/>
    <mergeCell ref="A46:E46"/>
    <mergeCell ref="A60:E60"/>
    <mergeCell ref="B51:C51"/>
    <mergeCell ref="B52:C52"/>
    <mergeCell ref="B53:C53"/>
    <mergeCell ref="A48:K48"/>
    <mergeCell ref="A62:K62"/>
    <mergeCell ref="B6:C6"/>
    <mergeCell ref="B7:C7"/>
    <mergeCell ref="B8:C8"/>
    <mergeCell ref="B9:C9"/>
    <mergeCell ref="B10:C10"/>
    <mergeCell ref="B11:C11"/>
    <mergeCell ref="C66:E66"/>
    <mergeCell ref="B30:C30"/>
    <mergeCell ref="B31:C31"/>
    <mergeCell ref="B49:C49"/>
    <mergeCell ref="B12:C12"/>
    <mergeCell ref="B13:C13"/>
    <mergeCell ref="A32:E32"/>
    <mergeCell ref="B14:C14"/>
    <mergeCell ref="B15:C15"/>
    <mergeCell ref="B16:C16"/>
    <mergeCell ref="A17:E17"/>
    <mergeCell ref="B21:C21"/>
    <mergeCell ref="B22:C22"/>
    <mergeCell ref="B23:C23"/>
    <mergeCell ref="B24:C24"/>
    <mergeCell ref="A34:K34"/>
    <mergeCell ref="B42:C42"/>
    <mergeCell ref="B43:C43"/>
    <mergeCell ref="A74:E74"/>
    <mergeCell ref="B55:C55"/>
    <mergeCell ref="B50:C50"/>
    <mergeCell ref="C70:E70"/>
    <mergeCell ref="B37:C37"/>
    <mergeCell ref="B38:C38"/>
    <mergeCell ref="B39:C39"/>
    <mergeCell ref="B40:C40"/>
    <mergeCell ref="B41:C41"/>
    <mergeCell ref="E1:G1"/>
    <mergeCell ref="B83:D83"/>
    <mergeCell ref="B44:C44"/>
    <mergeCell ref="B45:C45"/>
    <mergeCell ref="C72:E72"/>
    <mergeCell ref="C73:E73"/>
    <mergeCell ref="C63:E63"/>
    <mergeCell ref="C64:E64"/>
    <mergeCell ref="C65:E65"/>
    <mergeCell ref="B59:C59"/>
    <mergeCell ref="B56:C56"/>
    <mergeCell ref="B57:C57"/>
    <mergeCell ref="B58:C58"/>
    <mergeCell ref="A81:K81"/>
    <mergeCell ref="B35:C35"/>
    <mergeCell ref="B36:C36"/>
  </mergeCells>
  <hyperlinks>
    <hyperlink ref="B83" location="'Budget Justification Summary'!C6" display="Budget Justification Summary" xr:uid="{00000000-0004-0000-0600-000002000000}"/>
    <hyperlink ref="B83:D83" location="'Budget Justification Summary'!C6" display="Budget Justification Summary" xr:uid="{00000000-0004-0000-0600-000003000000}"/>
  </hyperlinks>
  <printOptions horizontalCentered="1"/>
  <pageMargins left="0.2" right="0.2" top="0.5" bottom="0.5" header="0.3" footer="0.3"/>
  <pageSetup scale="88" fitToHeight="0" orientation="portrait" r:id="rId1"/>
  <headerFooter>
    <oddHeader>&amp;C&amp;"Arial Narrow,Bold"&amp;14&amp;A</oddHeader>
    <oddFooter>&amp;L&amp;"Arial Narrow,Regular"&amp;D&amp;C&amp;"Arial Narrow,Regular"Page &amp;P of &amp;N</oddFooter>
  </headerFooter>
  <rowBreaks count="1" manualBreakCount="1">
    <brk id="4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97"/>
  <sheetViews>
    <sheetView showGridLines="0" view="pageBreakPreview" topLeftCell="A5" zoomScaleNormal="100" zoomScaleSheetLayoutView="100" workbookViewId="0">
      <selection activeCell="J14" sqref="J14"/>
    </sheetView>
  </sheetViews>
  <sheetFormatPr defaultColWidth="8.81640625" defaultRowHeight="13" x14ac:dyDescent="0.3"/>
  <cols>
    <col min="1" max="1" width="24" style="22" customWidth="1"/>
    <col min="2" max="2" width="15.81640625" style="22" customWidth="1"/>
    <col min="3" max="3" width="20.7265625" style="22" customWidth="1"/>
    <col min="4" max="4" width="27.90625" style="22" customWidth="1"/>
    <col min="5" max="5" width="10.26953125" style="22" customWidth="1"/>
    <col min="6" max="6" width="9.453125" style="22" customWidth="1"/>
    <col min="7" max="7" width="11.26953125" style="22" customWidth="1"/>
    <col min="8" max="16384" width="8.81640625" style="22"/>
  </cols>
  <sheetData>
    <row r="1" spans="1:10" ht="14" x14ac:dyDescent="0.3">
      <c r="A1" s="528" t="s">
        <v>178</v>
      </c>
      <c r="B1" s="528"/>
      <c r="C1" s="39"/>
      <c r="D1" s="40"/>
      <c r="E1" s="519"/>
      <c r="F1" s="519"/>
      <c r="G1" s="519"/>
    </row>
    <row r="2" spans="1:10" ht="14" x14ac:dyDescent="0.3">
      <c r="A2" s="528"/>
      <c r="B2" s="528"/>
      <c r="C2" s="39"/>
      <c r="D2" s="40"/>
      <c r="E2" s="85"/>
      <c r="F2" s="85"/>
      <c r="G2" s="85"/>
    </row>
    <row r="3" spans="1:10" ht="237" customHeight="1" x14ac:dyDescent="0.3">
      <c r="A3" s="525" t="s">
        <v>277</v>
      </c>
      <c r="B3" s="526"/>
      <c r="C3" s="526"/>
      <c r="D3" s="526"/>
      <c r="E3" s="526"/>
      <c r="F3" s="526"/>
      <c r="G3" s="526"/>
      <c r="H3" s="28"/>
      <c r="I3" s="28"/>
      <c r="J3" s="28"/>
    </row>
    <row r="4" spans="1:10" ht="15.5" customHeight="1" x14ac:dyDescent="0.3">
      <c r="A4" s="527" t="s">
        <v>179</v>
      </c>
      <c r="B4" s="527"/>
      <c r="C4" s="527"/>
      <c r="D4" s="527"/>
      <c r="E4" s="527"/>
      <c r="F4" s="527"/>
      <c r="G4" s="527"/>
    </row>
    <row r="5" spans="1:10" ht="56" customHeight="1" x14ac:dyDescent="0.3">
      <c r="A5" s="163" t="s">
        <v>177</v>
      </c>
      <c r="B5" s="162" t="s">
        <v>176</v>
      </c>
      <c r="C5" s="162" t="s">
        <v>175</v>
      </c>
      <c r="D5" s="162" t="s">
        <v>276</v>
      </c>
      <c r="E5" s="163" t="s">
        <v>174</v>
      </c>
      <c r="F5" s="163" t="s">
        <v>173</v>
      </c>
      <c r="G5" s="163" t="s">
        <v>172</v>
      </c>
    </row>
    <row r="6" spans="1:10" x14ac:dyDescent="0.3">
      <c r="A6" s="10"/>
      <c r="B6" s="205"/>
      <c r="C6" s="205"/>
      <c r="D6" s="205"/>
      <c r="E6" s="208"/>
      <c r="F6" s="77"/>
      <c r="G6" s="209">
        <f t="shared" ref="G6:G48" si="0">E6*F6</f>
        <v>0</v>
      </c>
    </row>
    <row r="7" spans="1:10" x14ac:dyDescent="0.3">
      <c r="A7" s="10"/>
      <c r="B7" s="205"/>
      <c r="C7" s="205"/>
      <c r="D7" s="205"/>
      <c r="E7" s="208"/>
      <c r="F7" s="77"/>
      <c r="G7" s="209">
        <f t="shared" si="0"/>
        <v>0</v>
      </c>
    </row>
    <row r="8" spans="1:10" x14ac:dyDescent="0.3">
      <c r="A8" s="10"/>
      <c r="B8" s="205"/>
      <c r="C8" s="205"/>
      <c r="D8" s="205"/>
      <c r="E8" s="208"/>
      <c r="F8" s="77"/>
      <c r="G8" s="209">
        <f t="shared" si="0"/>
        <v>0</v>
      </c>
    </row>
    <row r="9" spans="1:10" x14ac:dyDescent="0.3">
      <c r="A9" s="10"/>
      <c r="B9" s="205"/>
      <c r="C9" s="205"/>
      <c r="D9" s="205"/>
      <c r="E9" s="208"/>
      <c r="F9" s="77"/>
      <c r="G9" s="209">
        <f t="shared" si="0"/>
        <v>0</v>
      </c>
    </row>
    <row r="10" spans="1:10" x14ac:dyDescent="0.3">
      <c r="A10" s="10"/>
      <c r="B10" s="205"/>
      <c r="C10" s="205"/>
      <c r="D10" s="205"/>
      <c r="E10" s="208"/>
      <c r="F10" s="77"/>
      <c r="G10" s="209">
        <f t="shared" si="0"/>
        <v>0</v>
      </c>
    </row>
    <row r="11" spans="1:10" x14ac:dyDescent="0.3">
      <c r="A11" s="10"/>
      <c r="B11" s="205"/>
      <c r="C11" s="205"/>
      <c r="D11" s="205"/>
      <c r="E11" s="208"/>
      <c r="F11" s="77"/>
      <c r="G11" s="209">
        <f t="shared" si="0"/>
        <v>0</v>
      </c>
    </row>
    <row r="12" spans="1:10" x14ac:dyDescent="0.3">
      <c r="A12" s="10"/>
      <c r="B12" s="205"/>
      <c r="C12" s="205"/>
      <c r="D12" s="205"/>
      <c r="E12" s="208"/>
      <c r="F12" s="77"/>
      <c r="G12" s="209">
        <f t="shared" si="0"/>
        <v>0</v>
      </c>
    </row>
    <row r="13" spans="1:10" x14ac:dyDescent="0.3">
      <c r="A13" s="10"/>
      <c r="B13" s="205"/>
      <c r="C13" s="205"/>
      <c r="D13" s="205"/>
      <c r="E13" s="208"/>
      <c r="F13" s="77"/>
      <c r="G13" s="209">
        <f t="shared" si="0"/>
        <v>0</v>
      </c>
    </row>
    <row r="14" spans="1:10" x14ac:dyDescent="0.3">
      <c r="A14" s="10"/>
      <c r="B14" s="205"/>
      <c r="C14" s="205"/>
      <c r="D14" s="205"/>
      <c r="E14" s="208"/>
      <c r="F14" s="77"/>
      <c r="G14" s="209">
        <f t="shared" si="0"/>
        <v>0</v>
      </c>
    </row>
    <row r="15" spans="1:10" x14ac:dyDescent="0.3">
      <c r="A15" s="10"/>
      <c r="B15" s="205"/>
      <c r="C15" s="205"/>
      <c r="D15" s="205"/>
      <c r="E15" s="208"/>
      <c r="F15" s="77"/>
      <c r="G15" s="209">
        <f t="shared" si="0"/>
        <v>0</v>
      </c>
    </row>
    <row r="16" spans="1:10" x14ac:dyDescent="0.3">
      <c r="A16" s="10"/>
      <c r="B16" s="205"/>
      <c r="C16" s="205"/>
      <c r="D16" s="205"/>
      <c r="E16" s="208"/>
      <c r="F16" s="77"/>
      <c r="G16" s="209">
        <f t="shared" si="0"/>
        <v>0</v>
      </c>
    </row>
    <row r="17" spans="1:7" x14ac:dyDescent="0.3">
      <c r="A17" s="10"/>
      <c r="B17" s="205"/>
      <c r="C17" s="205"/>
      <c r="D17" s="205"/>
      <c r="E17" s="208"/>
      <c r="F17" s="77"/>
      <c r="G17" s="209">
        <f t="shared" si="0"/>
        <v>0</v>
      </c>
    </row>
    <row r="18" spans="1:7" x14ac:dyDescent="0.3">
      <c r="A18" s="10"/>
      <c r="B18" s="205"/>
      <c r="C18" s="205"/>
      <c r="D18" s="205"/>
      <c r="E18" s="208"/>
      <c r="F18" s="77"/>
      <c r="G18" s="209">
        <f t="shared" si="0"/>
        <v>0</v>
      </c>
    </row>
    <row r="19" spans="1:7" x14ac:dyDescent="0.3">
      <c r="A19" s="10"/>
      <c r="B19" s="205"/>
      <c r="C19" s="205"/>
      <c r="D19" s="205"/>
      <c r="E19" s="208"/>
      <c r="F19" s="77"/>
      <c r="G19" s="209">
        <f t="shared" si="0"/>
        <v>0</v>
      </c>
    </row>
    <row r="20" spans="1:7" x14ac:dyDescent="0.3">
      <c r="A20" s="10"/>
      <c r="B20" s="205"/>
      <c r="C20" s="205"/>
      <c r="D20" s="205"/>
      <c r="E20" s="208"/>
      <c r="F20" s="77"/>
      <c r="G20" s="209">
        <f t="shared" si="0"/>
        <v>0</v>
      </c>
    </row>
    <row r="21" spans="1:7" x14ac:dyDescent="0.3">
      <c r="A21" s="10"/>
      <c r="B21" s="205"/>
      <c r="C21" s="205"/>
      <c r="D21" s="205"/>
      <c r="E21" s="208"/>
      <c r="F21" s="77"/>
      <c r="G21" s="209">
        <f t="shared" si="0"/>
        <v>0</v>
      </c>
    </row>
    <row r="22" spans="1:7" x14ac:dyDescent="0.3">
      <c r="A22" s="10"/>
      <c r="B22" s="205"/>
      <c r="C22" s="205"/>
      <c r="D22" s="205"/>
      <c r="E22" s="208"/>
      <c r="F22" s="77"/>
      <c r="G22" s="209">
        <f t="shared" si="0"/>
        <v>0</v>
      </c>
    </row>
    <row r="23" spans="1:7" x14ac:dyDescent="0.3">
      <c r="A23" s="10"/>
      <c r="B23" s="205"/>
      <c r="C23" s="205"/>
      <c r="D23" s="205"/>
      <c r="E23" s="208"/>
      <c r="F23" s="77"/>
      <c r="G23" s="209">
        <f t="shared" si="0"/>
        <v>0</v>
      </c>
    </row>
    <row r="24" spans="1:7" x14ac:dyDescent="0.3">
      <c r="A24" s="84"/>
      <c r="B24" s="205"/>
      <c r="C24" s="205"/>
      <c r="D24" s="205"/>
      <c r="E24" s="208"/>
      <c r="F24" s="77"/>
      <c r="G24" s="212">
        <f t="shared" ref="G24:G34" si="1">E24*F24</f>
        <v>0</v>
      </c>
    </row>
    <row r="25" spans="1:7" x14ac:dyDescent="0.3">
      <c r="A25" s="84"/>
      <c r="B25" s="205"/>
      <c r="C25" s="205"/>
      <c r="D25" s="205"/>
      <c r="E25" s="208"/>
      <c r="F25" s="77"/>
      <c r="G25" s="212">
        <f t="shared" si="1"/>
        <v>0</v>
      </c>
    </row>
    <row r="26" spans="1:7" x14ac:dyDescent="0.3">
      <c r="A26" s="84"/>
      <c r="B26" s="205"/>
      <c r="C26" s="205"/>
      <c r="D26" s="205"/>
      <c r="E26" s="208"/>
      <c r="F26" s="77"/>
      <c r="G26" s="212">
        <f t="shared" si="1"/>
        <v>0</v>
      </c>
    </row>
    <row r="27" spans="1:7" x14ac:dyDescent="0.3">
      <c r="A27" s="84"/>
      <c r="B27" s="205"/>
      <c r="C27" s="205"/>
      <c r="D27" s="205"/>
      <c r="E27" s="208"/>
      <c r="F27" s="77"/>
      <c r="G27" s="212">
        <f t="shared" si="1"/>
        <v>0</v>
      </c>
    </row>
    <row r="28" spans="1:7" x14ac:dyDescent="0.3">
      <c r="A28" s="84"/>
      <c r="B28" s="205"/>
      <c r="C28" s="205"/>
      <c r="D28" s="205"/>
      <c r="E28" s="208"/>
      <c r="F28" s="77"/>
      <c r="G28" s="212">
        <f t="shared" si="1"/>
        <v>0</v>
      </c>
    </row>
    <row r="29" spans="1:7" x14ac:dyDescent="0.3">
      <c r="A29" s="84"/>
      <c r="B29" s="205"/>
      <c r="C29" s="205"/>
      <c r="D29" s="205"/>
      <c r="E29" s="208"/>
      <c r="F29" s="77"/>
      <c r="G29" s="212">
        <f t="shared" si="1"/>
        <v>0</v>
      </c>
    </row>
    <row r="30" spans="1:7" x14ac:dyDescent="0.3">
      <c r="A30" s="84"/>
      <c r="B30" s="205"/>
      <c r="C30" s="205"/>
      <c r="D30" s="205"/>
      <c r="E30" s="208"/>
      <c r="F30" s="77"/>
      <c r="G30" s="212">
        <f t="shared" si="1"/>
        <v>0</v>
      </c>
    </row>
    <row r="31" spans="1:7" x14ac:dyDescent="0.3">
      <c r="A31" s="84"/>
      <c r="B31" s="205"/>
      <c r="C31" s="205"/>
      <c r="D31" s="205"/>
      <c r="E31" s="208"/>
      <c r="F31" s="77"/>
      <c r="G31" s="212">
        <f t="shared" si="1"/>
        <v>0</v>
      </c>
    </row>
    <row r="32" spans="1:7" x14ac:dyDescent="0.3">
      <c r="A32" s="84"/>
      <c r="B32" s="205"/>
      <c r="C32" s="205"/>
      <c r="D32" s="205"/>
      <c r="E32" s="208"/>
      <c r="F32" s="77"/>
      <c r="G32" s="212">
        <f t="shared" si="1"/>
        <v>0</v>
      </c>
    </row>
    <row r="33" spans="1:7" x14ac:dyDescent="0.3">
      <c r="A33" s="84"/>
      <c r="B33" s="205"/>
      <c r="C33" s="205"/>
      <c r="D33" s="205"/>
      <c r="E33" s="208"/>
      <c r="F33" s="77"/>
      <c r="G33" s="212">
        <f t="shared" si="1"/>
        <v>0</v>
      </c>
    </row>
    <row r="34" spans="1:7" x14ac:dyDescent="0.3">
      <c r="A34" s="84"/>
      <c r="B34" s="205"/>
      <c r="C34" s="205"/>
      <c r="D34" s="205"/>
      <c r="E34" s="208"/>
      <c r="F34" s="77"/>
      <c r="G34" s="212">
        <f t="shared" si="1"/>
        <v>0</v>
      </c>
    </row>
    <row r="35" spans="1:7" ht="15" customHeight="1" x14ac:dyDescent="0.3">
      <c r="A35" s="10"/>
      <c r="B35" s="205"/>
      <c r="C35" s="205"/>
      <c r="D35" s="205"/>
      <c r="E35" s="208"/>
      <c r="F35" s="77"/>
      <c r="G35" s="209">
        <f t="shared" si="0"/>
        <v>0</v>
      </c>
    </row>
    <row r="36" spans="1:7" x14ac:dyDescent="0.3">
      <c r="A36" s="10"/>
      <c r="B36" s="205"/>
      <c r="C36" s="205"/>
      <c r="D36" s="205"/>
      <c r="E36" s="208"/>
      <c r="F36" s="77"/>
      <c r="G36" s="209">
        <f t="shared" si="0"/>
        <v>0</v>
      </c>
    </row>
    <row r="37" spans="1:7" x14ac:dyDescent="0.3">
      <c r="A37" s="10"/>
      <c r="B37" s="205"/>
      <c r="C37" s="205"/>
      <c r="D37" s="205"/>
      <c r="E37" s="208"/>
      <c r="F37" s="77"/>
      <c r="G37" s="209">
        <f t="shared" si="0"/>
        <v>0</v>
      </c>
    </row>
    <row r="38" spans="1:7" x14ac:dyDescent="0.3">
      <c r="A38" s="10"/>
      <c r="B38" s="205"/>
      <c r="C38" s="205"/>
      <c r="D38" s="205"/>
      <c r="E38" s="208"/>
      <c r="F38" s="77"/>
      <c r="G38" s="209">
        <f t="shared" si="0"/>
        <v>0</v>
      </c>
    </row>
    <row r="39" spans="1:7" x14ac:dyDescent="0.3">
      <c r="A39" s="10"/>
      <c r="B39" s="205"/>
      <c r="C39" s="205"/>
      <c r="D39" s="205"/>
      <c r="E39" s="208"/>
      <c r="F39" s="77"/>
      <c r="G39" s="209">
        <f t="shared" si="0"/>
        <v>0</v>
      </c>
    </row>
    <row r="40" spans="1:7" x14ac:dyDescent="0.3">
      <c r="A40" s="10"/>
      <c r="B40" s="205"/>
      <c r="C40" s="205"/>
      <c r="D40" s="205"/>
      <c r="E40" s="208"/>
      <c r="F40" s="77"/>
      <c r="G40" s="209">
        <f t="shared" si="0"/>
        <v>0</v>
      </c>
    </row>
    <row r="41" spans="1:7" x14ac:dyDescent="0.3">
      <c r="A41" s="10"/>
      <c r="B41" s="205"/>
      <c r="C41" s="205"/>
      <c r="D41" s="205"/>
      <c r="E41" s="208"/>
      <c r="F41" s="77"/>
      <c r="G41" s="209">
        <f t="shared" si="0"/>
        <v>0</v>
      </c>
    </row>
    <row r="42" spans="1:7" x14ac:dyDescent="0.3">
      <c r="A42" s="10"/>
      <c r="B42" s="205"/>
      <c r="C42" s="205"/>
      <c r="D42" s="205"/>
      <c r="E42" s="208"/>
      <c r="F42" s="77"/>
      <c r="G42" s="209">
        <f t="shared" si="0"/>
        <v>0</v>
      </c>
    </row>
    <row r="43" spans="1:7" x14ac:dyDescent="0.3">
      <c r="A43" s="10"/>
      <c r="B43" s="205"/>
      <c r="C43" s="205"/>
      <c r="D43" s="205"/>
      <c r="E43" s="208"/>
      <c r="F43" s="77"/>
      <c r="G43" s="209">
        <f t="shared" si="0"/>
        <v>0</v>
      </c>
    </row>
    <row r="44" spans="1:7" x14ac:dyDescent="0.3">
      <c r="A44" s="10"/>
      <c r="B44" s="205"/>
      <c r="C44" s="205"/>
      <c r="D44" s="205"/>
      <c r="E44" s="208"/>
      <c r="F44" s="77"/>
      <c r="G44" s="209">
        <f t="shared" si="0"/>
        <v>0</v>
      </c>
    </row>
    <row r="45" spans="1:7" x14ac:dyDescent="0.3">
      <c r="A45" s="10"/>
      <c r="B45" s="205"/>
      <c r="C45" s="205"/>
      <c r="D45" s="205"/>
      <c r="E45" s="208"/>
      <c r="F45" s="77"/>
      <c r="G45" s="209">
        <f t="shared" si="0"/>
        <v>0</v>
      </c>
    </row>
    <row r="46" spans="1:7" x14ac:dyDescent="0.3">
      <c r="A46" s="10"/>
      <c r="B46" s="205"/>
      <c r="C46" s="205"/>
      <c r="D46" s="205"/>
      <c r="E46" s="208"/>
      <c r="F46" s="77"/>
      <c r="G46" s="209">
        <f t="shared" si="0"/>
        <v>0</v>
      </c>
    </row>
    <row r="47" spans="1:7" x14ac:dyDescent="0.3">
      <c r="A47" s="10"/>
      <c r="B47" s="205"/>
      <c r="C47" s="205"/>
      <c r="D47" s="205"/>
      <c r="E47" s="208"/>
      <c r="F47" s="77"/>
      <c r="G47" s="209">
        <f t="shared" si="0"/>
        <v>0</v>
      </c>
    </row>
    <row r="48" spans="1:7" x14ac:dyDescent="0.3">
      <c r="A48" s="10"/>
      <c r="B48" s="205"/>
      <c r="C48" s="205"/>
      <c r="D48" s="205"/>
      <c r="E48" s="208"/>
      <c r="F48" s="77"/>
      <c r="G48" s="209">
        <f t="shared" si="0"/>
        <v>0</v>
      </c>
    </row>
    <row r="49" spans="1:7" ht="14" x14ac:dyDescent="0.3">
      <c r="A49" s="524" t="s">
        <v>130</v>
      </c>
      <c r="B49" s="524"/>
      <c r="C49" s="524"/>
      <c r="D49" s="524"/>
      <c r="E49" s="524"/>
      <c r="F49" s="524"/>
      <c r="G49" s="207">
        <f>SUM(G6:G48)</f>
        <v>0</v>
      </c>
    </row>
    <row r="50" spans="1:7" ht="24" customHeight="1" x14ac:dyDescent="0.3">
      <c r="A50" s="520" t="s">
        <v>182</v>
      </c>
      <c r="B50" s="520"/>
      <c r="C50" s="520"/>
      <c r="D50" s="520"/>
      <c r="E50" s="520"/>
      <c r="F50" s="520"/>
      <c r="G50" s="520"/>
    </row>
    <row r="51" spans="1:7" ht="67.900000000000006" customHeight="1" x14ac:dyDescent="0.3">
      <c r="A51" s="163" t="s">
        <v>177</v>
      </c>
      <c r="B51" s="159" t="s">
        <v>176</v>
      </c>
      <c r="C51" s="151" t="s">
        <v>175</v>
      </c>
      <c r="D51" s="151" t="s">
        <v>229</v>
      </c>
      <c r="E51" s="163" t="s">
        <v>174</v>
      </c>
      <c r="F51" s="163" t="s">
        <v>173</v>
      </c>
      <c r="G51" s="163" t="s">
        <v>172</v>
      </c>
    </row>
    <row r="52" spans="1:7" x14ac:dyDescent="0.3">
      <c r="A52" s="10"/>
      <c r="B52" s="205"/>
      <c r="C52" s="205"/>
      <c r="D52" s="205"/>
      <c r="E52" s="74"/>
      <c r="F52" s="77">
        <v>30</v>
      </c>
      <c r="G52" s="210">
        <f t="shared" ref="G52:G112" si="2">E52*F52</f>
        <v>0</v>
      </c>
    </row>
    <row r="53" spans="1:7" x14ac:dyDescent="0.3">
      <c r="A53" s="10"/>
      <c r="B53" s="205"/>
      <c r="C53" s="205"/>
      <c r="D53" s="205"/>
      <c r="E53" s="74"/>
      <c r="F53" s="77"/>
      <c r="G53" s="210">
        <f t="shared" si="2"/>
        <v>0</v>
      </c>
    </row>
    <row r="54" spans="1:7" x14ac:dyDescent="0.3">
      <c r="A54" s="10"/>
      <c r="B54" s="205"/>
      <c r="C54" s="205"/>
      <c r="D54" s="205"/>
      <c r="E54" s="74"/>
      <c r="F54" s="77"/>
      <c r="G54" s="210">
        <f t="shared" si="2"/>
        <v>0</v>
      </c>
    </row>
    <row r="55" spans="1:7" x14ac:dyDescent="0.3">
      <c r="A55" s="10"/>
      <c r="B55" s="205"/>
      <c r="C55" s="205"/>
      <c r="D55" s="205"/>
      <c r="E55" s="74"/>
      <c r="F55" s="77"/>
      <c r="G55" s="210">
        <f t="shared" si="2"/>
        <v>0</v>
      </c>
    </row>
    <row r="56" spans="1:7" x14ac:dyDescent="0.3">
      <c r="A56" s="10"/>
      <c r="B56" s="205"/>
      <c r="C56" s="205"/>
      <c r="D56" s="205"/>
      <c r="E56" s="74"/>
      <c r="F56" s="77"/>
      <c r="G56" s="210">
        <f t="shared" si="2"/>
        <v>0</v>
      </c>
    </row>
    <row r="57" spans="1:7" x14ac:dyDescent="0.3">
      <c r="A57" s="10"/>
      <c r="B57" s="205"/>
      <c r="C57" s="205"/>
      <c r="D57" s="205"/>
      <c r="E57" s="74"/>
      <c r="F57" s="77"/>
      <c r="G57" s="210">
        <f t="shared" si="2"/>
        <v>0</v>
      </c>
    </row>
    <row r="58" spans="1:7" x14ac:dyDescent="0.3">
      <c r="A58" s="10"/>
      <c r="B58" s="205"/>
      <c r="C58" s="205"/>
      <c r="D58" s="205"/>
      <c r="E58" s="74"/>
      <c r="F58" s="77"/>
      <c r="G58" s="210">
        <f t="shared" si="2"/>
        <v>0</v>
      </c>
    </row>
    <row r="59" spans="1:7" x14ac:dyDescent="0.3">
      <c r="A59" s="10"/>
      <c r="B59" s="205"/>
      <c r="C59" s="205"/>
      <c r="D59" s="205"/>
      <c r="E59" s="74"/>
      <c r="F59" s="77"/>
      <c r="G59" s="210">
        <f t="shared" si="2"/>
        <v>0</v>
      </c>
    </row>
    <row r="60" spans="1:7" x14ac:dyDescent="0.3">
      <c r="A60" s="10"/>
      <c r="B60" s="205"/>
      <c r="C60" s="205"/>
      <c r="D60" s="205"/>
      <c r="E60" s="74"/>
      <c r="F60" s="77"/>
      <c r="G60" s="210">
        <f t="shared" si="2"/>
        <v>0</v>
      </c>
    </row>
    <row r="61" spans="1:7" x14ac:dyDescent="0.3">
      <c r="A61" s="10"/>
      <c r="B61" s="205"/>
      <c r="C61" s="205"/>
      <c r="D61" s="205"/>
      <c r="E61" s="74"/>
      <c r="F61" s="77"/>
      <c r="G61" s="210">
        <f t="shared" si="2"/>
        <v>0</v>
      </c>
    </row>
    <row r="62" spans="1:7" x14ac:dyDescent="0.3">
      <c r="A62" s="84"/>
      <c r="B62" s="205"/>
      <c r="C62" s="205"/>
      <c r="D62" s="205"/>
      <c r="E62" s="74"/>
      <c r="F62" s="77"/>
      <c r="G62" s="213">
        <f t="shared" ref="G62:G84" si="3">E62*F62</f>
        <v>0</v>
      </c>
    </row>
    <row r="63" spans="1:7" x14ac:dyDescent="0.3">
      <c r="A63" s="84"/>
      <c r="B63" s="205"/>
      <c r="C63" s="205"/>
      <c r="D63" s="205"/>
      <c r="E63" s="74"/>
      <c r="F63" s="77"/>
      <c r="G63" s="213">
        <f t="shared" si="3"/>
        <v>0</v>
      </c>
    </row>
    <row r="64" spans="1:7" x14ac:dyDescent="0.3">
      <c r="A64" s="84"/>
      <c r="B64" s="205"/>
      <c r="C64" s="205"/>
      <c r="D64" s="205"/>
      <c r="E64" s="74"/>
      <c r="F64" s="77"/>
      <c r="G64" s="213">
        <f t="shared" si="3"/>
        <v>0</v>
      </c>
    </row>
    <row r="65" spans="1:7" x14ac:dyDescent="0.3">
      <c r="A65" s="84"/>
      <c r="B65" s="205"/>
      <c r="C65" s="205"/>
      <c r="D65" s="205"/>
      <c r="E65" s="74"/>
      <c r="F65" s="77"/>
      <c r="G65" s="213">
        <f t="shared" si="3"/>
        <v>0</v>
      </c>
    </row>
    <row r="66" spans="1:7" x14ac:dyDescent="0.3">
      <c r="A66" s="84"/>
      <c r="B66" s="205"/>
      <c r="C66" s="205"/>
      <c r="D66" s="205"/>
      <c r="E66" s="74"/>
      <c r="F66" s="77"/>
      <c r="G66" s="213">
        <f t="shared" si="3"/>
        <v>0</v>
      </c>
    </row>
    <row r="67" spans="1:7" x14ac:dyDescent="0.3">
      <c r="A67" s="84"/>
      <c r="B67" s="205"/>
      <c r="C67" s="205"/>
      <c r="D67" s="205"/>
      <c r="E67" s="74"/>
      <c r="F67" s="77"/>
      <c r="G67" s="213">
        <f t="shared" si="3"/>
        <v>0</v>
      </c>
    </row>
    <row r="68" spans="1:7" x14ac:dyDescent="0.3">
      <c r="A68" s="84"/>
      <c r="B68" s="205"/>
      <c r="C68" s="205"/>
      <c r="D68" s="205"/>
      <c r="E68" s="74"/>
      <c r="F68" s="77"/>
      <c r="G68" s="213">
        <f t="shared" si="3"/>
        <v>0</v>
      </c>
    </row>
    <row r="69" spans="1:7" x14ac:dyDescent="0.3">
      <c r="A69" s="84"/>
      <c r="B69" s="205"/>
      <c r="C69" s="205"/>
      <c r="D69" s="205"/>
      <c r="E69" s="74"/>
      <c r="F69" s="77"/>
      <c r="G69" s="213">
        <f t="shared" si="3"/>
        <v>0</v>
      </c>
    </row>
    <row r="70" spans="1:7" x14ac:dyDescent="0.3">
      <c r="A70" s="84"/>
      <c r="B70" s="205"/>
      <c r="C70" s="205"/>
      <c r="D70" s="205"/>
      <c r="E70" s="74"/>
      <c r="F70" s="77"/>
      <c r="G70" s="213">
        <f t="shared" si="3"/>
        <v>0</v>
      </c>
    </row>
    <row r="71" spans="1:7" x14ac:dyDescent="0.3">
      <c r="A71" s="84"/>
      <c r="B71" s="205"/>
      <c r="C71" s="205"/>
      <c r="D71" s="205"/>
      <c r="E71" s="74"/>
      <c r="F71" s="77"/>
      <c r="G71" s="213">
        <f t="shared" si="3"/>
        <v>0</v>
      </c>
    </row>
    <row r="72" spans="1:7" x14ac:dyDescent="0.3">
      <c r="A72" s="84"/>
      <c r="B72" s="205"/>
      <c r="C72" s="205"/>
      <c r="D72" s="205"/>
      <c r="E72" s="74"/>
      <c r="F72" s="77"/>
      <c r="G72" s="213">
        <f t="shared" si="3"/>
        <v>0</v>
      </c>
    </row>
    <row r="73" spans="1:7" x14ac:dyDescent="0.3">
      <c r="A73" s="84"/>
      <c r="B73" s="205"/>
      <c r="C73" s="205"/>
      <c r="D73" s="205"/>
      <c r="E73" s="74"/>
      <c r="F73" s="77"/>
      <c r="G73" s="213">
        <f t="shared" si="3"/>
        <v>0</v>
      </c>
    </row>
    <row r="74" spans="1:7" x14ac:dyDescent="0.3">
      <c r="A74" s="84"/>
      <c r="B74" s="205"/>
      <c r="C74" s="205"/>
      <c r="D74" s="205"/>
      <c r="E74" s="74"/>
      <c r="F74" s="77"/>
      <c r="G74" s="213">
        <f t="shared" si="3"/>
        <v>0</v>
      </c>
    </row>
    <row r="75" spans="1:7" x14ac:dyDescent="0.3">
      <c r="A75" s="84"/>
      <c r="B75" s="205"/>
      <c r="C75" s="205"/>
      <c r="D75" s="205"/>
      <c r="E75" s="74"/>
      <c r="F75" s="77"/>
      <c r="G75" s="213">
        <f t="shared" si="3"/>
        <v>0</v>
      </c>
    </row>
    <row r="76" spans="1:7" x14ac:dyDescent="0.3">
      <c r="A76" s="84"/>
      <c r="B76" s="205"/>
      <c r="C76" s="205"/>
      <c r="D76" s="205"/>
      <c r="E76" s="74"/>
      <c r="F76" s="77"/>
      <c r="G76" s="213">
        <f t="shared" si="3"/>
        <v>0</v>
      </c>
    </row>
    <row r="77" spans="1:7" x14ac:dyDescent="0.3">
      <c r="A77" s="84"/>
      <c r="B77" s="205"/>
      <c r="C77" s="205"/>
      <c r="D77" s="205"/>
      <c r="E77" s="74"/>
      <c r="F77" s="77"/>
      <c r="G77" s="213">
        <f t="shared" si="3"/>
        <v>0</v>
      </c>
    </row>
    <row r="78" spans="1:7" x14ac:dyDescent="0.3">
      <c r="A78" s="84"/>
      <c r="B78" s="205"/>
      <c r="C78" s="205"/>
      <c r="D78" s="205"/>
      <c r="E78" s="74"/>
      <c r="F78" s="77"/>
      <c r="G78" s="213">
        <f t="shared" si="3"/>
        <v>0</v>
      </c>
    </row>
    <row r="79" spans="1:7" x14ac:dyDescent="0.3">
      <c r="A79" s="84"/>
      <c r="B79" s="205"/>
      <c r="C79" s="205"/>
      <c r="D79" s="205"/>
      <c r="E79" s="74"/>
      <c r="F79" s="77"/>
      <c r="G79" s="213">
        <f t="shared" si="3"/>
        <v>0</v>
      </c>
    </row>
    <row r="80" spans="1:7" x14ac:dyDescent="0.3">
      <c r="A80" s="84"/>
      <c r="B80" s="205"/>
      <c r="C80" s="205"/>
      <c r="D80" s="205"/>
      <c r="E80" s="74"/>
      <c r="F80" s="77"/>
      <c r="G80" s="213">
        <f t="shared" si="3"/>
        <v>0</v>
      </c>
    </row>
    <row r="81" spans="1:7" x14ac:dyDescent="0.3">
      <c r="A81" s="84"/>
      <c r="B81" s="205"/>
      <c r="C81" s="205"/>
      <c r="D81" s="205"/>
      <c r="E81" s="74"/>
      <c r="F81" s="77"/>
      <c r="G81" s="213">
        <f t="shared" si="3"/>
        <v>0</v>
      </c>
    </row>
    <row r="82" spans="1:7" x14ac:dyDescent="0.3">
      <c r="A82" s="84"/>
      <c r="B82" s="205"/>
      <c r="C82" s="205"/>
      <c r="D82" s="205"/>
      <c r="E82" s="74"/>
      <c r="F82" s="77"/>
      <c r="G82" s="213">
        <f t="shared" si="3"/>
        <v>0</v>
      </c>
    </row>
    <row r="83" spans="1:7" x14ac:dyDescent="0.3">
      <c r="A83" s="84"/>
      <c r="B83" s="205"/>
      <c r="C83" s="205"/>
      <c r="D83" s="205"/>
      <c r="E83" s="74"/>
      <c r="F83" s="77"/>
      <c r="G83" s="213">
        <f t="shared" si="3"/>
        <v>0</v>
      </c>
    </row>
    <row r="84" spans="1:7" x14ac:dyDescent="0.3">
      <c r="A84" s="84"/>
      <c r="B84" s="205"/>
      <c r="C84" s="205"/>
      <c r="D84" s="205"/>
      <c r="E84" s="74"/>
      <c r="F84" s="77"/>
      <c r="G84" s="213">
        <f t="shared" si="3"/>
        <v>0</v>
      </c>
    </row>
    <row r="85" spans="1:7" x14ac:dyDescent="0.3">
      <c r="A85" s="10"/>
      <c r="B85" s="205"/>
      <c r="C85" s="205"/>
      <c r="D85" s="205"/>
      <c r="E85" s="74"/>
      <c r="F85" s="77"/>
      <c r="G85" s="210">
        <f t="shared" si="2"/>
        <v>0</v>
      </c>
    </row>
    <row r="86" spans="1:7" x14ac:dyDescent="0.3">
      <c r="A86" s="10"/>
      <c r="B86" s="205"/>
      <c r="C86" s="205"/>
      <c r="D86" s="205"/>
      <c r="E86" s="74"/>
      <c r="F86" s="77"/>
      <c r="G86" s="210">
        <f t="shared" si="2"/>
        <v>0</v>
      </c>
    </row>
    <row r="87" spans="1:7" x14ac:dyDescent="0.3">
      <c r="A87" s="10"/>
      <c r="B87" s="205"/>
      <c r="C87" s="205"/>
      <c r="D87" s="205"/>
      <c r="E87" s="74"/>
      <c r="F87" s="77"/>
      <c r="G87" s="210">
        <f t="shared" si="2"/>
        <v>0</v>
      </c>
    </row>
    <row r="88" spans="1:7" x14ac:dyDescent="0.3">
      <c r="A88" s="10"/>
      <c r="B88" s="205"/>
      <c r="C88" s="205"/>
      <c r="D88" s="205"/>
      <c r="E88" s="74"/>
      <c r="F88" s="77"/>
      <c r="G88" s="210">
        <f t="shared" si="2"/>
        <v>0</v>
      </c>
    </row>
    <row r="89" spans="1:7" x14ac:dyDescent="0.3">
      <c r="A89" s="10"/>
      <c r="B89" s="205"/>
      <c r="C89" s="205"/>
      <c r="D89" s="205"/>
      <c r="E89" s="74"/>
      <c r="F89" s="77"/>
      <c r="G89" s="210">
        <f t="shared" si="2"/>
        <v>0</v>
      </c>
    </row>
    <row r="90" spans="1:7" x14ac:dyDescent="0.3">
      <c r="A90" s="10"/>
      <c r="B90" s="205"/>
      <c r="C90" s="205"/>
      <c r="D90" s="205"/>
      <c r="E90" s="74"/>
      <c r="F90" s="77"/>
      <c r="G90" s="210">
        <f t="shared" si="2"/>
        <v>0</v>
      </c>
    </row>
    <row r="91" spans="1:7" x14ac:dyDescent="0.3">
      <c r="A91" s="10"/>
      <c r="B91" s="205"/>
      <c r="C91" s="205"/>
      <c r="D91" s="205"/>
      <c r="E91" s="74"/>
      <c r="F91" s="77"/>
      <c r="G91" s="210">
        <f t="shared" si="2"/>
        <v>0</v>
      </c>
    </row>
    <row r="92" spans="1:7" x14ac:dyDescent="0.3">
      <c r="A92" s="10"/>
      <c r="B92" s="205"/>
      <c r="C92" s="205"/>
      <c r="D92" s="205"/>
      <c r="E92" s="74"/>
      <c r="F92" s="77"/>
      <c r="G92" s="210">
        <f t="shared" si="2"/>
        <v>0</v>
      </c>
    </row>
    <row r="93" spans="1:7" x14ac:dyDescent="0.3">
      <c r="A93" s="10"/>
      <c r="B93" s="205"/>
      <c r="C93" s="205"/>
      <c r="D93" s="205"/>
      <c r="E93" s="74"/>
      <c r="F93" s="77"/>
      <c r="G93" s="210">
        <f t="shared" si="2"/>
        <v>0</v>
      </c>
    </row>
    <row r="94" spans="1:7" ht="15" customHeight="1" x14ac:dyDescent="0.3">
      <c r="A94" s="10"/>
      <c r="B94" s="205"/>
      <c r="C94" s="205"/>
      <c r="D94" s="205"/>
      <c r="E94" s="74"/>
      <c r="F94" s="77"/>
      <c r="G94" s="210">
        <f t="shared" si="2"/>
        <v>0</v>
      </c>
    </row>
    <row r="95" spans="1:7" x14ac:dyDescent="0.3">
      <c r="A95" s="10"/>
      <c r="B95" s="205"/>
      <c r="C95" s="205"/>
      <c r="D95" s="205"/>
      <c r="E95" s="74"/>
      <c r="F95" s="77"/>
      <c r="G95" s="210">
        <f t="shared" si="2"/>
        <v>0</v>
      </c>
    </row>
    <row r="96" spans="1:7" x14ac:dyDescent="0.3">
      <c r="A96" s="10"/>
      <c r="B96" s="205"/>
      <c r="C96" s="205"/>
      <c r="D96" s="205"/>
      <c r="E96" s="74"/>
      <c r="F96" s="77"/>
      <c r="G96" s="210">
        <f t="shared" si="2"/>
        <v>0</v>
      </c>
    </row>
    <row r="97" spans="1:7" x14ac:dyDescent="0.3">
      <c r="A97" s="10"/>
      <c r="B97" s="205"/>
      <c r="C97" s="205"/>
      <c r="D97" s="205"/>
      <c r="E97" s="74"/>
      <c r="F97" s="77"/>
      <c r="G97" s="210">
        <f t="shared" si="2"/>
        <v>0</v>
      </c>
    </row>
    <row r="98" spans="1:7" x14ac:dyDescent="0.3">
      <c r="A98" s="10"/>
      <c r="B98" s="205"/>
      <c r="C98" s="205"/>
      <c r="D98" s="205"/>
      <c r="E98" s="74"/>
      <c r="F98" s="77"/>
      <c r="G98" s="210">
        <f t="shared" si="2"/>
        <v>0</v>
      </c>
    </row>
    <row r="99" spans="1:7" x14ac:dyDescent="0.3">
      <c r="A99" s="10"/>
      <c r="B99" s="205"/>
      <c r="C99" s="205"/>
      <c r="D99" s="205"/>
      <c r="E99" s="74"/>
      <c r="F99" s="77"/>
      <c r="G99" s="210">
        <f t="shared" si="2"/>
        <v>0</v>
      </c>
    </row>
    <row r="100" spans="1:7" x14ac:dyDescent="0.3">
      <c r="A100" s="10"/>
      <c r="B100" s="205"/>
      <c r="C100" s="205"/>
      <c r="D100" s="205"/>
      <c r="E100" s="74"/>
      <c r="F100" s="77"/>
      <c r="G100" s="210">
        <f t="shared" si="2"/>
        <v>0</v>
      </c>
    </row>
    <row r="101" spans="1:7" x14ac:dyDescent="0.3">
      <c r="A101" s="10"/>
      <c r="B101" s="205"/>
      <c r="C101" s="205"/>
      <c r="D101" s="205"/>
      <c r="E101" s="74"/>
      <c r="F101" s="77"/>
      <c r="G101" s="210">
        <f t="shared" si="2"/>
        <v>0</v>
      </c>
    </row>
    <row r="102" spans="1:7" x14ac:dyDescent="0.3">
      <c r="A102" s="10"/>
      <c r="B102" s="205"/>
      <c r="C102" s="205"/>
      <c r="D102" s="205"/>
      <c r="E102" s="74"/>
      <c r="F102" s="77"/>
      <c r="G102" s="210">
        <f t="shared" si="2"/>
        <v>0</v>
      </c>
    </row>
    <row r="103" spans="1:7" x14ac:dyDescent="0.3">
      <c r="A103" s="10"/>
      <c r="B103" s="205"/>
      <c r="C103" s="205"/>
      <c r="D103" s="205"/>
      <c r="E103" s="74"/>
      <c r="F103" s="77"/>
      <c r="G103" s="210">
        <f t="shared" si="2"/>
        <v>0</v>
      </c>
    </row>
    <row r="104" spans="1:7" x14ac:dyDescent="0.3">
      <c r="A104" s="10"/>
      <c r="B104" s="205"/>
      <c r="C104" s="205"/>
      <c r="D104" s="205"/>
      <c r="E104" s="74"/>
      <c r="F104" s="77"/>
      <c r="G104" s="210">
        <f t="shared" si="2"/>
        <v>0</v>
      </c>
    </row>
    <row r="105" spans="1:7" x14ac:dyDescent="0.3">
      <c r="A105" s="10"/>
      <c r="B105" s="205"/>
      <c r="C105" s="205"/>
      <c r="D105" s="205"/>
      <c r="E105" s="74"/>
      <c r="F105" s="77"/>
      <c r="G105" s="210">
        <f t="shared" si="2"/>
        <v>0</v>
      </c>
    </row>
    <row r="106" spans="1:7" x14ac:dyDescent="0.3">
      <c r="A106" s="10"/>
      <c r="B106" s="205"/>
      <c r="C106" s="205"/>
      <c r="D106" s="205"/>
      <c r="E106" s="74"/>
      <c r="F106" s="77"/>
      <c r="G106" s="210">
        <f t="shared" si="2"/>
        <v>0</v>
      </c>
    </row>
    <row r="107" spans="1:7" x14ac:dyDescent="0.3">
      <c r="A107" s="10"/>
      <c r="B107" s="205"/>
      <c r="C107" s="205"/>
      <c r="D107" s="205"/>
      <c r="E107" s="74"/>
      <c r="F107" s="77"/>
      <c r="G107" s="210">
        <f t="shared" si="2"/>
        <v>0</v>
      </c>
    </row>
    <row r="108" spans="1:7" x14ac:dyDescent="0.3">
      <c r="A108" s="10"/>
      <c r="B108" s="205"/>
      <c r="C108" s="205"/>
      <c r="D108" s="205"/>
      <c r="E108" s="74"/>
      <c r="F108" s="77"/>
      <c r="G108" s="210">
        <f t="shared" si="2"/>
        <v>0</v>
      </c>
    </row>
    <row r="109" spans="1:7" x14ac:dyDescent="0.3">
      <c r="A109" s="10"/>
      <c r="B109" s="205"/>
      <c r="C109" s="205"/>
      <c r="D109" s="205"/>
      <c r="E109" s="74"/>
      <c r="F109" s="77"/>
      <c r="G109" s="210">
        <f t="shared" si="2"/>
        <v>0</v>
      </c>
    </row>
    <row r="110" spans="1:7" x14ac:dyDescent="0.3">
      <c r="A110" s="10"/>
      <c r="B110" s="205"/>
      <c r="C110" s="205"/>
      <c r="D110" s="205"/>
      <c r="E110" s="74"/>
      <c r="F110" s="77"/>
      <c r="G110" s="210">
        <f t="shared" si="2"/>
        <v>0</v>
      </c>
    </row>
    <row r="111" spans="1:7" x14ac:dyDescent="0.3">
      <c r="A111" s="10"/>
      <c r="B111" s="205"/>
      <c r="C111" s="205"/>
      <c r="D111" s="205"/>
      <c r="E111" s="74"/>
      <c r="F111" s="77"/>
      <c r="G111" s="210">
        <f t="shared" si="2"/>
        <v>0</v>
      </c>
    </row>
    <row r="112" spans="1:7" x14ac:dyDescent="0.3">
      <c r="A112" s="10"/>
      <c r="B112" s="205"/>
      <c r="C112" s="205"/>
      <c r="D112" s="205"/>
      <c r="E112" s="74"/>
      <c r="F112" s="77"/>
      <c r="G112" s="210">
        <f t="shared" si="2"/>
        <v>0</v>
      </c>
    </row>
    <row r="113" spans="1:7" ht="14" customHeight="1" x14ac:dyDescent="0.3">
      <c r="A113" s="521" t="s">
        <v>132</v>
      </c>
      <c r="B113" s="522"/>
      <c r="C113" s="522"/>
      <c r="D113" s="522"/>
      <c r="E113" s="522"/>
      <c r="F113" s="523"/>
      <c r="G113" s="207">
        <f>SUM(G52:G112)</f>
        <v>0</v>
      </c>
    </row>
    <row r="114" spans="1:7" ht="24" customHeight="1" x14ac:dyDescent="0.3">
      <c r="A114" s="520" t="s">
        <v>183</v>
      </c>
      <c r="B114" s="520"/>
      <c r="C114" s="520"/>
      <c r="D114" s="520"/>
      <c r="E114" s="520"/>
      <c r="F114" s="520"/>
      <c r="G114" s="520"/>
    </row>
    <row r="115" spans="1:7" s="165" customFormat="1" ht="67.900000000000006" customHeight="1" x14ac:dyDescent="0.35">
      <c r="A115" s="163" t="s">
        <v>177</v>
      </c>
      <c r="B115" s="159" t="s">
        <v>176</v>
      </c>
      <c r="C115" s="159" t="s">
        <v>175</v>
      </c>
      <c r="D115" s="159" t="s">
        <v>229</v>
      </c>
      <c r="E115" s="163" t="s">
        <v>174</v>
      </c>
      <c r="F115" s="163" t="s">
        <v>173</v>
      </c>
      <c r="G115" s="163" t="s">
        <v>172</v>
      </c>
    </row>
    <row r="116" spans="1:7" x14ac:dyDescent="0.3">
      <c r="A116" s="10"/>
      <c r="B116" s="205"/>
      <c r="C116" s="205"/>
      <c r="D116" s="205"/>
      <c r="E116" s="74"/>
      <c r="F116" s="77"/>
      <c r="G116" s="210">
        <f t="shared" ref="G116:G174" si="4">E116*F116</f>
        <v>0</v>
      </c>
    </row>
    <row r="117" spans="1:7" x14ac:dyDescent="0.3">
      <c r="A117" s="10"/>
      <c r="B117" s="205"/>
      <c r="C117" s="205"/>
      <c r="D117" s="205"/>
      <c r="E117" s="74"/>
      <c r="F117" s="77"/>
      <c r="G117" s="210">
        <f t="shared" si="4"/>
        <v>0</v>
      </c>
    </row>
    <row r="118" spans="1:7" x14ac:dyDescent="0.3">
      <c r="A118" s="10"/>
      <c r="B118" s="205"/>
      <c r="C118" s="205"/>
      <c r="D118" s="205"/>
      <c r="E118" s="74"/>
      <c r="F118" s="77"/>
      <c r="G118" s="210">
        <f t="shared" si="4"/>
        <v>0</v>
      </c>
    </row>
    <row r="119" spans="1:7" x14ac:dyDescent="0.3">
      <c r="A119" s="10"/>
      <c r="B119" s="205"/>
      <c r="C119" s="205"/>
      <c r="D119" s="205"/>
      <c r="E119" s="74"/>
      <c r="F119" s="77"/>
      <c r="G119" s="210">
        <f t="shared" si="4"/>
        <v>0</v>
      </c>
    </row>
    <row r="120" spans="1:7" x14ac:dyDescent="0.3">
      <c r="A120" s="10"/>
      <c r="B120" s="205"/>
      <c r="C120" s="205"/>
      <c r="D120" s="205"/>
      <c r="E120" s="74"/>
      <c r="F120" s="77"/>
      <c r="G120" s="210">
        <f t="shared" si="4"/>
        <v>0</v>
      </c>
    </row>
    <row r="121" spans="1:7" x14ac:dyDescent="0.3">
      <c r="A121" s="10"/>
      <c r="B121" s="205"/>
      <c r="C121" s="205"/>
      <c r="D121" s="205"/>
      <c r="E121" s="74"/>
      <c r="F121" s="77"/>
      <c r="G121" s="210">
        <f t="shared" si="4"/>
        <v>0</v>
      </c>
    </row>
    <row r="122" spans="1:7" x14ac:dyDescent="0.3">
      <c r="A122" s="10"/>
      <c r="B122" s="205"/>
      <c r="C122" s="205"/>
      <c r="D122" s="205"/>
      <c r="E122" s="74"/>
      <c r="F122" s="77"/>
      <c r="G122" s="210">
        <f t="shared" si="4"/>
        <v>0</v>
      </c>
    </row>
    <row r="123" spans="1:7" x14ac:dyDescent="0.3">
      <c r="A123" s="10"/>
      <c r="B123" s="205"/>
      <c r="C123" s="205"/>
      <c r="D123" s="205"/>
      <c r="E123" s="74"/>
      <c r="F123" s="77"/>
      <c r="G123" s="210">
        <f t="shared" si="4"/>
        <v>0</v>
      </c>
    </row>
    <row r="124" spans="1:7" x14ac:dyDescent="0.3">
      <c r="A124" s="10"/>
      <c r="B124" s="205"/>
      <c r="C124" s="205"/>
      <c r="D124" s="205"/>
      <c r="E124" s="74"/>
      <c r="F124" s="77"/>
      <c r="G124" s="210">
        <f t="shared" si="4"/>
        <v>0</v>
      </c>
    </row>
    <row r="125" spans="1:7" x14ac:dyDescent="0.3">
      <c r="A125" s="84"/>
      <c r="B125" s="205"/>
      <c r="C125" s="205"/>
      <c r="D125" s="205"/>
      <c r="E125" s="74"/>
      <c r="F125" s="77"/>
      <c r="G125" s="213">
        <f t="shared" ref="G125:G138" si="5">E125*F125</f>
        <v>0</v>
      </c>
    </row>
    <row r="126" spans="1:7" x14ac:dyDescent="0.3">
      <c r="A126" s="84"/>
      <c r="B126" s="205"/>
      <c r="C126" s="205"/>
      <c r="D126" s="205"/>
      <c r="E126" s="74"/>
      <c r="F126" s="77"/>
      <c r="G126" s="213">
        <f t="shared" si="5"/>
        <v>0</v>
      </c>
    </row>
    <row r="127" spans="1:7" x14ac:dyDescent="0.3">
      <c r="A127" s="84"/>
      <c r="B127" s="205"/>
      <c r="C127" s="205"/>
      <c r="D127" s="205"/>
      <c r="E127" s="74"/>
      <c r="F127" s="77"/>
      <c r="G127" s="213">
        <f t="shared" si="5"/>
        <v>0</v>
      </c>
    </row>
    <row r="128" spans="1:7" x14ac:dyDescent="0.3">
      <c r="A128" s="84"/>
      <c r="B128" s="205"/>
      <c r="C128" s="205"/>
      <c r="D128" s="205"/>
      <c r="E128" s="74"/>
      <c r="F128" s="77"/>
      <c r="G128" s="213">
        <f t="shared" si="5"/>
        <v>0</v>
      </c>
    </row>
    <row r="129" spans="1:7" x14ac:dyDescent="0.3">
      <c r="A129" s="84"/>
      <c r="B129" s="205"/>
      <c r="C129" s="205"/>
      <c r="D129" s="205"/>
      <c r="E129" s="74"/>
      <c r="F129" s="77"/>
      <c r="G129" s="213">
        <f t="shared" si="5"/>
        <v>0</v>
      </c>
    </row>
    <row r="130" spans="1:7" x14ac:dyDescent="0.3">
      <c r="A130" s="84"/>
      <c r="B130" s="205"/>
      <c r="C130" s="205"/>
      <c r="D130" s="205"/>
      <c r="E130" s="74"/>
      <c r="F130" s="77"/>
      <c r="G130" s="213">
        <f t="shared" si="5"/>
        <v>0</v>
      </c>
    </row>
    <row r="131" spans="1:7" x14ac:dyDescent="0.3">
      <c r="A131" s="84"/>
      <c r="B131" s="205"/>
      <c r="C131" s="205"/>
      <c r="D131" s="205"/>
      <c r="E131" s="74"/>
      <c r="F131" s="77"/>
      <c r="G131" s="213">
        <f t="shared" si="5"/>
        <v>0</v>
      </c>
    </row>
    <row r="132" spans="1:7" x14ac:dyDescent="0.3">
      <c r="A132" s="84"/>
      <c r="B132" s="205"/>
      <c r="C132" s="205"/>
      <c r="D132" s="205"/>
      <c r="E132" s="74"/>
      <c r="F132" s="77"/>
      <c r="G132" s="213">
        <f t="shared" si="5"/>
        <v>0</v>
      </c>
    </row>
    <row r="133" spans="1:7" x14ac:dyDescent="0.3">
      <c r="A133" s="84"/>
      <c r="B133" s="205"/>
      <c r="C133" s="205"/>
      <c r="D133" s="205"/>
      <c r="E133" s="74"/>
      <c r="F133" s="77"/>
      <c r="G133" s="213">
        <f t="shared" si="5"/>
        <v>0</v>
      </c>
    </row>
    <row r="134" spans="1:7" x14ac:dyDescent="0.3">
      <c r="A134" s="84"/>
      <c r="B134" s="205"/>
      <c r="C134" s="205"/>
      <c r="D134" s="205"/>
      <c r="E134" s="74"/>
      <c r="F134" s="77"/>
      <c r="G134" s="213">
        <f t="shared" si="5"/>
        <v>0</v>
      </c>
    </row>
    <row r="135" spans="1:7" x14ac:dyDescent="0.3">
      <c r="A135" s="84"/>
      <c r="B135" s="205"/>
      <c r="C135" s="205"/>
      <c r="D135" s="205"/>
      <c r="E135" s="74"/>
      <c r="F135" s="77"/>
      <c r="G135" s="213">
        <f t="shared" si="5"/>
        <v>0</v>
      </c>
    </row>
    <row r="136" spans="1:7" x14ac:dyDescent="0.3">
      <c r="A136" s="84"/>
      <c r="B136" s="205"/>
      <c r="C136" s="205"/>
      <c r="D136" s="205"/>
      <c r="E136" s="74"/>
      <c r="F136" s="77"/>
      <c r="G136" s="213">
        <f t="shared" si="5"/>
        <v>0</v>
      </c>
    </row>
    <row r="137" spans="1:7" x14ac:dyDescent="0.3">
      <c r="A137" s="84"/>
      <c r="B137" s="205"/>
      <c r="C137" s="205"/>
      <c r="D137" s="205"/>
      <c r="E137" s="74"/>
      <c r="F137" s="77"/>
      <c r="G137" s="213">
        <f t="shared" si="5"/>
        <v>0</v>
      </c>
    </row>
    <row r="138" spans="1:7" x14ac:dyDescent="0.3">
      <c r="A138" s="84"/>
      <c r="B138" s="205"/>
      <c r="C138" s="205"/>
      <c r="D138" s="205"/>
      <c r="E138" s="74"/>
      <c r="F138" s="77"/>
      <c r="G138" s="213">
        <f t="shared" si="5"/>
        <v>0</v>
      </c>
    </row>
    <row r="139" spans="1:7" x14ac:dyDescent="0.3">
      <c r="A139" s="10"/>
      <c r="B139" s="205"/>
      <c r="C139" s="205"/>
      <c r="D139" s="205"/>
      <c r="E139" s="74"/>
      <c r="F139" s="77"/>
      <c r="G139" s="210">
        <f t="shared" si="4"/>
        <v>0</v>
      </c>
    </row>
    <row r="140" spans="1:7" x14ac:dyDescent="0.3">
      <c r="A140" s="10"/>
      <c r="B140" s="205"/>
      <c r="C140" s="205"/>
      <c r="D140" s="205"/>
      <c r="E140" s="74"/>
      <c r="F140" s="77"/>
      <c r="G140" s="210">
        <f t="shared" si="4"/>
        <v>0</v>
      </c>
    </row>
    <row r="141" spans="1:7" x14ac:dyDescent="0.3">
      <c r="A141" s="10"/>
      <c r="B141" s="205"/>
      <c r="C141" s="205"/>
      <c r="D141" s="205"/>
      <c r="E141" s="74"/>
      <c r="F141" s="77"/>
      <c r="G141" s="210">
        <f t="shared" si="4"/>
        <v>0</v>
      </c>
    </row>
    <row r="142" spans="1:7" x14ac:dyDescent="0.3">
      <c r="A142" s="10"/>
      <c r="B142" s="205"/>
      <c r="C142" s="205"/>
      <c r="D142" s="205"/>
      <c r="E142" s="74"/>
      <c r="F142" s="77"/>
      <c r="G142" s="210">
        <f t="shared" si="4"/>
        <v>0</v>
      </c>
    </row>
    <row r="143" spans="1:7" x14ac:dyDescent="0.3">
      <c r="A143" s="10"/>
      <c r="B143" s="205"/>
      <c r="C143" s="205"/>
      <c r="D143" s="205"/>
      <c r="E143" s="74"/>
      <c r="F143" s="77"/>
      <c r="G143" s="210">
        <f t="shared" si="4"/>
        <v>0</v>
      </c>
    </row>
    <row r="144" spans="1:7" x14ac:dyDescent="0.3">
      <c r="A144" s="10"/>
      <c r="B144" s="205"/>
      <c r="C144" s="205"/>
      <c r="D144" s="205"/>
      <c r="E144" s="74"/>
      <c r="F144" s="77"/>
      <c r="G144" s="210">
        <f t="shared" si="4"/>
        <v>0</v>
      </c>
    </row>
    <row r="145" spans="1:7" x14ac:dyDescent="0.3">
      <c r="A145" s="10"/>
      <c r="B145" s="205"/>
      <c r="C145" s="205"/>
      <c r="D145" s="205"/>
      <c r="E145" s="74"/>
      <c r="F145" s="77"/>
      <c r="G145" s="210">
        <f t="shared" si="4"/>
        <v>0</v>
      </c>
    </row>
    <row r="146" spans="1:7" x14ac:dyDescent="0.3">
      <c r="A146" s="10"/>
      <c r="B146" s="205"/>
      <c r="C146" s="205"/>
      <c r="D146" s="205"/>
      <c r="E146" s="74"/>
      <c r="F146" s="77"/>
      <c r="G146" s="210">
        <f t="shared" si="4"/>
        <v>0</v>
      </c>
    </row>
    <row r="147" spans="1:7" x14ac:dyDescent="0.3">
      <c r="A147" s="10"/>
      <c r="B147" s="205"/>
      <c r="C147" s="205"/>
      <c r="D147" s="205"/>
      <c r="E147" s="74"/>
      <c r="F147" s="77"/>
      <c r="G147" s="210">
        <f t="shared" si="4"/>
        <v>0</v>
      </c>
    </row>
    <row r="148" spans="1:7" x14ac:dyDescent="0.3">
      <c r="A148" s="10"/>
      <c r="B148" s="205"/>
      <c r="C148" s="205"/>
      <c r="D148" s="205"/>
      <c r="E148" s="74"/>
      <c r="F148" s="77"/>
      <c r="G148" s="210">
        <f t="shared" si="4"/>
        <v>0</v>
      </c>
    </row>
    <row r="149" spans="1:7" x14ac:dyDescent="0.3">
      <c r="A149" s="10"/>
      <c r="B149" s="205"/>
      <c r="C149" s="205"/>
      <c r="D149" s="205"/>
      <c r="E149" s="74"/>
      <c r="F149" s="77"/>
      <c r="G149" s="210">
        <f t="shared" si="4"/>
        <v>0</v>
      </c>
    </row>
    <row r="150" spans="1:7" x14ac:dyDescent="0.3">
      <c r="A150" s="10"/>
      <c r="B150" s="205"/>
      <c r="C150" s="205"/>
      <c r="D150" s="205"/>
      <c r="E150" s="74"/>
      <c r="F150" s="77"/>
      <c r="G150" s="210">
        <f t="shared" si="4"/>
        <v>0</v>
      </c>
    </row>
    <row r="151" spans="1:7" x14ac:dyDescent="0.3">
      <c r="A151" s="10"/>
      <c r="B151" s="205"/>
      <c r="C151" s="205"/>
      <c r="D151" s="205"/>
      <c r="E151" s="74"/>
      <c r="F151" s="77"/>
      <c r="G151" s="210">
        <f t="shared" si="4"/>
        <v>0</v>
      </c>
    </row>
    <row r="152" spans="1:7" x14ac:dyDescent="0.3">
      <c r="A152" s="10"/>
      <c r="B152" s="205"/>
      <c r="C152" s="205"/>
      <c r="D152" s="205"/>
      <c r="E152" s="74"/>
      <c r="F152" s="77"/>
      <c r="G152" s="210">
        <f t="shared" si="4"/>
        <v>0</v>
      </c>
    </row>
    <row r="153" spans="1:7" x14ac:dyDescent="0.3">
      <c r="A153" s="10"/>
      <c r="B153" s="205"/>
      <c r="C153" s="205"/>
      <c r="D153" s="205"/>
      <c r="E153" s="74"/>
      <c r="F153" s="77"/>
      <c r="G153" s="210">
        <f t="shared" si="4"/>
        <v>0</v>
      </c>
    </row>
    <row r="154" spans="1:7" x14ac:dyDescent="0.3">
      <c r="A154" s="10"/>
      <c r="B154" s="205"/>
      <c r="C154" s="205"/>
      <c r="D154" s="205"/>
      <c r="E154" s="74"/>
      <c r="F154" s="77"/>
      <c r="G154" s="210">
        <f t="shared" si="4"/>
        <v>0</v>
      </c>
    </row>
    <row r="155" spans="1:7" x14ac:dyDescent="0.3">
      <c r="A155" s="10"/>
      <c r="B155" s="205"/>
      <c r="C155" s="205"/>
      <c r="D155" s="205"/>
      <c r="E155" s="74"/>
      <c r="F155" s="77"/>
      <c r="G155" s="210">
        <f t="shared" si="4"/>
        <v>0</v>
      </c>
    </row>
    <row r="156" spans="1:7" ht="15" customHeight="1" x14ac:dyDescent="0.3">
      <c r="A156" s="10"/>
      <c r="B156" s="205"/>
      <c r="C156" s="205"/>
      <c r="D156" s="205"/>
      <c r="E156" s="74"/>
      <c r="F156" s="77"/>
      <c r="G156" s="210">
        <f t="shared" si="4"/>
        <v>0</v>
      </c>
    </row>
    <row r="157" spans="1:7" x14ac:dyDescent="0.3">
      <c r="A157" s="10"/>
      <c r="B157" s="205"/>
      <c r="C157" s="205"/>
      <c r="D157" s="205"/>
      <c r="E157" s="74"/>
      <c r="F157" s="77"/>
      <c r="G157" s="210">
        <f t="shared" si="4"/>
        <v>0</v>
      </c>
    </row>
    <row r="158" spans="1:7" x14ac:dyDescent="0.3">
      <c r="A158" s="10"/>
      <c r="B158" s="205"/>
      <c r="C158" s="205"/>
      <c r="D158" s="205"/>
      <c r="E158" s="74"/>
      <c r="F158" s="77"/>
      <c r="G158" s="210">
        <f t="shared" si="4"/>
        <v>0</v>
      </c>
    </row>
    <row r="159" spans="1:7" x14ac:dyDescent="0.3">
      <c r="A159" s="10"/>
      <c r="B159" s="205"/>
      <c r="C159" s="205"/>
      <c r="D159" s="205"/>
      <c r="E159" s="74"/>
      <c r="F159" s="77"/>
      <c r="G159" s="210">
        <f t="shared" si="4"/>
        <v>0</v>
      </c>
    </row>
    <row r="160" spans="1:7" x14ac:dyDescent="0.3">
      <c r="A160" s="10"/>
      <c r="B160" s="205"/>
      <c r="C160" s="205"/>
      <c r="D160" s="205"/>
      <c r="E160" s="74"/>
      <c r="F160" s="77"/>
      <c r="G160" s="210">
        <f t="shared" si="4"/>
        <v>0</v>
      </c>
    </row>
    <row r="161" spans="1:7" x14ac:dyDescent="0.3">
      <c r="A161" s="10"/>
      <c r="B161" s="205"/>
      <c r="C161" s="205"/>
      <c r="D161" s="205"/>
      <c r="E161" s="74"/>
      <c r="F161" s="77"/>
      <c r="G161" s="210">
        <f t="shared" si="4"/>
        <v>0</v>
      </c>
    </row>
    <row r="162" spans="1:7" x14ac:dyDescent="0.3">
      <c r="A162" s="10"/>
      <c r="B162" s="205"/>
      <c r="C162" s="205"/>
      <c r="D162" s="205"/>
      <c r="E162" s="74"/>
      <c r="F162" s="77"/>
      <c r="G162" s="210">
        <f t="shared" si="4"/>
        <v>0</v>
      </c>
    </row>
    <row r="163" spans="1:7" x14ac:dyDescent="0.3">
      <c r="A163" s="10"/>
      <c r="B163" s="205"/>
      <c r="C163" s="205"/>
      <c r="D163" s="205"/>
      <c r="E163" s="74"/>
      <c r="F163" s="77"/>
      <c r="G163" s="210">
        <f t="shared" si="4"/>
        <v>0</v>
      </c>
    </row>
    <row r="164" spans="1:7" x14ac:dyDescent="0.3">
      <c r="A164" s="10"/>
      <c r="B164" s="205"/>
      <c r="C164" s="205"/>
      <c r="D164" s="205"/>
      <c r="E164" s="74"/>
      <c r="F164" s="77"/>
      <c r="G164" s="210">
        <f t="shared" si="4"/>
        <v>0</v>
      </c>
    </row>
    <row r="165" spans="1:7" x14ac:dyDescent="0.3">
      <c r="A165" s="10"/>
      <c r="B165" s="205"/>
      <c r="C165" s="205"/>
      <c r="D165" s="205"/>
      <c r="E165" s="74"/>
      <c r="F165" s="77"/>
      <c r="G165" s="210">
        <f t="shared" si="4"/>
        <v>0</v>
      </c>
    </row>
    <row r="166" spans="1:7" x14ac:dyDescent="0.3">
      <c r="A166" s="10"/>
      <c r="B166" s="205"/>
      <c r="C166" s="205"/>
      <c r="D166" s="205"/>
      <c r="E166" s="74"/>
      <c r="F166" s="77"/>
      <c r="G166" s="210">
        <f t="shared" si="4"/>
        <v>0</v>
      </c>
    </row>
    <row r="167" spans="1:7" x14ac:dyDescent="0.3">
      <c r="A167" s="10"/>
      <c r="B167" s="205"/>
      <c r="C167" s="205"/>
      <c r="D167" s="205"/>
      <c r="E167" s="74"/>
      <c r="F167" s="77"/>
      <c r="G167" s="210">
        <f t="shared" si="4"/>
        <v>0</v>
      </c>
    </row>
    <row r="168" spans="1:7" x14ac:dyDescent="0.3">
      <c r="A168" s="10"/>
      <c r="B168" s="205"/>
      <c r="C168" s="205"/>
      <c r="D168" s="205"/>
      <c r="E168" s="74"/>
      <c r="F168" s="77"/>
      <c r="G168" s="210">
        <f t="shared" si="4"/>
        <v>0</v>
      </c>
    </row>
    <row r="169" spans="1:7" x14ac:dyDescent="0.3">
      <c r="A169" s="10"/>
      <c r="B169" s="205"/>
      <c r="C169" s="205"/>
      <c r="D169" s="205"/>
      <c r="E169" s="74"/>
      <c r="F169" s="77"/>
      <c r="G169" s="210">
        <f t="shared" si="4"/>
        <v>0</v>
      </c>
    </row>
    <row r="170" spans="1:7" x14ac:dyDescent="0.3">
      <c r="A170" s="10"/>
      <c r="B170" s="205"/>
      <c r="C170" s="205"/>
      <c r="D170" s="205"/>
      <c r="E170" s="74"/>
      <c r="F170" s="77"/>
      <c r="G170" s="210">
        <f t="shared" si="4"/>
        <v>0</v>
      </c>
    </row>
    <row r="171" spans="1:7" x14ac:dyDescent="0.3">
      <c r="A171" s="10"/>
      <c r="B171" s="205"/>
      <c r="C171" s="205"/>
      <c r="D171" s="205"/>
      <c r="E171" s="74"/>
      <c r="F171" s="77"/>
      <c r="G171" s="210">
        <f t="shared" si="4"/>
        <v>0</v>
      </c>
    </row>
    <row r="172" spans="1:7" x14ac:dyDescent="0.3">
      <c r="A172" s="10"/>
      <c r="B172" s="205"/>
      <c r="C172" s="205"/>
      <c r="D172" s="205"/>
      <c r="E172" s="74"/>
      <c r="F172" s="77"/>
      <c r="G172" s="210">
        <f t="shared" si="4"/>
        <v>0</v>
      </c>
    </row>
    <row r="173" spans="1:7" x14ac:dyDescent="0.3">
      <c r="A173" s="10"/>
      <c r="B173" s="205"/>
      <c r="C173" s="205"/>
      <c r="D173" s="205"/>
      <c r="E173" s="74"/>
      <c r="F173" s="77"/>
      <c r="G173" s="210">
        <f t="shared" si="4"/>
        <v>0</v>
      </c>
    </row>
    <row r="174" spans="1:7" x14ac:dyDescent="0.3">
      <c r="A174" s="10"/>
      <c r="B174" s="205"/>
      <c r="C174" s="205"/>
      <c r="D174" s="205"/>
      <c r="E174" s="74"/>
      <c r="F174" s="77"/>
      <c r="G174" s="210">
        <f t="shared" si="4"/>
        <v>0</v>
      </c>
    </row>
    <row r="175" spans="1:7" ht="14" x14ac:dyDescent="0.3">
      <c r="A175" s="524" t="s">
        <v>134</v>
      </c>
      <c r="B175" s="524"/>
      <c r="C175" s="524"/>
      <c r="D175" s="524"/>
      <c r="E175" s="524"/>
      <c r="F175" s="524"/>
      <c r="G175" s="211">
        <f>SUM(G116:G174)</f>
        <v>0</v>
      </c>
    </row>
    <row r="176" spans="1:7" ht="24" customHeight="1" x14ac:dyDescent="0.3">
      <c r="A176" s="520" t="s">
        <v>181</v>
      </c>
      <c r="B176" s="520"/>
      <c r="C176" s="520"/>
      <c r="D176" s="520"/>
      <c r="E176" s="520"/>
      <c r="F176" s="520"/>
      <c r="G176" s="520"/>
    </row>
    <row r="177" spans="1:7" ht="67.900000000000006" customHeight="1" x14ac:dyDescent="0.3">
      <c r="A177" s="163" t="s">
        <v>177</v>
      </c>
      <c r="B177" s="163" t="s">
        <v>176</v>
      </c>
      <c r="C177" s="163" t="s">
        <v>175</v>
      </c>
      <c r="D177" s="163" t="s">
        <v>229</v>
      </c>
      <c r="E177" s="163" t="s">
        <v>174</v>
      </c>
      <c r="F177" s="163" t="s">
        <v>173</v>
      </c>
      <c r="G177" s="163" t="s">
        <v>172</v>
      </c>
    </row>
    <row r="178" spans="1:7" x14ac:dyDescent="0.3">
      <c r="A178" s="10"/>
      <c r="B178" s="205"/>
      <c r="C178" s="205"/>
      <c r="D178" s="205"/>
      <c r="E178" s="74"/>
      <c r="F178" s="77"/>
      <c r="G178" s="210">
        <f t="shared" ref="G178:G233" si="6">E178*F178</f>
        <v>0</v>
      </c>
    </row>
    <row r="179" spans="1:7" x14ac:dyDescent="0.3">
      <c r="A179" s="10"/>
      <c r="B179" s="205"/>
      <c r="C179" s="205"/>
      <c r="D179" s="205"/>
      <c r="E179" s="74"/>
      <c r="F179" s="77"/>
      <c r="G179" s="210">
        <f t="shared" si="6"/>
        <v>0</v>
      </c>
    </row>
    <row r="180" spans="1:7" x14ac:dyDescent="0.3">
      <c r="A180" s="10"/>
      <c r="B180" s="205"/>
      <c r="C180" s="205"/>
      <c r="D180" s="205"/>
      <c r="E180" s="74"/>
      <c r="F180" s="77"/>
      <c r="G180" s="210">
        <f t="shared" si="6"/>
        <v>0</v>
      </c>
    </row>
    <row r="181" spans="1:7" x14ac:dyDescent="0.3">
      <c r="A181" s="10"/>
      <c r="B181" s="205"/>
      <c r="C181" s="205"/>
      <c r="D181" s="205"/>
      <c r="E181" s="74"/>
      <c r="F181" s="77"/>
      <c r="G181" s="210">
        <f t="shared" si="6"/>
        <v>0</v>
      </c>
    </row>
    <row r="182" spans="1:7" x14ac:dyDescent="0.3">
      <c r="A182" s="10"/>
      <c r="B182" s="205"/>
      <c r="C182" s="205"/>
      <c r="D182" s="205"/>
      <c r="E182" s="74"/>
      <c r="F182" s="77"/>
      <c r="G182" s="210">
        <f t="shared" si="6"/>
        <v>0</v>
      </c>
    </row>
    <row r="183" spans="1:7" x14ac:dyDescent="0.3">
      <c r="A183" s="10"/>
      <c r="B183" s="205"/>
      <c r="C183" s="205"/>
      <c r="D183" s="205"/>
      <c r="E183" s="74"/>
      <c r="F183" s="77"/>
      <c r="G183" s="210">
        <f t="shared" si="6"/>
        <v>0</v>
      </c>
    </row>
    <row r="184" spans="1:7" x14ac:dyDescent="0.3">
      <c r="A184" s="10"/>
      <c r="B184" s="205"/>
      <c r="C184" s="205"/>
      <c r="D184" s="205"/>
      <c r="E184" s="74"/>
      <c r="F184" s="77"/>
      <c r="G184" s="210">
        <f t="shared" si="6"/>
        <v>0</v>
      </c>
    </row>
    <row r="185" spans="1:7" x14ac:dyDescent="0.3">
      <c r="A185" s="10"/>
      <c r="B185" s="205"/>
      <c r="C185" s="205"/>
      <c r="D185" s="205"/>
      <c r="E185" s="74"/>
      <c r="F185" s="77"/>
      <c r="G185" s="210">
        <f t="shared" si="6"/>
        <v>0</v>
      </c>
    </row>
    <row r="186" spans="1:7" x14ac:dyDescent="0.3">
      <c r="A186" s="10"/>
      <c r="B186" s="205"/>
      <c r="C186" s="205"/>
      <c r="D186" s="205"/>
      <c r="E186" s="74"/>
      <c r="F186" s="77"/>
      <c r="G186" s="210">
        <f t="shared" si="6"/>
        <v>0</v>
      </c>
    </row>
    <row r="187" spans="1:7" x14ac:dyDescent="0.3">
      <c r="A187" s="10"/>
      <c r="B187" s="205"/>
      <c r="C187" s="205"/>
      <c r="D187" s="205"/>
      <c r="E187" s="74"/>
      <c r="F187" s="77"/>
      <c r="G187" s="210">
        <f t="shared" si="6"/>
        <v>0</v>
      </c>
    </row>
    <row r="188" spans="1:7" x14ac:dyDescent="0.3">
      <c r="A188" s="10"/>
      <c r="B188" s="205"/>
      <c r="C188" s="205"/>
      <c r="D188" s="205"/>
      <c r="E188" s="74"/>
      <c r="F188" s="77"/>
      <c r="G188" s="210">
        <f t="shared" si="6"/>
        <v>0</v>
      </c>
    </row>
    <row r="189" spans="1:7" x14ac:dyDescent="0.3">
      <c r="A189" s="10"/>
      <c r="B189" s="205"/>
      <c r="C189" s="205"/>
      <c r="D189" s="205"/>
      <c r="E189" s="74"/>
      <c r="F189" s="77"/>
      <c r="G189" s="210">
        <f t="shared" si="6"/>
        <v>0</v>
      </c>
    </row>
    <row r="190" spans="1:7" x14ac:dyDescent="0.3">
      <c r="A190" s="10"/>
      <c r="B190" s="205"/>
      <c r="C190" s="205"/>
      <c r="D190" s="205"/>
      <c r="E190" s="74"/>
      <c r="F190" s="77"/>
      <c r="G190" s="210">
        <f t="shared" si="6"/>
        <v>0</v>
      </c>
    </row>
    <row r="191" spans="1:7" x14ac:dyDescent="0.3">
      <c r="A191" s="10"/>
      <c r="B191" s="205"/>
      <c r="C191" s="205"/>
      <c r="D191" s="205"/>
      <c r="E191" s="74"/>
      <c r="F191" s="77"/>
      <c r="G191" s="210">
        <f t="shared" si="6"/>
        <v>0</v>
      </c>
    </row>
    <row r="192" spans="1:7" x14ac:dyDescent="0.3">
      <c r="A192" s="10"/>
      <c r="B192" s="205"/>
      <c r="C192" s="205"/>
      <c r="D192" s="205"/>
      <c r="E192" s="74"/>
      <c r="F192" s="77"/>
      <c r="G192" s="210">
        <f t="shared" si="6"/>
        <v>0</v>
      </c>
    </row>
    <row r="193" spans="1:7" x14ac:dyDescent="0.3">
      <c r="A193" s="84"/>
      <c r="B193" s="205"/>
      <c r="C193" s="205"/>
      <c r="D193" s="205"/>
      <c r="E193" s="74"/>
      <c r="F193" s="77"/>
      <c r="G193" s="213">
        <f t="shared" ref="G193:G203" si="7">E193*F193</f>
        <v>0</v>
      </c>
    </row>
    <row r="194" spans="1:7" x14ac:dyDescent="0.3">
      <c r="A194" s="84"/>
      <c r="B194" s="205"/>
      <c r="C194" s="205"/>
      <c r="D194" s="205"/>
      <c r="E194" s="74"/>
      <c r="F194" s="77"/>
      <c r="G194" s="213">
        <f t="shared" si="7"/>
        <v>0</v>
      </c>
    </row>
    <row r="195" spans="1:7" x14ac:dyDescent="0.3">
      <c r="A195" s="84"/>
      <c r="B195" s="205"/>
      <c r="C195" s="205"/>
      <c r="D195" s="205"/>
      <c r="E195" s="74"/>
      <c r="F195" s="77"/>
      <c r="G195" s="213">
        <f t="shared" si="7"/>
        <v>0</v>
      </c>
    </row>
    <row r="196" spans="1:7" x14ac:dyDescent="0.3">
      <c r="A196" s="84"/>
      <c r="B196" s="205"/>
      <c r="C196" s="205"/>
      <c r="D196" s="205"/>
      <c r="E196" s="74"/>
      <c r="F196" s="77"/>
      <c r="G196" s="213">
        <f t="shared" si="7"/>
        <v>0</v>
      </c>
    </row>
    <row r="197" spans="1:7" x14ac:dyDescent="0.3">
      <c r="A197" s="84"/>
      <c r="B197" s="205"/>
      <c r="C197" s="205"/>
      <c r="D197" s="205"/>
      <c r="E197" s="74"/>
      <c r="F197" s="77"/>
      <c r="G197" s="213">
        <f t="shared" si="7"/>
        <v>0</v>
      </c>
    </row>
    <row r="198" spans="1:7" x14ac:dyDescent="0.3">
      <c r="A198" s="84"/>
      <c r="B198" s="205"/>
      <c r="C198" s="205"/>
      <c r="D198" s="205"/>
      <c r="E198" s="74"/>
      <c r="F198" s="77"/>
      <c r="G198" s="213">
        <f t="shared" si="7"/>
        <v>0</v>
      </c>
    </row>
    <row r="199" spans="1:7" x14ac:dyDescent="0.3">
      <c r="A199" s="84"/>
      <c r="B199" s="205"/>
      <c r="C199" s="205"/>
      <c r="D199" s="205"/>
      <c r="E199" s="74"/>
      <c r="F199" s="77"/>
      <c r="G199" s="213">
        <f t="shared" si="7"/>
        <v>0</v>
      </c>
    </row>
    <row r="200" spans="1:7" x14ac:dyDescent="0.3">
      <c r="A200" s="84"/>
      <c r="B200" s="205"/>
      <c r="C200" s="205"/>
      <c r="D200" s="205"/>
      <c r="E200" s="74"/>
      <c r="F200" s="77"/>
      <c r="G200" s="213">
        <f t="shared" si="7"/>
        <v>0</v>
      </c>
    </row>
    <row r="201" spans="1:7" x14ac:dyDescent="0.3">
      <c r="A201" s="84"/>
      <c r="B201" s="205"/>
      <c r="C201" s="205"/>
      <c r="D201" s="205"/>
      <c r="E201" s="74"/>
      <c r="F201" s="77"/>
      <c r="G201" s="213">
        <f t="shared" si="7"/>
        <v>0</v>
      </c>
    </row>
    <row r="202" spans="1:7" x14ac:dyDescent="0.3">
      <c r="A202" s="84"/>
      <c r="B202" s="205"/>
      <c r="C202" s="205"/>
      <c r="D202" s="205"/>
      <c r="E202" s="74"/>
      <c r="F202" s="77"/>
      <c r="G202" s="213">
        <f t="shared" si="7"/>
        <v>0</v>
      </c>
    </row>
    <row r="203" spans="1:7" x14ac:dyDescent="0.3">
      <c r="A203" s="84"/>
      <c r="B203" s="205"/>
      <c r="C203" s="205"/>
      <c r="D203" s="205"/>
      <c r="E203" s="74"/>
      <c r="F203" s="77"/>
      <c r="G203" s="213">
        <f t="shared" si="7"/>
        <v>0</v>
      </c>
    </row>
    <row r="204" spans="1:7" x14ac:dyDescent="0.3">
      <c r="A204" s="10"/>
      <c r="B204" s="205"/>
      <c r="C204" s="205"/>
      <c r="D204" s="205"/>
      <c r="E204" s="74"/>
      <c r="F204" s="77"/>
      <c r="G204" s="210">
        <f t="shared" si="6"/>
        <v>0</v>
      </c>
    </row>
    <row r="205" spans="1:7" x14ac:dyDescent="0.3">
      <c r="A205" s="10"/>
      <c r="B205" s="205"/>
      <c r="C205" s="205"/>
      <c r="D205" s="205"/>
      <c r="E205" s="74"/>
      <c r="F205" s="77"/>
      <c r="G205" s="210">
        <f t="shared" si="6"/>
        <v>0</v>
      </c>
    </row>
    <row r="206" spans="1:7" x14ac:dyDescent="0.3">
      <c r="A206" s="10"/>
      <c r="B206" s="205"/>
      <c r="C206" s="205"/>
      <c r="D206" s="205"/>
      <c r="E206" s="74"/>
      <c r="F206" s="77"/>
      <c r="G206" s="210">
        <f t="shared" si="6"/>
        <v>0</v>
      </c>
    </row>
    <row r="207" spans="1:7" x14ac:dyDescent="0.3">
      <c r="A207" s="10"/>
      <c r="B207" s="205"/>
      <c r="C207" s="205"/>
      <c r="D207" s="205"/>
      <c r="E207" s="74"/>
      <c r="F207" s="77"/>
      <c r="G207" s="210">
        <f t="shared" si="6"/>
        <v>0</v>
      </c>
    </row>
    <row r="208" spans="1:7" x14ac:dyDescent="0.3">
      <c r="A208" s="10"/>
      <c r="B208" s="205"/>
      <c r="C208" s="205"/>
      <c r="D208" s="205"/>
      <c r="E208" s="74"/>
      <c r="F208" s="77"/>
      <c r="G208" s="210">
        <f t="shared" si="6"/>
        <v>0</v>
      </c>
    </row>
    <row r="209" spans="1:7" x14ac:dyDescent="0.3">
      <c r="A209" s="10"/>
      <c r="B209" s="205"/>
      <c r="C209" s="205"/>
      <c r="D209" s="205"/>
      <c r="E209" s="74"/>
      <c r="F209" s="77"/>
      <c r="G209" s="210">
        <f t="shared" si="6"/>
        <v>0</v>
      </c>
    </row>
    <row r="210" spans="1:7" x14ac:dyDescent="0.3">
      <c r="A210" s="10"/>
      <c r="B210" s="205"/>
      <c r="C210" s="205"/>
      <c r="D210" s="205"/>
      <c r="E210" s="74"/>
      <c r="F210" s="77"/>
      <c r="G210" s="210">
        <f t="shared" si="6"/>
        <v>0</v>
      </c>
    </row>
    <row r="211" spans="1:7" x14ac:dyDescent="0.3">
      <c r="A211" s="10"/>
      <c r="B211" s="205"/>
      <c r="C211" s="205"/>
      <c r="D211" s="205"/>
      <c r="E211" s="74"/>
      <c r="F211" s="77"/>
      <c r="G211" s="210">
        <f t="shared" si="6"/>
        <v>0</v>
      </c>
    </row>
    <row r="212" spans="1:7" x14ac:dyDescent="0.3">
      <c r="A212" s="10"/>
      <c r="B212" s="205"/>
      <c r="C212" s="205"/>
      <c r="D212" s="205"/>
      <c r="E212" s="74"/>
      <c r="F212" s="77"/>
      <c r="G212" s="210">
        <f t="shared" si="6"/>
        <v>0</v>
      </c>
    </row>
    <row r="213" spans="1:7" x14ac:dyDescent="0.3">
      <c r="A213" s="10"/>
      <c r="B213" s="205"/>
      <c r="C213" s="205"/>
      <c r="D213" s="205"/>
      <c r="E213" s="74"/>
      <c r="F213" s="77"/>
      <c r="G213" s="210">
        <f t="shared" si="6"/>
        <v>0</v>
      </c>
    </row>
    <row r="214" spans="1:7" x14ac:dyDescent="0.3">
      <c r="A214" s="10"/>
      <c r="B214" s="205"/>
      <c r="C214" s="205"/>
      <c r="D214" s="205"/>
      <c r="E214" s="74"/>
      <c r="F214" s="77"/>
      <c r="G214" s="210">
        <f t="shared" si="6"/>
        <v>0</v>
      </c>
    </row>
    <row r="215" spans="1:7" ht="15" customHeight="1" x14ac:dyDescent="0.3">
      <c r="A215" s="10"/>
      <c r="B215" s="205"/>
      <c r="C215" s="205"/>
      <c r="D215" s="205"/>
      <c r="E215" s="74"/>
      <c r="F215" s="77"/>
      <c r="G215" s="210">
        <f t="shared" si="6"/>
        <v>0</v>
      </c>
    </row>
    <row r="216" spans="1:7" x14ac:dyDescent="0.3">
      <c r="A216" s="10"/>
      <c r="B216" s="205"/>
      <c r="C216" s="205"/>
      <c r="D216" s="205"/>
      <c r="E216" s="74"/>
      <c r="F216" s="77"/>
      <c r="G216" s="210">
        <f t="shared" si="6"/>
        <v>0</v>
      </c>
    </row>
    <row r="217" spans="1:7" x14ac:dyDescent="0.3">
      <c r="A217" s="10"/>
      <c r="B217" s="205"/>
      <c r="C217" s="205"/>
      <c r="D217" s="205"/>
      <c r="E217" s="74"/>
      <c r="F217" s="77"/>
      <c r="G217" s="210">
        <f t="shared" si="6"/>
        <v>0</v>
      </c>
    </row>
    <row r="218" spans="1:7" x14ac:dyDescent="0.3">
      <c r="A218" s="10"/>
      <c r="B218" s="205"/>
      <c r="C218" s="205"/>
      <c r="D218" s="205"/>
      <c r="E218" s="74"/>
      <c r="F218" s="77"/>
      <c r="G218" s="210">
        <f t="shared" si="6"/>
        <v>0</v>
      </c>
    </row>
    <row r="219" spans="1:7" x14ac:dyDescent="0.3">
      <c r="A219" s="10"/>
      <c r="B219" s="205"/>
      <c r="C219" s="205"/>
      <c r="D219" s="205"/>
      <c r="E219" s="74"/>
      <c r="F219" s="77"/>
      <c r="G219" s="210">
        <f t="shared" si="6"/>
        <v>0</v>
      </c>
    </row>
    <row r="220" spans="1:7" x14ac:dyDescent="0.3">
      <c r="A220" s="10"/>
      <c r="B220" s="205"/>
      <c r="C220" s="205"/>
      <c r="D220" s="205"/>
      <c r="E220" s="74"/>
      <c r="F220" s="77"/>
      <c r="G220" s="210">
        <f t="shared" si="6"/>
        <v>0</v>
      </c>
    </row>
    <row r="221" spans="1:7" x14ac:dyDescent="0.3">
      <c r="A221" s="10"/>
      <c r="B221" s="205"/>
      <c r="C221" s="205"/>
      <c r="D221" s="205"/>
      <c r="E221" s="74"/>
      <c r="F221" s="77"/>
      <c r="G221" s="210">
        <f t="shared" si="6"/>
        <v>0</v>
      </c>
    </row>
    <row r="222" spans="1:7" x14ac:dyDescent="0.3">
      <c r="A222" s="10"/>
      <c r="B222" s="205"/>
      <c r="C222" s="205"/>
      <c r="D222" s="205"/>
      <c r="E222" s="74"/>
      <c r="F222" s="77"/>
      <c r="G222" s="210">
        <f t="shared" si="6"/>
        <v>0</v>
      </c>
    </row>
    <row r="223" spans="1:7" x14ac:dyDescent="0.3">
      <c r="A223" s="10"/>
      <c r="B223" s="205"/>
      <c r="C223" s="205"/>
      <c r="D223" s="205"/>
      <c r="E223" s="74"/>
      <c r="F223" s="77"/>
      <c r="G223" s="210">
        <f t="shared" si="6"/>
        <v>0</v>
      </c>
    </row>
    <row r="224" spans="1:7" x14ac:dyDescent="0.3">
      <c r="A224" s="10"/>
      <c r="B224" s="205"/>
      <c r="C224" s="205"/>
      <c r="D224" s="205"/>
      <c r="E224" s="74"/>
      <c r="F224" s="77"/>
      <c r="G224" s="210">
        <f t="shared" si="6"/>
        <v>0</v>
      </c>
    </row>
    <row r="225" spans="1:7" x14ac:dyDescent="0.3">
      <c r="A225" s="10"/>
      <c r="B225" s="205"/>
      <c r="C225" s="205"/>
      <c r="D225" s="205"/>
      <c r="E225" s="74"/>
      <c r="F225" s="77"/>
      <c r="G225" s="210">
        <f t="shared" si="6"/>
        <v>0</v>
      </c>
    </row>
    <row r="226" spans="1:7" x14ac:dyDescent="0.3">
      <c r="A226" s="10"/>
      <c r="B226" s="205"/>
      <c r="C226" s="205"/>
      <c r="D226" s="205"/>
      <c r="E226" s="74"/>
      <c r="F226" s="77"/>
      <c r="G226" s="210">
        <f t="shared" si="6"/>
        <v>0</v>
      </c>
    </row>
    <row r="227" spans="1:7" x14ac:dyDescent="0.3">
      <c r="A227" s="10"/>
      <c r="B227" s="205"/>
      <c r="C227" s="205"/>
      <c r="D227" s="205"/>
      <c r="E227" s="74"/>
      <c r="F227" s="77"/>
      <c r="G227" s="210">
        <f t="shared" si="6"/>
        <v>0</v>
      </c>
    </row>
    <row r="228" spans="1:7" x14ac:dyDescent="0.3">
      <c r="A228" s="10"/>
      <c r="B228" s="205"/>
      <c r="C228" s="205"/>
      <c r="D228" s="205"/>
      <c r="E228" s="74"/>
      <c r="F228" s="77"/>
      <c r="G228" s="210">
        <f t="shared" si="6"/>
        <v>0</v>
      </c>
    </row>
    <row r="229" spans="1:7" x14ac:dyDescent="0.3">
      <c r="A229" s="10"/>
      <c r="B229" s="205"/>
      <c r="C229" s="205"/>
      <c r="D229" s="205"/>
      <c r="E229" s="74"/>
      <c r="F229" s="77"/>
      <c r="G229" s="210">
        <f t="shared" si="6"/>
        <v>0</v>
      </c>
    </row>
    <row r="230" spans="1:7" x14ac:dyDescent="0.3">
      <c r="A230" s="10"/>
      <c r="B230" s="205"/>
      <c r="C230" s="205"/>
      <c r="D230" s="205"/>
      <c r="E230" s="74"/>
      <c r="F230" s="77"/>
      <c r="G230" s="210">
        <f t="shared" si="6"/>
        <v>0</v>
      </c>
    </row>
    <row r="231" spans="1:7" x14ac:dyDescent="0.3">
      <c r="A231" s="10"/>
      <c r="B231" s="205"/>
      <c r="C231" s="205"/>
      <c r="D231" s="205"/>
      <c r="E231" s="74"/>
      <c r="F231" s="77"/>
      <c r="G231" s="210">
        <f t="shared" si="6"/>
        <v>0</v>
      </c>
    </row>
    <row r="232" spans="1:7" x14ac:dyDescent="0.3">
      <c r="A232" s="10"/>
      <c r="B232" s="205"/>
      <c r="C232" s="205"/>
      <c r="D232" s="205"/>
      <c r="E232" s="74"/>
      <c r="F232" s="77"/>
      <c r="G232" s="210">
        <f t="shared" si="6"/>
        <v>0</v>
      </c>
    </row>
    <row r="233" spans="1:7" x14ac:dyDescent="0.3">
      <c r="A233" s="10"/>
      <c r="B233" s="205"/>
      <c r="C233" s="205"/>
      <c r="D233" s="205"/>
      <c r="E233" s="74"/>
      <c r="F233" s="77"/>
      <c r="G233" s="210">
        <f t="shared" si="6"/>
        <v>0</v>
      </c>
    </row>
    <row r="234" spans="1:7" ht="14" x14ac:dyDescent="0.3">
      <c r="A234" s="524" t="s">
        <v>136</v>
      </c>
      <c r="B234" s="524"/>
      <c r="C234" s="524"/>
      <c r="D234" s="524"/>
      <c r="E234" s="524"/>
      <c r="F234" s="524"/>
      <c r="G234" s="207">
        <f>SUM(G178:G233)</f>
        <v>0</v>
      </c>
    </row>
    <row r="235" spans="1:7" ht="24" customHeight="1" x14ac:dyDescent="0.3">
      <c r="A235" s="520" t="s">
        <v>180</v>
      </c>
      <c r="B235" s="520"/>
      <c r="C235" s="520"/>
      <c r="D235" s="520"/>
      <c r="E235" s="520"/>
      <c r="F235" s="520"/>
      <c r="G235" s="520"/>
    </row>
    <row r="236" spans="1:7" ht="67.900000000000006" customHeight="1" x14ac:dyDescent="0.3">
      <c r="A236" s="163" t="s">
        <v>177</v>
      </c>
      <c r="B236" s="159" t="s">
        <v>176</v>
      </c>
      <c r="C236" s="159" t="s">
        <v>175</v>
      </c>
      <c r="D236" s="159" t="s">
        <v>229</v>
      </c>
      <c r="E236" s="163" t="s">
        <v>174</v>
      </c>
      <c r="F236" s="163" t="s">
        <v>173</v>
      </c>
      <c r="G236" s="163" t="s">
        <v>172</v>
      </c>
    </row>
    <row r="237" spans="1:7" x14ac:dyDescent="0.3">
      <c r="A237" s="10"/>
      <c r="B237" s="205"/>
      <c r="C237" s="205"/>
      <c r="D237" s="205"/>
      <c r="E237" s="74"/>
      <c r="F237" s="77"/>
      <c r="G237" s="210">
        <f t="shared" ref="G237:G292" si="8">E237*F237</f>
        <v>0</v>
      </c>
    </row>
    <row r="238" spans="1:7" x14ac:dyDescent="0.3">
      <c r="A238" s="10"/>
      <c r="B238" s="205"/>
      <c r="C238" s="205"/>
      <c r="D238" s="205"/>
      <c r="E238" s="74"/>
      <c r="F238" s="77"/>
      <c r="G238" s="210">
        <f t="shared" si="8"/>
        <v>0</v>
      </c>
    </row>
    <row r="239" spans="1:7" x14ac:dyDescent="0.3">
      <c r="A239" s="10"/>
      <c r="B239" s="205"/>
      <c r="C239" s="205"/>
      <c r="D239" s="205"/>
      <c r="E239" s="74"/>
      <c r="F239" s="77"/>
      <c r="G239" s="210">
        <f t="shared" si="8"/>
        <v>0</v>
      </c>
    </row>
    <row r="240" spans="1:7" x14ac:dyDescent="0.3">
      <c r="A240" s="10"/>
      <c r="B240" s="205"/>
      <c r="C240" s="205"/>
      <c r="D240" s="205"/>
      <c r="E240" s="74"/>
      <c r="F240" s="77"/>
      <c r="G240" s="210">
        <f t="shared" si="8"/>
        <v>0</v>
      </c>
    </row>
    <row r="241" spans="1:7" x14ac:dyDescent="0.3">
      <c r="A241" s="10"/>
      <c r="B241" s="205"/>
      <c r="C241" s="205"/>
      <c r="D241" s="205"/>
      <c r="E241" s="74"/>
      <c r="F241" s="77"/>
      <c r="G241" s="210">
        <f t="shared" si="8"/>
        <v>0</v>
      </c>
    </row>
    <row r="242" spans="1:7" x14ac:dyDescent="0.3">
      <c r="A242" s="10"/>
      <c r="B242" s="205"/>
      <c r="C242" s="205"/>
      <c r="D242" s="205"/>
      <c r="E242" s="74"/>
      <c r="F242" s="77"/>
      <c r="G242" s="210">
        <f t="shared" si="8"/>
        <v>0</v>
      </c>
    </row>
    <row r="243" spans="1:7" x14ac:dyDescent="0.3">
      <c r="A243" s="10"/>
      <c r="B243" s="205"/>
      <c r="C243" s="205"/>
      <c r="D243" s="205"/>
      <c r="E243" s="74"/>
      <c r="F243" s="77"/>
      <c r="G243" s="210">
        <f t="shared" si="8"/>
        <v>0</v>
      </c>
    </row>
    <row r="244" spans="1:7" x14ac:dyDescent="0.3">
      <c r="A244" s="10"/>
      <c r="B244" s="205"/>
      <c r="C244" s="205"/>
      <c r="D244" s="205"/>
      <c r="E244" s="74"/>
      <c r="F244" s="77"/>
      <c r="G244" s="210">
        <f t="shared" si="8"/>
        <v>0</v>
      </c>
    </row>
    <row r="245" spans="1:7" x14ac:dyDescent="0.3">
      <c r="A245" s="10"/>
      <c r="B245" s="205"/>
      <c r="C245" s="205"/>
      <c r="D245" s="205"/>
      <c r="E245" s="74"/>
      <c r="F245" s="77"/>
      <c r="G245" s="210">
        <f t="shared" si="8"/>
        <v>0</v>
      </c>
    </row>
    <row r="246" spans="1:7" x14ac:dyDescent="0.3">
      <c r="A246" s="84"/>
      <c r="B246" s="205"/>
      <c r="C246" s="205"/>
      <c r="D246" s="205"/>
      <c r="E246" s="74"/>
      <c r="F246" s="77"/>
      <c r="G246" s="213">
        <f t="shared" ref="G246:G256" si="9">E246*F246</f>
        <v>0</v>
      </c>
    </row>
    <row r="247" spans="1:7" x14ac:dyDescent="0.3">
      <c r="A247" s="84"/>
      <c r="B247" s="205"/>
      <c r="C247" s="205"/>
      <c r="D247" s="205"/>
      <c r="E247" s="74"/>
      <c r="F247" s="77"/>
      <c r="G247" s="213">
        <f t="shared" si="9"/>
        <v>0</v>
      </c>
    </row>
    <row r="248" spans="1:7" x14ac:dyDescent="0.3">
      <c r="A248" s="84"/>
      <c r="B248" s="205"/>
      <c r="C248" s="205"/>
      <c r="D248" s="205"/>
      <c r="E248" s="74"/>
      <c r="F248" s="77"/>
      <c r="G248" s="213">
        <f t="shared" si="9"/>
        <v>0</v>
      </c>
    </row>
    <row r="249" spans="1:7" x14ac:dyDescent="0.3">
      <c r="A249" s="84"/>
      <c r="B249" s="205"/>
      <c r="C249" s="205"/>
      <c r="D249" s="205"/>
      <c r="E249" s="74"/>
      <c r="F249" s="77"/>
      <c r="G249" s="213">
        <f t="shared" si="9"/>
        <v>0</v>
      </c>
    </row>
    <row r="250" spans="1:7" x14ac:dyDescent="0.3">
      <c r="A250" s="84"/>
      <c r="B250" s="205"/>
      <c r="C250" s="205"/>
      <c r="D250" s="205"/>
      <c r="E250" s="74"/>
      <c r="F250" s="77"/>
      <c r="G250" s="213">
        <f t="shared" si="9"/>
        <v>0</v>
      </c>
    </row>
    <row r="251" spans="1:7" x14ac:dyDescent="0.3">
      <c r="A251" s="84"/>
      <c r="B251" s="205"/>
      <c r="C251" s="205"/>
      <c r="D251" s="205"/>
      <c r="E251" s="74"/>
      <c r="F251" s="77"/>
      <c r="G251" s="213">
        <f t="shared" si="9"/>
        <v>0</v>
      </c>
    </row>
    <row r="252" spans="1:7" x14ac:dyDescent="0.3">
      <c r="A252" s="84"/>
      <c r="B252" s="205"/>
      <c r="C252" s="205"/>
      <c r="D252" s="205"/>
      <c r="E252" s="74"/>
      <c r="F252" s="77"/>
      <c r="G252" s="213">
        <f t="shared" si="9"/>
        <v>0</v>
      </c>
    </row>
    <row r="253" spans="1:7" x14ac:dyDescent="0.3">
      <c r="A253" s="84"/>
      <c r="B253" s="205"/>
      <c r="C253" s="205"/>
      <c r="D253" s="205"/>
      <c r="E253" s="74"/>
      <c r="F253" s="77"/>
      <c r="G253" s="213">
        <f t="shared" si="9"/>
        <v>0</v>
      </c>
    </row>
    <row r="254" spans="1:7" x14ac:dyDescent="0.3">
      <c r="A254" s="84"/>
      <c r="B254" s="205"/>
      <c r="C254" s="205"/>
      <c r="D254" s="205"/>
      <c r="E254" s="74"/>
      <c r="F254" s="77"/>
      <c r="G254" s="213">
        <f t="shared" si="9"/>
        <v>0</v>
      </c>
    </row>
    <row r="255" spans="1:7" x14ac:dyDescent="0.3">
      <c r="A255" s="84"/>
      <c r="B255" s="205"/>
      <c r="C255" s="205"/>
      <c r="D255" s="205"/>
      <c r="E255" s="74"/>
      <c r="F255" s="77"/>
      <c r="G255" s="213">
        <f t="shared" si="9"/>
        <v>0</v>
      </c>
    </row>
    <row r="256" spans="1:7" x14ac:dyDescent="0.3">
      <c r="A256" s="84"/>
      <c r="B256" s="205"/>
      <c r="C256" s="205"/>
      <c r="D256" s="205"/>
      <c r="E256" s="74"/>
      <c r="F256" s="77"/>
      <c r="G256" s="213">
        <f t="shared" si="9"/>
        <v>0</v>
      </c>
    </row>
    <row r="257" spans="1:7" x14ac:dyDescent="0.3">
      <c r="A257" s="10"/>
      <c r="B257" s="205"/>
      <c r="C257" s="205"/>
      <c r="D257" s="205"/>
      <c r="E257" s="74"/>
      <c r="F257" s="77"/>
      <c r="G257" s="210">
        <f t="shared" si="8"/>
        <v>0</v>
      </c>
    </row>
    <row r="258" spans="1:7" x14ac:dyDescent="0.3">
      <c r="A258" s="10"/>
      <c r="B258" s="205"/>
      <c r="C258" s="205"/>
      <c r="D258" s="205"/>
      <c r="E258" s="74"/>
      <c r="F258" s="77"/>
      <c r="G258" s="210">
        <f t="shared" si="8"/>
        <v>0</v>
      </c>
    </row>
    <row r="259" spans="1:7" x14ac:dyDescent="0.3">
      <c r="A259" s="10"/>
      <c r="B259" s="205"/>
      <c r="C259" s="205"/>
      <c r="D259" s="205"/>
      <c r="E259" s="74"/>
      <c r="F259" s="77"/>
      <c r="G259" s="210">
        <f t="shared" si="8"/>
        <v>0</v>
      </c>
    </row>
    <row r="260" spans="1:7" x14ac:dyDescent="0.3">
      <c r="A260" s="10"/>
      <c r="B260" s="205"/>
      <c r="C260" s="205"/>
      <c r="D260" s="205"/>
      <c r="E260" s="74"/>
      <c r="F260" s="77"/>
      <c r="G260" s="210">
        <f t="shared" si="8"/>
        <v>0</v>
      </c>
    </row>
    <row r="261" spans="1:7" x14ac:dyDescent="0.3">
      <c r="A261" s="10"/>
      <c r="B261" s="205"/>
      <c r="C261" s="205"/>
      <c r="D261" s="205"/>
      <c r="E261" s="74"/>
      <c r="F261" s="77"/>
      <c r="G261" s="210">
        <f t="shared" si="8"/>
        <v>0</v>
      </c>
    </row>
    <row r="262" spans="1:7" x14ac:dyDescent="0.3">
      <c r="A262" s="10"/>
      <c r="B262" s="205"/>
      <c r="C262" s="205"/>
      <c r="D262" s="205"/>
      <c r="E262" s="74"/>
      <c r="F262" s="77"/>
      <c r="G262" s="210">
        <f t="shared" si="8"/>
        <v>0</v>
      </c>
    </row>
    <row r="263" spans="1:7" x14ac:dyDescent="0.3">
      <c r="A263" s="10"/>
      <c r="B263" s="205"/>
      <c r="C263" s="205"/>
      <c r="D263" s="205"/>
      <c r="E263" s="74"/>
      <c r="F263" s="77"/>
      <c r="G263" s="210">
        <f t="shared" si="8"/>
        <v>0</v>
      </c>
    </row>
    <row r="264" spans="1:7" x14ac:dyDescent="0.3">
      <c r="A264" s="10"/>
      <c r="B264" s="205"/>
      <c r="C264" s="205"/>
      <c r="D264" s="205"/>
      <c r="E264" s="74"/>
      <c r="F264" s="77"/>
      <c r="G264" s="210">
        <f t="shared" si="8"/>
        <v>0</v>
      </c>
    </row>
    <row r="265" spans="1:7" x14ac:dyDescent="0.3">
      <c r="A265" s="10"/>
      <c r="B265" s="205"/>
      <c r="C265" s="205"/>
      <c r="D265" s="205"/>
      <c r="E265" s="74"/>
      <c r="F265" s="77"/>
      <c r="G265" s="210">
        <f t="shared" si="8"/>
        <v>0</v>
      </c>
    </row>
    <row r="266" spans="1:7" x14ac:dyDescent="0.3">
      <c r="A266" s="10"/>
      <c r="B266" s="205"/>
      <c r="C266" s="205"/>
      <c r="D266" s="205"/>
      <c r="E266" s="74"/>
      <c r="F266" s="77"/>
      <c r="G266" s="210">
        <f t="shared" si="8"/>
        <v>0</v>
      </c>
    </row>
    <row r="267" spans="1:7" x14ac:dyDescent="0.3">
      <c r="A267" s="10"/>
      <c r="B267" s="205"/>
      <c r="C267" s="205"/>
      <c r="D267" s="205"/>
      <c r="E267" s="74"/>
      <c r="F267" s="77"/>
      <c r="G267" s="210">
        <f t="shared" si="8"/>
        <v>0</v>
      </c>
    </row>
    <row r="268" spans="1:7" x14ac:dyDescent="0.3">
      <c r="A268" s="10"/>
      <c r="B268" s="205"/>
      <c r="C268" s="205"/>
      <c r="D268" s="205"/>
      <c r="E268" s="74"/>
      <c r="F268" s="77"/>
      <c r="G268" s="210">
        <f t="shared" si="8"/>
        <v>0</v>
      </c>
    </row>
    <row r="269" spans="1:7" x14ac:dyDescent="0.3">
      <c r="A269" s="10"/>
      <c r="B269" s="205"/>
      <c r="C269" s="205"/>
      <c r="D269" s="205"/>
      <c r="E269" s="74"/>
      <c r="F269" s="77"/>
      <c r="G269" s="210">
        <f t="shared" si="8"/>
        <v>0</v>
      </c>
    </row>
    <row r="270" spans="1:7" x14ac:dyDescent="0.3">
      <c r="A270" s="10"/>
      <c r="B270" s="205"/>
      <c r="C270" s="205"/>
      <c r="D270" s="205"/>
      <c r="E270" s="74"/>
      <c r="F270" s="77"/>
      <c r="G270" s="210">
        <f t="shared" si="8"/>
        <v>0</v>
      </c>
    </row>
    <row r="271" spans="1:7" x14ac:dyDescent="0.3">
      <c r="A271" s="10"/>
      <c r="B271" s="205"/>
      <c r="C271" s="205"/>
      <c r="D271" s="205"/>
      <c r="E271" s="74"/>
      <c r="F271" s="77"/>
      <c r="G271" s="210">
        <f t="shared" si="8"/>
        <v>0</v>
      </c>
    </row>
    <row r="272" spans="1:7" x14ac:dyDescent="0.3">
      <c r="A272" s="10"/>
      <c r="B272" s="205"/>
      <c r="C272" s="205"/>
      <c r="D272" s="205"/>
      <c r="E272" s="74"/>
      <c r="F272" s="77"/>
      <c r="G272" s="210">
        <f t="shared" si="8"/>
        <v>0</v>
      </c>
    </row>
    <row r="273" spans="1:7" x14ac:dyDescent="0.3">
      <c r="A273" s="10"/>
      <c r="B273" s="205"/>
      <c r="C273" s="205"/>
      <c r="D273" s="205"/>
      <c r="E273" s="74"/>
      <c r="F273" s="77"/>
      <c r="G273" s="210">
        <f t="shared" si="8"/>
        <v>0</v>
      </c>
    </row>
    <row r="274" spans="1:7" ht="15" customHeight="1" x14ac:dyDescent="0.3">
      <c r="A274" s="10"/>
      <c r="B274" s="205"/>
      <c r="C274" s="205"/>
      <c r="D274" s="205"/>
      <c r="E274" s="74"/>
      <c r="F274" s="77"/>
      <c r="G274" s="210">
        <f t="shared" si="8"/>
        <v>0</v>
      </c>
    </row>
    <row r="275" spans="1:7" x14ac:dyDescent="0.3">
      <c r="A275" s="10"/>
      <c r="B275" s="205"/>
      <c r="C275" s="205"/>
      <c r="D275" s="205"/>
      <c r="E275" s="74"/>
      <c r="F275" s="77"/>
      <c r="G275" s="210">
        <f t="shared" si="8"/>
        <v>0</v>
      </c>
    </row>
    <row r="276" spans="1:7" x14ac:dyDescent="0.3">
      <c r="A276" s="10"/>
      <c r="B276" s="205"/>
      <c r="C276" s="205"/>
      <c r="D276" s="205"/>
      <c r="E276" s="74"/>
      <c r="F276" s="77"/>
      <c r="G276" s="210">
        <f t="shared" si="8"/>
        <v>0</v>
      </c>
    </row>
    <row r="277" spans="1:7" x14ac:dyDescent="0.3">
      <c r="A277" s="10"/>
      <c r="B277" s="205"/>
      <c r="C277" s="205"/>
      <c r="D277" s="205"/>
      <c r="E277" s="74"/>
      <c r="F277" s="77"/>
      <c r="G277" s="210">
        <f t="shared" si="8"/>
        <v>0</v>
      </c>
    </row>
    <row r="278" spans="1:7" x14ac:dyDescent="0.3">
      <c r="A278" s="10"/>
      <c r="B278" s="205"/>
      <c r="C278" s="205"/>
      <c r="D278" s="205"/>
      <c r="E278" s="74"/>
      <c r="F278" s="77"/>
      <c r="G278" s="210">
        <f t="shared" si="8"/>
        <v>0</v>
      </c>
    </row>
    <row r="279" spans="1:7" x14ac:dyDescent="0.3">
      <c r="A279" s="10"/>
      <c r="B279" s="205"/>
      <c r="C279" s="205"/>
      <c r="D279" s="205"/>
      <c r="E279" s="74"/>
      <c r="F279" s="77"/>
      <c r="G279" s="210">
        <f t="shared" si="8"/>
        <v>0</v>
      </c>
    </row>
    <row r="280" spans="1:7" x14ac:dyDescent="0.3">
      <c r="A280" s="10"/>
      <c r="B280" s="205"/>
      <c r="C280" s="205"/>
      <c r="D280" s="205"/>
      <c r="E280" s="74"/>
      <c r="F280" s="77"/>
      <c r="G280" s="210">
        <f t="shared" si="8"/>
        <v>0</v>
      </c>
    </row>
    <row r="281" spans="1:7" x14ac:dyDescent="0.3">
      <c r="A281" s="10"/>
      <c r="B281" s="205"/>
      <c r="C281" s="205"/>
      <c r="D281" s="205"/>
      <c r="E281" s="74"/>
      <c r="F281" s="77"/>
      <c r="G281" s="210">
        <f t="shared" si="8"/>
        <v>0</v>
      </c>
    </row>
    <row r="282" spans="1:7" x14ac:dyDescent="0.3">
      <c r="A282" s="10"/>
      <c r="B282" s="205"/>
      <c r="C282" s="205"/>
      <c r="D282" s="205"/>
      <c r="E282" s="74"/>
      <c r="F282" s="77"/>
      <c r="G282" s="210">
        <f t="shared" si="8"/>
        <v>0</v>
      </c>
    </row>
    <row r="283" spans="1:7" x14ac:dyDescent="0.3">
      <c r="A283" s="10"/>
      <c r="B283" s="205"/>
      <c r="C283" s="205"/>
      <c r="D283" s="205"/>
      <c r="E283" s="74"/>
      <c r="F283" s="77"/>
      <c r="G283" s="210">
        <f t="shared" si="8"/>
        <v>0</v>
      </c>
    </row>
    <row r="284" spans="1:7" x14ac:dyDescent="0.3">
      <c r="A284" s="10"/>
      <c r="B284" s="205"/>
      <c r="C284" s="205"/>
      <c r="D284" s="205"/>
      <c r="E284" s="74"/>
      <c r="F284" s="77"/>
      <c r="G284" s="210">
        <f t="shared" si="8"/>
        <v>0</v>
      </c>
    </row>
    <row r="285" spans="1:7" x14ac:dyDescent="0.3">
      <c r="A285" s="10"/>
      <c r="B285" s="205"/>
      <c r="C285" s="205"/>
      <c r="D285" s="205"/>
      <c r="E285" s="74"/>
      <c r="F285" s="77"/>
      <c r="G285" s="210">
        <f t="shared" si="8"/>
        <v>0</v>
      </c>
    </row>
    <row r="286" spans="1:7" x14ac:dyDescent="0.3">
      <c r="A286" s="10"/>
      <c r="B286" s="205"/>
      <c r="C286" s="205"/>
      <c r="D286" s="205"/>
      <c r="E286" s="74"/>
      <c r="F286" s="77"/>
      <c r="G286" s="210">
        <f t="shared" si="8"/>
        <v>0</v>
      </c>
    </row>
    <row r="287" spans="1:7" x14ac:dyDescent="0.3">
      <c r="A287" s="10"/>
      <c r="B287" s="205"/>
      <c r="C287" s="205"/>
      <c r="D287" s="205"/>
      <c r="E287" s="74"/>
      <c r="F287" s="77"/>
      <c r="G287" s="210">
        <f t="shared" si="8"/>
        <v>0</v>
      </c>
    </row>
    <row r="288" spans="1:7" x14ac:dyDescent="0.3">
      <c r="A288" s="10"/>
      <c r="B288" s="205"/>
      <c r="C288" s="205"/>
      <c r="D288" s="205"/>
      <c r="E288" s="74"/>
      <c r="F288" s="77"/>
      <c r="G288" s="210">
        <f t="shared" si="8"/>
        <v>0</v>
      </c>
    </row>
    <row r="289" spans="1:7" x14ac:dyDescent="0.3">
      <c r="A289" s="10"/>
      <c r="B289" s="205"/>
      <c r="C289" s="205"/>
      <c r="D289" s="205"/>
      <c r="E289" s="74"/>
      <c r="F289" s="77"/>
      <c r="G289" s="210">
        <f t="shared" si="8"/>
        <v>0</v>
      </c>
    </row>
    <row r="290" spans="1:7" x14ac:dyDescent="0.3">
      <c r="A290" s="10"/>
      <c r="B290" s="205"/>
      <c r="C290" s="205"/>
      <c r="D290" s="205"/>
      <c r="E290" s="74"/>
      <c r="F290" s="77"/>
      <c r="G290" s="210">
        <f t="shared" si="8"/>
        <v>0</v>
      </c>
    </row>
    <row r="291" spans="1:7" x14ac:dyDescent="0.3">
      <c r="A291" s="10"/>
      <c r="B291" s="205"/>
      <c r="C291" s="205"/>
      <c r="D291" s="205"/>
      <c r="E291" s="74"/>
      <c r="F291" s="77"/>
      <c r="G291" s="210">
        <f t="shared" si="8"/>
        <v>0</v>
      </c>
    </row>
    <row r="292" spans="1:7" x14ac:dyDescent="0.3">
      <c r="A292" s="10"/>
      <c r="B292" s="205"/>
      <c r="C292" s="205"/>
      <c r="D292" s="205"/>
      <c r="E292" s="74"/>
      <c r="F292" s="77"/>
      <c r="G292" s="210">
        <f t="shared" si="8"/>
        <v>0</v>
      </c>
    </row>
    <row r="293" spans="1:7" ht="14" customHeight="1" x14ac:dyDescent="0.3">
      <c r="A293" s="521" t="s">
        <v>138</v>
      </c>
      <c r="B293" s="522"/>
      <c r="C293" s="522"/>
      <c r="D293" s="522"/>
      <c r="E293" s="522"/>
      <c r="F293" s="523"/>
      <c r="G293" s="207">
        <f>SUM(G237:G292)</f>
        <v>0</v>
      </c>
    </row>
    <row r="297" spans="1:7" ht="14" x14ac:dyDescent="0.3">
      <c r="D297" s="40" t="s">
        <v>113</v>
      </c>
      <c r="E297" s="519" t="s">
        <v>96</v>
      </c>
      <c r="F297" s="519"/>
      <c r="G297" s="519"/>
    </row>
  </sheetData>
  <sheetProtection formatRows="0" selectLockedCells="1"/>
  <mergeCells count="14">
    <mergeCell ref="E297:G297"/>
    <mergeCell ref="A235:G235"/>
    <mergeCell ref="A293:F293"/>
    <mergeCell ref="E1:G1"/>
    <mergeCell ref="A50:G50"/>
    <mergeCell ref="A113:F113"/>
    <mergeCell ref="A114:G114"/>
    <mergeCell ref="A175:F175"/>
    <mergeCell ref="A176:G176"/>
    <mergeCell ref="A234:F234"/>
    <mergeCell ref="A49:F49"/>
    <mergeCell ref="A3:G3"/>
    <mergeCell ref="A4:G4"/>
    <mergeCell ref="A1:B2"/>
  </mergeCells>
  <hyperlinks>
    <hyperlink ref="E297" location="'Budget Justification Summary'!C6" display="Budget Justification Summary" xr:uid="{00000000-0004-0000-0700-000002000000}"/>
    <hyperlink ref="E297:G297" location="'Budget Justification Summary'!C6" display="Budget Justification Summary" xr:uid="{00000000-0004-0000-0700-000003000000}"/>
  </hyperlinks>
  <printOptions horizontalCentered="1"/>
  <pageMargins left="0.25" right="0.25" top="0.75" bottom="0.75" header="0.3" footer="0.55000000000000004"/>
  <pageSetup scale="75" fitToWidth="0" fitToHeight="0" orientation="portrait" r:id="rId1"/>
  <headerFooter>
    <oddHeader>&amp;C&amp;"Arial Narrow,Bold"&amp;14&amp;A</oddHeader>
    <oddFooter>&amp;L&amp;"Arial Narrow,Regular"&amp;D&amp;C&amp;"Arial Narrow,Regular"Page &amp;P of &amp;N</oddFooter>
  </headerFooter>
  <rowBreaks count="4" manualBreakCount="4">
    <brk id="49" max="16383" man="1"/>
    <brk id="113" max="16383" man="1"/>
    <brk id="175" max="16383" man="1"/>
    <brk id="234" max="16383" man="1"/>
  </rowBreaks>
  <tableParts count="5">
    <tablePart r:id="rId2"/>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17"/>
  <sheetViews>
    <sheetView showGridLines="0" view="pageBreakPreview" topLeftCell="A2" zoomScaleNormal="100" zoomScaleSheetLayoutView="100" workbookViewId="0">
      <selection activeCell="B4" sqref="B4:D4"/>
    </sheetView>
  </sheetViews>
  <sheetFormatPr defaultColWidth="8.81640625" defaultRowHeight="14.5" x14ac:dyDescent="0.35"/>
  <cols>
    <col min="1" max="1" width="22.26953125" style="1" customWidth="1"/>
    <col min="2" max="2" width="29.1796875" style="1" customWidth="1"/>
    <col min="3" max="3" width="10.26953125" style="1" customWidth="1"/>
    <col min="4" max="4" width="10.7265625" style="1" customWidth="1"/>
    <col min="5" max="16384" width="8.81640625" style="1"/>
  </cols>
  <sheetData>
    <row r="1" spans="1:9" x14ac:dyDescent="0.35">
      <c r="A1" s="14" t="s">
        <v>88</v>
      </c>
      <c r="B1"/>
      <c r="C1"/>
      <c r="D1"/>
      <c r="E1"/>
      <c r="F1"/>
      <c r="G1"/>
      <c r="H1"/>
      <c r="I1"/>
    </row>
    <row r="2" spans="1:9" ht="43.9" customHeight="1" x14ac:dyDescent="0.35">
      <c r="A2" s="383" t="s">
        <v>212</v>
      </c>
      <c r="B2" s="383"/>
      <c r="C2" s="383"/>
      <c r="D2" s="383"/>
      <c r="E2" s="383"/>
      <c r="F2" s="383"/>
      <c r="G2" s="383"/>
      <c r="H2" s="383"/>
      <c r="I2" s="383"/>
    </row>
    <row r="4" spans="1:9" ht="52.15" customHeight="1" x14ac:dyDescent="0.35">
      <c r="A4" s="16" t="s">
        <v>89</v>
      </c>
      <c r="B4" s="273" t="s">
        <v>278</v>
      </c>
      <c r="C4" s="273" t="s">
        <v>87</v>
      </c>
      <c r="D4" s="273" t="s">
        <v>86</v>
      </c>
      <c r="E4" s="16" t="s">
        <v>195</v>
      </c>
      <c r="F4" s="16" t="s">
        <v>196</v>
      </c>
      <c r="G4" s="16" t="s">
        <v>197</v>
      </c>
      <c r="H4" s="16" t="s">
        <v>198</v>
      </c>
      <c r="I4" s="16" t="s">
        <v>199</v>
      </c>
    </row>
    <row r="5" spans="1:9" x14ac:dyDescent="0.35">
      <c r="A5" s="10"/>
      <c r="B5" s="205"/>
      <c r="C5" s="214"/>
      <c r="D5" s="206"/>
      <c r="E5" s="74"/>
      <c r="F5" s="74"/>
      <c r="G5" s="74"/>
      <c r="H5" s="74"/>
      <c r="I5" s="74"/>
    </row>
    <row r="6" spans="1:9" x14ac:dyDescent="0.35">
      <c r="A6" s="10"/>
      <c r="B6" s="205"/>
      <c r="C6" s="214"/>
      <c r="D6" s="206"/>
      <c r="E6" s="74"/>
      <c r="F6" s="74"/>
      <c r="G6" s="74"/>
      <c r="H6" s="74"/>
      <c r="I6" s="74"/>
    </row>
    <row r="7" spans="1:9" x14ac:dyDescent="0.35">
      <c r="A7" s="10"/>
      <c r="B7" s="205"/>
      <c r="C7" s="214"/>
      <c r="D7" s="206"/>
      <c r="E7" s="74"/>
      <c r="F7" s="74"/>
      <c r="G7" s="74"/>
      <c r="H7" s="74"/>
      <c r="I7" s="74"/>
    </row>
    <row r="8" spans="1:9" x14ac:dyDescent="0.35">
      <c r="A8" s="10"/>
      <c r="B8" s="205"/>
      <c r="C8" s="214"/>
      <c r="D8" s="206"/>
      <c r="E8" s="74"/>
      <c r="F8" s="74"/>
      <c r="G8" s="74"/>
      <c r="H8" s="74"/>
      <c r="I8" s="74"/>
    </row>
    <row r="9" spans="1:9" x14ac:dyDescent="0.35">
      <c r="A9" s="10"/>
      <c r="B9" s="205"/>
      <c r="C9" s="214"/>
      <c r="D9" s="206"/>
      <c r="E9" s="74"/>
      <c r="F9" s="74"/>
      <c r="G9" s="74"/>
      <c r="H9" s="74"/>
      <c r="I9" s="74"/>
    </row>
    <row r="10" spans="1:9" x14ac:dyDescent="0.35">
      <c r="A10" s="10"/>
      <c r="B10" s="205"/>
      <c r="C10" s="214"/>
      <c r="D10" s="206"/>
      <c r="E10" s="74"/>
      <c r="F10" s="74"/>
      <c r="G10" s="74"/>
      <c r="H10" s="74"/>
      <c r="I10" s="74"/>
    </row>
    <row r="11" spans="1:9" x14ac:dyDescent="0.35">
      <c r="A11" s="10"/>
      <c r="B11" s="205"/>
      <c r="C11" s="214"/>
      <c r="D11" s="206"/>
      <c r="E11" s="74"/>
      <c r="F11" s="74"/>
      <c r="G11" s="74"/>
      <c r="H11" s="74"/>
      <c r="I11" s="74"/>
    </row>
    <row r="12" spans="1:9" x14ac:dyDescent="0.35">
      <c r="A12" s="10"/>
      <c r="B12" s="205"/>
      <c r="C12" s="214"/>
      <c r="D12" s="206"/>
      <c r="E12" s="74"/>
      <c r="F12" s="74"/>
      <c r="G12" s="74"/>
      <c r="H12" s="74"/>
      <c r="I12" s="74"/>
    </row>
    <row r="13" spans="1:9" x14ac:dyDescent="0.35">
      <c r="A13" s="10"/>
      <c r="B13" s="205"/>
      <c r="C13" s="214"/>
      <c r="D13" s="206"/>
      <c r="E13" s="74"/>
      <c r="F13" s="74"/>
      <c r="G13" s="74"/>
      <c r="H13" s="74"/>
      <c r="I13" s="74"/>
    </row>
    <row r="14" spans="1:9" x14ac:dyDescent="0.35">
      <c r="A14" s="10"/>
      <c r="B14" s="205"/>
      <c r="C14" s="214"/>
      <c r="D14" s="206"/>
      <c r="E14" s="74"/>
      <c r="F14" s="74"/>
      <c r="G14" s="74"/>
      <c r="H14" s="74"/>
      <c r="I14" s="74"/>
    </row>
    <row r="15" spans="1:9" x14ac:dyDescent="0.35">
      <c r="A15" s="502" t="s">
        <v>32</v>
      </c>
      <c r="B15" s="503"/>
      <c r="C15" s="503"/>
      <c r="D15" s="503"/>
      <c r="E15" s="215">
        <f>SUM(E5:E14)</f>
        <v>0</v>
      </c>
      <c r="F15" s="215">
        <f t="shared" ref="F15:I15" si="0">SUM(F5:F14)</f>
        <v>0</v>
      </c>
      <c r="G15" s="215">
        <f t="shared" si="0"/>
        <v>0</v>
      </c>
      <c r="H15" s="215">
        <f t="shared" si="0"/>
        <v>0</v>
      </c>
      <c r="I15" s="215">
        <f t="shared" si="0"/>
        <v>0</v>
      </c>
    </row>
    <row r="17" spans="1:2" x14ac:dyDescent="0.35">
      <c r="A17" s="3" t="s">
        <v>113</v>
      </c>
      <c r="B17" s="62" t="s">
        <v>96</v>
      </c>
    </row>
  </sheetData>
  <sheetProtection formatRows="0" selectLockedCells="1"/>
  <mergeCells count="2">
    <mergeCell ref="A2:I2"/>
    <mergeCell ref="A15:D15"/>
  </mergeCells>
  <hyperlinks>
    <hyperlink ref="B17" location="'Budget Justification Summary'!C6" display="Budget Justification Summary" xr:uid="{00000000-0004-0000-0800-000000000000}"/>
  </hyperlinks>
  <printOptions horizontalCentered="1"/>
  <pageMargins left="0.25" right="0.25" top="0.5" bottom="0.5" header="0.3" footer="0.3"/>
  <pageSetup scale="88" fitToHeight="0" orientation="portrait" r:id="rId1"/>
  <headerFooter>
    <oddHeader>&amp;C&amp;"Arial Narrow,Bold"&amp;14&amp;A</oddHeader>
    <oddFooter>&amp;L&amp;"Arial Narrow,Regular"&amp;A&amp;C&amp;"Arial Narrow,Regular"Page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17"/>
  <sheetViews>
    <sheetView showGridLines="0" view="pageBreakPreview" topLeftCell="A3" zoomScaleNormal="100" zoomScaleSheetLayoutView="100" workbookViewId="0">
      <selection activeCell="A5" sqref="A5:B5"/>
    </sheetView>
  </sheetViews>
  <sheetFormatPr defaultColWidth="8.81640625" defaultRowHeight="14" x14ac:dyDescent="0.3"/>
  <cols>
    <col min="1" max="1" width="23.1796875" style="17" customWidth="1"/>
    <col min="2" max="2" width="29.26953125" style="17" customWidth="1"/>
    <col min="3" max="7" width="12.7265625" style="17" customWidth="1"/>
    <col min="8" max="16384" width="8.81640625" style="17"/>
  </cols>
  <sheetData>
    <row r="1" spans="1:7" ht="14.5" customHeight="1" x14ac:dyDescent="0.3">
      <c r="A1" s="528" t="s">
        <v>95</v>
      </c>
      <c r="B1" s="528"/>
    </row>
    <row r="2" spans="1:7" x14ac:dyDescent="0.3">
      <c r="A2" s="528"/>
      <c r="B2" s="528"/>
      <c r="C2" s="18"/>
      <c r="D2" s="18"/>
      <c r="E2" s="18"/>
      <c r="F2" s="18"/>
      <c r="G2" s="18"/>
    </row>
    <row r="3" spans="1:7" ht="131.5" customHeight="1" x14ac:dyDescent="0.3">
      <c r="A3" s="383" t="s">
        <v>215</v>
      </c>
      <c r="B3" s="383"/>
      <c r="C3" s="383"/>
      <c r="D3" s="383"/>
      <c r="E3" s="383"/>
      <c r="F3" s="383"/>
      <c r="G3" s="383"/>
    </row>
    <row r="5" spans="1:7" ht="46" x14ac:dyDescent="0.3">
      <c r="A5" s="274" t="s">
        <v>94</v>
      </c>
      <c r="B5" s="273" t="s">
        <v>279</v>
      </c>
      <c r="C5" s="16" t="s">
        <v>195</v>
      </c>
      <c r="D5" s="16" t="s">
        <v>196</v>
      </c>
      <c r="E5" s="16" t="s">
        <v>197</v>
      </c>
      <c r="F5" s="16" t="s">
        <v>198</v>
      </c>
      <c r="G5" s="16" t="s">
        <v>199</v>
      </c>
    </row>
    <row r="6" spans="1:7" x14ac:dyDescent="0.3">
      <c r="A6" s="218"/>
      <c r="B6" s="218"/>
      <c r="C6" s="56"/>
      <c r="D6" s="56"/>
      <c r="E6" s="56"/>
      <c r="F6" s="56"/>
      <c r="G6" s="56"/>
    </row>
    <row r="7" spans="1:7" x14ac:dyDescent="0.3">
      <c r="A7" s="218"/>
      <c r="B7" s="218"/>
      <c r="C7" s="56"/>
      <c r="D7" s="56"/>
      <c r="E7" s="56"/>
      <c r="F7" s="56"/>
      <c r="G7" s="56"/>
    </row>
    <row r="8" spans="1:7" x14ac:dyDescent="0.3">
      <c r="A8" s="218"/>
      <c r="B8" s="218"/>
      <c r="C8" s="56"/>
      <c r="D8" s="56"/>
      <c r="E8" s="56"/>
      <c r="F8" s="56"/>
      <c r="G8" s="56"/>
    </row>
    <row r="9" spans="1:7" x14ac:dyDescent="0.3">
      <c r="A9" s="218"/>
      <c r="B9" s="218"/>
      <c r="C9" s="56"/>
      <c r="D9" s="56"/>
      <c r="E9" s="56"/>
      <c r="F9" s="56"/>
      <c r="G9" s="56"/>
    </row>
    <row r="10" spans="1:7" x14ac:dyDescent="0.3">
      <c r="A10" s="218"/>
      <c r="B10" s="218"/>
      <c r="C10" s="56"/>
      <c r="D10" s="56"/>
      <c r="E10" s="56"/>
      <c r="F10" s="56"/>
      <c r="G10" s="56"/>
    </row>
    <row r="11" spans="1:7" x14ac:dyDescent="0.3">
      <c r="A11" s="218"/>
      <c r="B11" s="218"/>
      <c r="C11" s="56"/>
      <c r="D11" s="56"/>
      <c r="E11" s="56"/>
      <c r="F11" s="56"/>
      <c r="G11" s="56"/>
    </row>
    <row r="12" spans="1:7" x14ac:dyDescent="0.3">
      <c r="A12" s="218"/>
      <c r="B12" s="218"/>
      <c r="C12" s="56"/>
      <c r="D12" s="56"/>
      <c r="E12" s="56"/>
      <c r="F12" s="56"/>
      <c r="G12" s="56"/>
    </row>
    <row r="13" spans="1:7" x14ac:dyDescent="0.3">
      <c r="A13" s="218"/>
      <c r="B13" s="218"/>
      <c r="C13" s="56"/>
      <c r="D13" s="56"/>
      <c r="E13" s="56"/>
      <c r="F13" s="56"/>
      <c r="G13" s="56"/>
    </row>
    <row r="14" spans="1:7" x14ac:dyDescent="0.3">
      <c r="A14" s="218"/>
      <c r="B14" s="218"/>
      <c r="C14" s="56"/>
      <c r="D14" s="56"/>
      <c r="E14" s="56"/>
      <c r="F14" s="56"/>
      <c r="G14" s="56"/>
    </row>
    <row r="15" spans="1:7" ht="15" customHeight="1" thickBot="1" x14ac:dyDescent="0.35">
      <c r="A15" s="529" t="s">
        <v>200</v>
      </c>
      <c r="B15" s="530"/>
      <c r="C15" s="219">
        <f>SUM(C6:C14)</f>
        <v>0</v>
      </c>
      <c r="D15" s="219">
        <f t="shared" ref="D15:G15" si="0">SUM(D6:D14)</f>
        <v>0</v>
      </c>
      <c r="E15" s="219">
        <f t="shared" si="0"/>
        <v>0</v>
      </c>
      <c r="F15" s="219">
        <f t="shared" si="0"/>
        <v>0</v>
      </c>
      <c r="G15" s="220">
        <f t="shared" si="0"/>
        <v>0</v>
      </c>
    </row>
    <row r="17" spans="1:2" x14ac:dyDescent="0.3">
      <c r="A17" s="3" t="s">
        <v>113</v>
      </c>
      <c r="B17" s="62" t="s">
        <v>96</v>
      </c>
    </row>
  </sheetData>
  <sheetProtection formatRows="0" selectLockedCells="1"/>
  <mergeCells count="3">
    <mergeCell ref="A3:G3"/>
    <mergeCell ref="A15:B15"/>
    <mergeCell ref="A1:B2"/>
  </mergeCells>
  <hyperlinks>
    <hyperlink ref="B17" location="'Budget Justification Summary'!C6" display="Budget Justification Summary" xr:uid="{00000000-0004-0000-0900-000000000000}"/>
  </hyperlinks>
  <printOptions horizontalCentered="1"/>
  <pageMargins left="0.25" right="0.25" top="0.5" bottom="0.5" header="0.3" footer="0.3"/>
  <pageSetup scale="88" fitToHeight="0" orientation="portrait" r:id="rId1"/>
  <headerFooter>
    <oddHeader>&amp;C&amp;"Arial Narrow,Bold"&amp;14&amp;A</oddHeader>
    <oddFooter>&amp;L&amp;"Arial Narrow,Regular"&amp;D&amp;C&amp;"Arial Narrow,Regular"Page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18"/>
  <sheetViews>
    <sheetView showGridLines="0" view="pageBreakPreview" topLeftCell="A4" zoomScaleNormal="100" zoomScaleSheetLayoutView="100" workbookViewId="0">
      <selection activeCell="B5" sqref="B5"/>
    </sheetView>
  </sheetViews>
  <sheetFormatPr defaultColWidth="8.81640625" defaultRowHeight="14.5" x14ac:dyDescent="0.35"/>
  <cols>
    <col min="1" max="1" width="22.26953125" style="1" customWidth="1"/>
    <col min="2" max="2" width="29.1796875" style="1" customWidth="1"/>
    <col min="3" max="16384" width="8.81640625" style="1"/>
  </cols>
  <sheetData>
    <row r="1" spans="1:7" x14ac:dyDescent="0.35">
      <c r="A1" s="528" t="s">
        <v>90</v>
      </c>
      <c r="B1" s="528"/>
      <c r="C1"/>
      <c r="D1"/>
      <c r="E1"/>
      <c r="F1"/>
      <c r="G1"/>
    </row>
    <row r="2" spans="1:7" x14ac:dyDescent="0.35">
      <c r="A2" s="528"/>
      <c r="B2" s="528"/>
      <c r="C2"/>
      <c r="D2"/>
      <c r="E2"/>
      <c r="F2"/>
      <c r="G2"/>
    </row>
    <row r="3" spans="1:7" ht="45.65" customHeight="1" x14ac:dyDescent="0.35">
      <c r="A3" s="383" t="s">
        <v>225</v>
      </c>
      <c r="B3" s="383"/>
      <c r="C3" s="383"/>
      <c r="D3" s="383"/>
      <c r="E3" s="383"/>
      <c r="F3" s="383"/>
      <c r="G3" s="383"/>
    </row>
    <row r="4" spans="1:7" x14ac:dyDescent="0.35">
      <c r="A4" s="533" t="s">
        <v>280</v>
      </c>
      <c r="B4" s="533"/>
      <c r="C4" s="533"/>
      <c r="D4" s="533"/>
      <c r="E4" s="533"/>
      <c r="F4" s="533"/>
      <c r="G4" s="533"/>
    </row>
    <row r="5" spans="1:7" ht="35.5" x14ac:dyDescent="0.35">
      <c r="A5" s="60" t="s">
        <v>114</v>
      </c>
      <c r="B5" s="276" t="s">
        <v>281</v>
      </c>
      <c r="C5" s="60" t="s">
        <v>195</v>
      </c>
      <c r="D5" s="58" t="s">
        <v>196</v>
      </c>
      <c r="E5" s="58" t="s">
        <v>197</v>
      </c>
      <c r="F5" s="58" t="s">
        <v>198</v>
      </c>
      <c r="G5" s="58" t="s">
        <v>199</v>
      </c>
    </row>
    <row r="6" spans="1:7" x14ac:dyDescent="0.35">
      <c r="A6" s="59"/>
      <c r="B6" s="222"/>
      <c r="C6" s="56"/>
      <c r="D6" s="56"/>
      <c r="E6" s="56"/>
      <c r="F6" s="56"/>
      <c r="G6" s="56"/>
    </row>
    <row r="7" spans="1:7" x14ac:dyDescent="0.35">
      <c r="A7" s="59"/>
      <c r="B7" s="222"/>
      <c r="C7" s="56"/>
      <c r="D7" s="56"/>
      <c r="E7" s="56"/>
      <c r="F7" s="56"/>
      <c r="G7" s="56"/>
    </row>
    <row r="8" spans="1:7" x14ac:dyDescent="0.35">
      <c r="A8" s="59"/>
      <c r="B8" s="222"/>
      <c r="C8" s="56"/>
      <c r="D8" s="56"/>
      <c r="E8" s="56"/>
      <c r="F8" s="56"/>
      <c r="G8" s="56"/>
    </row>
    <row r="9" spans="1:7" x14ac:dyDescent="0.35">
      <c r="A9" s="59"/>
      <c r="B9" s="222"/>
      <c r="C9" s="56"/>
      <c r="D9" s="56"/>
      <c r="E9" s="56"/>
      <c r="F9" s="56"/>
      <c r="G9" s="56"/>
    </row>
    <row r="10" spans="1:7" x14ac:dyDescent="0.35">
      <c r="A10" s="59"/>
      <c r="B10" s="222"/>
      <c r="C10" s="56"/>
      <c r="D10" s="56"/>
      <c r="E10" s="56"/>
      <c r="F10" s="56"/>
      <c r="G10" s="56"/>
    </row>
    <row r="11" spans="1:7" x14ac:dyDescent="0.35">
      <c r="A11" s="59"/>
      <c r="B11" s="222"/>
      <c r="C11" s="56"/>
      <c r="D11" s="56"/>
      <c r="E11" s="56"/>
      <c r="F11" s="56"/>
      <c r="G11" s="56"/>
    </row>
    <row r="12" spans="1:7" x14ac:dyDescent="0.35">
      <c r="A12" s="59"/>
      <c r="B12" s="222"/>
      <c r="C12" s="56"/>
      <c r="D12" s="56"/>
      <c r="E12" s="56"/>
      <c r="F12" s="56"/>
      <c r="G12" s="56"/>
    </row>
    <row r="13" spans="1:7" x14ac:dyDescent="0.35">
      <c r="A13" s="59"/>
      <c r="B13" s="222"/>
      <c r="C13" s="56"/>
      <c r="D13" s="56"/>
      <c r="E13" s="56"/>
      <c r="F13" s="56"/>
      <c r="G13" s="56"/>
    </row>
    <row r="14" spans="1:7" x14ac:dyDescent="0.35">
      <c r="A14" s="59"/>
      <c r="B14" s="222"/>
      <c r="C14" s="56"/>
      <c r="D14" s="56"/>
      <c r="E14" s="56"/>
      <c r="F14" s="56"/>
      <c r="G14" s="56"/>
    </row>
    <row r="15" spans="1:7" x14ac:dyDescent="0.35">
      <c r="A15" s="59"/>
      <c r="B15" s="222"/>
      <c r="C15" s="56"/>
      <c r="D15" s="56"/>
      <c r="E15" s="56"/>
      <c r="F15" s="56"/>
      <c r="G15" s="56"/>
    </row>
    <row r="16" spans="1:7" x14ac:dyDescent="0.35">
      <c r="A16" s="531" t="s">
        <v>32</v>
      </c>
      <c r="B16" s="532"/>
      <c r="C16" s="221">
        <f>SUM(C6:C15)</f>
        <v>0</v>
      </c>
      <c r="D16" s="221">
        <f t="shared" ref="D16:G16" si="0">SUM(D6:D15)</f>
        <v>0</v>
      </c>
      <c r="E16" s="221">
        <f t="shared" si="0"/>
        <v>0</v>
      </c>
      <c r="F16" s="221">
        <f t="shared" si="0"/>
        <v>0</v>
      </c>
      <c r="G16" s="221">
        <f t="shared" si="0"/>
        <v>0</v>
      </c>
    </row>
    <row r="18" spans="1:2" x14ac:dyDescent="0.35">
      <c r="A18" s="3" t="s">
        <v>113</v>
      </c>
      <c r="B18" s="62" t="s">
        <v>96</v>
      </c>
    </row>
  </sheetData>
  <sheetProtection formatRows="0" selectLockedCells="1"/>
  <mergeCells count="4">
    <mergeCell ref="A3:G3"/>
    <mergeCell ref="A16:B16"/>
    <mergeCell ref="A1:B2"/>
    <mergeCell ref="A4:G4"/>
  </mergeCells>
  <hyperlinks>
    <hyperlink ref="B18" location="'Budget Justification Summary'!C6" display="Budget Justification Summary" xr:uid="{00000000-0004-0000-0A00-000000000000}"/>
  </hyperlinks>
  <printOptions horizontalCentered="1"/>
  <pageMargins left="0.2" right="0.2" top="0.5" bottom="0.5" header="0.3" footer="0.3"/>
  <pageSetup fitToHeight="0" orientation="portrait" r:id="rId1"/>
  <headerFooter>
    <oddHeader>&amp;C&amp;"Arial Narrow,Bold"&amp;14&amp;A</oddHeader>
    <oddFooter>&amp;L&amp;"Arial Narrow,Regular"&amp;D&amp;C&amp;"Arial Narrow,Regular"Page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38"/>
  <sheetViews>
    <sheetView showGridLines="0" view="pageBreakPreview" topLeftCell="A27" zoomScaleNormal="100" zoomScaleSheetLayoutView="100" workbookViewId="0">
      <selection activeCell="B42" sqref="B42"/>
    </sheetView>
  </sheetViews>
  <sheetFormatPr defaultColWidth="8.81640625" defaultRowHeight="14" x14ac:dyDescent="0.3"/>
  <cols>
    <col min="1" max="1" width="26.26953125" style="17" customWidth="1"/>
    <col min="2" max="2" width="20.7265625" style="17" customWidth="1"/>
    <col min="3" max="3" width="12.1796875" style="17" customWidth="1"/>
    <col min="4" max="4" width="12.26953125" style="17" customWidth="1"/>
    <col min="5" max="7" width="11.7265625" style="17" customWidth="1"/>
    <col min="8" max="16384" width="8.81640625" style="17"/>
  </cols>
  <sheetData>
    <row r="1" spans="1:7" s="8" customFormat="1" x14ac:dyDescent="0.3">
      <c r="B1" s="14"/>
      <c r="C1" s="14"/>
      <c r="D1" s="223" t="s">
        <v>113</v>
      </c>
      <c r="E1" s="534" t="s">
        <v>96</v>
      </c>
      <c r="F1" s="534"/>
      <c r="G1" s="14"/>
    </row>
    <row r="2" spans="1:7" s="8" customFormat="1" x14ac:dyDescent="0.3">
      <c r="A2" s="528" t="s">
        <v>85</v>
      </c>
      <c r="B2" s="528"/>
      <c r="C2" s="14"/>
      <c r="D2" s="3"/>
      <c r="E2" s="62"/>
      <c r="F2" s="62"/>
      <c r="G2" s="14"/>
    </row>
    <row r="3" spans="1:7" s="8" customFormat="1" x14ac:dyDescent="0.3">
      <c r="A3" s="528"/>
      <c r="B3" s="528"/>
      <c r="C3" s="14"/>
      <c r="D3" s="3"/>
      <c r="E3" s="62"/>
      <c r="F3" s="62"/>
      <c r="G3" s="14"/>
    </row>
    <row r="4" spans="1:7" s="8" customFormat="1" ht="24.65" customHeight="1" x14ac:dyDescent="0.3">
      <c r="A4" s="383" t="s">
        <v>214</v>
      </c>
      <c r="B4" s="537"/>
      <c r="C4" s="537"/>
      <c r="D4" s="537"/>
      <c r="E4" s="537"/>
      <c r="F4" s="537"/>
      <c r="G4" s="537"/>
    </row>
    <row r="6" spans="1:7" x14ac:dyDescent="0.3">
      <c r="A6" s="540" t="s">
        <v>282</v>
      </c>
      <c r="B6" s="540"/>
      <c r="C6" s="540"/>
      <c r="D6" s="540"/>
      <c r="E6" s="540"/>
      <c r="F6" s="540"/>
      <c r="G6" s="540"/>
    </row>
    <row r="7" spans="1:7" ht="26.5" customHeight="1" x14ac:dyDescent="0.3">
      <c r="A7" s="224" t="s">
        <v>83</v>
      </c>
      <c r="B7" s="225" t="s">
        <v>84</v>
      </c>
      <c r="C7" s="226" t="s">
        <v>195</v>
      </c>
      <c r="D7" s="226" t="s">
        <v>196</v>
      </c>
      <c r="E7" s="226" t="s">
        <v>197</v>
      </c>
      <c r="F7" s="226" t="s">
        <v>198</v>
      </c>
      <c r="G7" s="227" t="s">
        <v>199</v>
      </c>
    </row>
    <row r="8" spans="1:7" x14ac:dyDescent="0.3">
      <c r="A8" s="230"/>
      <c r="B8" s="231"/>
      <c r="C8" s="81"/>
      <c r="D8" s="81"/>
      <c r="E8" s="81"/>
      <c r="F8" s="81"/>
      <c r="G8" s="82"/>
    </row>
    <row r="9" spans="1:7" x14ac:dyDescent="0.3">
      <c r="A9" s="230"/>
      <c r="B9" s="231"/>
      <c r="C9" s="81"/>
      <c r="D9" s="81"/>
      <c r="E9" s="81"/>
      <c r="F9" s="81"/>
      <c r="G9" s="82"/>
    </row>
    <row r="10" spans="1:7" x14ac:dyDescent="0.3">
      <c r="A10" s="230"/>
      <c r="B10" s="231"/>
      <c r="C10" s="81"/>
      <c r="D10" s="81"/>
      <c r="E10" s="81"/>
      <c r="F10" s="81"/>
      <c r="G10" s="82"/>
    </row>
    <row r="11" spans="1:7" x14ac:dyDescent="0.3">
      <c r="A11" s="230"/>
      <c r="B11" s="231"/>
      <c r="C11" s="81"/>
      <c r="D11" s="81"/>
      <c r="E11" s="81"/>
      <c r="F11" s="81"/>
      <c r="G11" s="82"/>
    </row>
    <row r="12" spans="1:7" x14ac:dyDescent="0.3">
      <c r="A12" s="230"/>
      <c r="B12" s="231"/>
      <c r="C12" s="81"/>
      <c r="D12" s="81"/>
      <c r="E12" s="81"/>
      <c r="F12" s="81"/>
      <c r="G12" s="82"/>
    </row>
    <row r="13" spans="1:7" x14ac:dyDescent="0.3">
      <c r="A13" s="230"/>
      <c r="B13" s="231"/>
      <c r="C13" s="81"/>
      <c r="D13" s="81"/>
      <c r="E13" s="81"/>
      <c r="F13" s="81"/>
      <c r="G13" s="82"/>
    </row>
    <row r="14" spans="1:7" x14ac:dyDescent="0.3">
      <c r="A14" s="230"/>
      <c r="B14" s="231"/>
      <c r="C14" s="81"/>
      <c r="D14" s="81"/>
      <c r="E14" s="81"/>
      <c r="F14" s="81"/>
      <c r="G14" s="82"/>
    </row>
    <row r="15" spans="1:7" x14ac:dyDescent="0.3">
      <c r="A15" s="230"/>
      <c r="B15" s="231"/>
      <c r="C15" s="81"/>
      <c r="D15" s="81"/>
      <c r="E15" s="81"/>
      <c r="F15" s="81"/>
      <c r="G15" s="82"/>
    </row>
    <row r="16" spans="1:7" x14ac:dyDescent="0.3">
      <c r="A16" s="230"/>
      <c r="B16" s="231"/>
      <c r="C16" s="81"/>
      <c r="D16" s="81"/>
      <c r="E16" s="81"/>
      <c r="F16" s="81"/>
      <c r="G16" s="82"/>
    </row>
    <row r="17" spans="1:7" x14ac:dyDescent="0.3">
      <c r="A17" s="230"/>
      <c r="B17" s="231"/>
      <c r="C17" s="81"/>
      <c r="D17" s="81"/>
      <c r="E17" s="81"/>
      <c r="F17" s="81"/>
      <c r="G17" s="82"/>
    </row>
    <row r="18" spans="1:7" x14ac:dyDescent="0.3">
      <c r="A18" s="230"/>
      <c r="B18" s="231"/>
      <c r="C18" s="81"/>
      <c r="D18" s="81"/>
      <c r="E18" s="81"/>
      <c r="F18" s="81"/>
      <c r="G18" s="82"/>
    </row>
    <row r="19" spans="1:7" x14ac:dyDescent="0.3">
      <c r="A19" s="230"/>
      <c r="B19" s="231"/>
      <c r="C19" s="81"/>
      <c r="D19" s="81"/>
      <c r="E19" s="81"/>
      <c r="F19" s="81"/>
      <c r="G19" s="82"/>
    </row>
    <row r="20" spans="1:7" x14ac:dyDescent="0.3">
      <c r="A20" s="230"/>
      <c r="B20" s="231"/>
      <c r="C20" s="81"/>
      <c r="D20" s="81"/>
      <c r="E20" s="81"/>
      <c r="F20" s="81"/>
      <c r="G20" s="82"/>
    </row>
    <row r="21" spans="1:7" x14ac:dyDescent="0.3">
      <c r="A21" s="230"/>
      <c r="B21" s="231"/>
      <c r="C21" s="228"/>
      <c r="D21" s="228"/>
      <c r="E21" s="228"/>
      <c r="F21" s="228"/>
      <c r="G21" s="229"/>
    </row>
    <row r="22" spans="1:7" ht="14.5" thickBot="1" x14ac:dyDescent="0.35">
      <c r="A22" s="535" t="s">
        <v>32</v>
      </c>
      <c r="B22" s="536"/>
      <c r="C22" s="219">
        <f>SUM(C8:C21)</f>
        <v>0</v>
      </c>
      <c r="D22" s="219">
        <f t="shared" ref="D22:G22" si="0">SUM(D8:D21)</f>
        <v>0</v>
      </c>
      <c r="E22" s="219">
        <f t="shared" si="0"/>
        <v>0</v>
      </c>
      <c r="F22" s="219">
        <f t="shared" si="0"/>
        <v>0</v>
      </c>
      <c r="G22" s="220">
        <f t="shared" si="0"/>
        <v>0</v>
      </c>
    </row>
    <row r="23" spans="1:7" x14ac:dyDescent="0.3">
      <c r="A23" s="52"/>
      <c r="B23" s="52"/>
      <c r="C23" s="53"/>
      <c r="D23" s="53"/>
      <c r="E23" s="53"/>
      <c r="F23" s="53"/>
      <c r="G23" s="53"/>
    </row>
    <row r="24" spans="1:7" x14ac:dyDescent="0.3">
      <c r="A24" s="14" t="s">
        <v>213</v>
      </c>
      <c r="B24" s="52"/>
      <c r="C24" s="53"/>
      <c r="D24" s="53"/>
      <c r="E24" s="53"/>
      <c r="F24" s="53"/>
      <c r="G24" s="53"/>
    </row>
    <row r="25" spans="1:7" ht="163.5" customHeight="1" x14ac:dyDescent="0.3">
      <c r="A25" s="538" t="s">
        <v>216</v>
      </c>
      <c r="B25" s="539"/>
      <c r="C25" s="539"/>
      <c r="D25" s="539"/>
      <c r="E25" s="539"/>
      <c r="F25" s="539"/>
      <c r="G25" s="539"/>
    </row>
    <row r="26" spans="1:7" ht="18.5" customHeight="1" x14ac:dyDescent="0.3">
      <c r="A26" s="541" t="s">
        <v>213</v>
      </c>
      <c r="B26" s="541"/>
      <c r="C26" s="541"/>
      <c r="D26" s="541"/>
      <c r="E26" s="541"/>
      <c r="F26" s="541"/>
      <c r="G26" s="541"/>
    </row>
    <row r="27" spans="1:7" ht="69" customHeight="1" x14ac:dyDescent="0.3">
      <c r="A27" s="234" t="s">
        <v>94</v>
      </c>
      <c r="B27" s="235" t="s">
        <v>230</v>
      </c>
      <c r="C27" s="232" t="s">
        <v>195</v>
      </c>
      <c r="D27" s="232" t="s">
        <v>196</v>
      </c>
      <c r="E27" s="232" t="s">
        <v>197</v>
      </c>
      <c r="F27" s="232" t="s">
        <v>198</v>
      </c>
      <c r="G27" s="233" t="s">
        <v>199</v>
      </c>
    </row>
    <row r="28" spans="1:7" x14ac:dyDescent="0.3">
      <c r="A28" s="216"/>
      <c r="B28" s="217"/>
      <c r="C28" s="78"/>
      <c r="D28" s="78"/>
      <c r="E28" s="78"/>
      <c r="F28" s="78"/>
      <c r="G28" s="79"/>
    </row>
    <row r="29" spans="1:7" x14ac:dyDescent="0.3">
      <c r="A29" s="216"/>
      <c r="B29" s="217"/>
      <c r="C29" s="80"/>
      <c r="D29" s="78"/>
      <c r="E29" s="78"/>
      <c r="F29" s="78"/>
      <c r="G29" s="79"/>
    </row>
    <row r="30" spans="1:7" x14ac:dyDescent="0.3">
      <c r="A30" s="216"/>
      <c r="B30" s="217"/>
      <c r="C30" s="80"/>
      <c r="D30" s="78"/>
      <c r="E30" s="78"/>
      <c r="F30" s="78"/>
      <c r="G30" s="79"/>
    </row>
    <row r="31" spans="1:7" x14ac:dyDescent="0.3">
      <c r="A31" s="216"/>
      <c r="B31" s="217"/>
      <c r="C31" s="80"/>
      <c r="D31" s="78"/>
      <c r="E31" s="78"/>
      <c r="F31" s="78"/>
      <c r="G31" s="79"/>
    </row>
    <row r="32" spans="1:7" x14ac:dyDescent="0.3">
      <c r="A32" s="216"/>
      <c r="B32" s="217"/>
      <c r="C32" s="80"/>
      <c r="D32" s="78"/>
      <c r="E32" s="78"/>
      <c r="F32" s="78"/>
      <c r="G32" s="79"/>
    </row>
    <row r="33" spans="1:7" x14ac:dyDescent="0.3">
      <c r="A33" s="216"/>
      <c r="B33" s="217"/>
      <c r="C33" s="80"/>
      <c r="D33" s="78"/>
      <c r="E33" s="78"/>
      <c r="F33" s="78"/>
      <c r="G33" s="79"/>
    </row>
    <row r="34" spans="1:7" x14ac:dyDescent="0.3">
      <c r="A34" s="216"/>
      <c r="B34" s="217"/>
      <c r="C34" s="80"/>
      <c r="D34" s="78"/>
      <c r="E34" s="78"/>
      <c r="F34" s="78"/>
      <c r="G34" s="79"/>
    </row>
    <row r="35" spans="1:7" x14ac:dyDescent="0.3">
      <c r="A35" s="216"/>
      <c r="B35" s="217"/>
      <c r="C35" s="80"/>
      <c r="D35" s="78"/>
      <c r="E35" s="78"/>
      <c r="F35" s="78"/>
      <c r="G35" s="79"/>
    </row>
    <row r="36" spans="1:7" ht="14.5" thickBot="1" x14ac:dyDescent="0.35">
      <c r="A36" s="529" t="s">
        <v>200</v>
      </c>
      <c r="B36" s="530"/>
      <c r="C36" s="219">
        <f>SUM(C28:C35)</f>
        <v>0</v>
      </c>
      <c r="D36" s="219">
        <f>SUM(D28:D35)</f>
        <v>0</v>
      </c>
      <c r="E36" s="219">
        <f>SUM(E28:E35)</f>
        <v>0</v>
      </c>
      <c r="F36" s="219">
        <f>SUM(F28:F35)</f>
        <v>0</v>
      </c>
      <c r="G36" s="220">
        <f>SUM(G28:G35)</f>
        <v>0</v>
      </c>
    </row>
    <row r="37" spans="1:7" x14ac:dyDescent="0.3">
      <c r="A37" s="52"/>
      <c r="B37" s="52"/>
      <c r="C37" s="53"/>
      <c r="D37" s="53"/>
      <c r="E37" s="53"/>
      <c r="F37" s="53"/>
      <c r="G37" s="53"/>
    </row>
    <row r="38" spans="1:7" x14ac:dyDescent="0.3">
      <c r="A38" s="52"/>
      <c r="B38" s="52"/>
      <c r="C38" s="53"/>
      <c r="D38" s="53"/>
      <c r="E38" s="53"/>
      <c r="F38" s="53"/>
      <c r="G38" s="53"/>
    </row>
  </sheetData>
  <sheetProtection formatRows="0" selectLockedCells="1"/>
  <mergeCells count="8">
    <mergeCell ref="E1:F1"/>
    <mergeCell ref="A22:B22"/>
    <mergeCell ref="A4:G4"/>
    <mergeCell ref="A36:B36"/>
    <mergeCell ref="A25:G25"/>
    <mergeCell ref="A2:B3"/>
    <mergeCell ref="A6:G6"/>
    <mergeCell ref="A26:G26"/>
  </mergeCells>
  <hyperlinks>
    <hyperlink ref="E1" location="'Budget Justification Summary'!B67" display="Budget Justification Summary" xr:uid="{00000000-0004-0000-0B00-000001000000}"/>
    <hyperlink ref="E1:F1" location="'Budget Justification Summary'!C6" display="Budget Justification Summary" xr:uid="{00000000-0004-0000-0B00-000002000000}"/>
  </hyperlinks>
  <printOptions horizontalCentered="1"/>
  <pageMargins left="0.2" right="0.2" top="0.5" bottom="0.5" header="0.3" footer="0.3"/>
  <pageSetup scale="97" fitToHeight="0" orientation="portrait" r:id="rId1"/>
  <headerFooter>
    <oddHeader>&amp;C&amp;"Arial Narrow,Bold"&amp;14&amp;A</oddHeader>
    <oddFooter>&amp;L&amp;"Arial Narrow,Regular"&amp;D&amp;C&amp;"Arial Narrow,Regular"Page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18"/>
  <sheetViews>
    <sheetView showGridLines="0" view="pageBreakPreview" topLeftCell="A12" zoomScale="120" zoomScaleNormal="100" zoomScaleSheetLayoutView="120" workbookViewId="0">
      <selection activeCell="A5" sqref="A5:B5"/>
    </sheetView>
  </sheetViews>
  <sheetFormatPr defaultColWidth="8.81640625" defaultRowHeight="14.5" x14ac:dyDescent="0.35"/>
  <cols>
    <col min="1" max="1" width="22.26953125" style="1" customWidth="1"/>
    <col min="2" max="2" width="29.1796875" style="1" customWidth="1"/>
    <col min="3" max="16384" width="8.81640625" style="1"/>
  </cols>
  <sheetData>
    <row r="1" spans="1:7" x14ac:dyDescent="0.35">
      <c r="A1" s="528" t="s">
        <v>91</v>
      </c>
      <c r="B1" s="528"/>
      <c r="C1"/>
      <c r="D1"/>
      <c r="E1"/>
      <c r="F1"/>
      <c r="G1"/>
    </row>
    <row r="2" spans="1:7" x14ac:dyDescent="0.35">
      <c r="A2" s="528"/>
      <c r="B2" s="528"/>
      <c r="C2"/>
      <c r="D2"/>
      <c r="E2"/>
      <c r="F2"/>
      <c r="G2"/>
    </row>
    <row r="3" spans="1:7" ht="27.65" customHeight="1" x14ac:dyDescent="0.35">
      <c r="A3" s="383" t="s">
        <v>92</v>
      </c>
      <c r="B3" s="383"/>
      <c r="C3" s="383"/>
      <c r="D3" s="383"/>
      <c r="E3" s="383"/>
      <c r="F3" s="383"/>
      <c r="G3" s="383"/>
    </row>
    <row r="5" spans="1:7" ht="46" x14ac:dyDescent="0.35">
      <c r="A5" s="273" t="s">
        <v>93</v>
      </c>
      <c r="B5" s="276" t="s">
        <v>283</v>
      </c>
      <c r="C5" s="236" t="s">
        <v>195</v>
      </c>
      <c r="D5" s="236" t="s">
        <v>196</v>
      </c>
      <c r="E5" s="236" t="s">
        <v>197</v>
      </c>
      <c r="F5" s="236" t="s">
        <v>198</v>
      </c>
      <c r="G5" s="236" t="s">
        <v>199</v>
      </c>
    </row>
    <row r="6" spans="1:7" x14ac:dyDescent="0.35">
      <c r="A6" s="205"/>
      <c r="B6" s="205"/>
      <c r="C6" s="56"/>
      <c r="D6" s="56"/>
      <c r="E6" s="56"/>
      <c r="F6" s="56"/>
      <c r="G6" s="56"/>
    </row>
    <row r="7" spans="1:7" x14ac:dyDescent="0.35">
      <c r="A7" s="205"/>
      <c r="B7" s="205"/>
      <c r="C7" s="56"/>
      <c r="D7" s="56"/>
      <c r="E7" s="56"/>
      <c r="F7" s="56"/>
      <c r="G7" s="56"/>
    </row>
    <row r="8" spans="1:7" x14ac:dyDescent="0.35">
      <c r="A8" s="205"/>
      <c r="B8" s="205"/>
      <c r="C8" s="56"/>
      <c r="D8" s="56"/>
      <c r="E8" s="56"/>
      <c r="F8" s="56"/>
      <c r="G8" s="56"/>
    </row>
    <row r="9" spans="1:7" x14ac:dyDescent="0.35">
      <c r="A9" s="205"/>
      <c r="B9" s="205"/>
      <c r="C9" s="56"/>
      <c r="D9" s="56"/>
      <c r="E9" s="56"/>
      <c r="F9" s="56"/>
      <c r="G9" s="56"/>
    </row>
    <row r="10" spans="1:7" x14ac:dyDescent="0.35">
      <c r="A10" s="205"/>
      <c r="B10" s="205"/>
      <c r="C10" s="56"/>
      <c r="D10" s="56"/>
      <c r="E10" s="56"/>
      <c r="F10" s="56"/>
      <c r="G10" s="56"/>
    </row>
    <row r="11" spans="1:7" x14ac:dyDescent="0.35">
      <c r="A11" s="205"/>
      <c r="B11" s="205"/>
      <c r="C11" s="56"/>
      <c r="D11" s="56"/>
      <c r="E11" s="56"/>
      <c r="F11" s="56"/>
      <c r="G11" s="56"/>
    </row>
    <row r="12" spans="1:7" x14ac:dyDescent="0.35">
      <c r="A12" s="205"/>
      <c r="B12" s="205"/>
      <c r="C12" s="56"/>
      <c r="D12" s="56"/>
      <c r="E12" s="56"/>
      <c r="F12" s="56"/>
      <c r="G12" s="56"/>
    </row>
    <row r="13" spans="1:7" x14ac:dyDescent="0.35">
      <c r="A13" s="205"/>
      <c r="B13" s="205"/>
      <c r="C13" s="56"/>
      <c r="D13" s="56"/>
      <c r="E13" s="56"/>
      <c r="F13" s="56"/>
      <c r="G13" s="56"/>
    </row>
    <row r="14" spans="1:7" x14ac:dyDescent="0.35">
      <c r="A14" s="205"/>
      <c r="B14" s="205"/>
      <c r="C14" s="56"/>
      <c r="D14" s="56"/>
      <c r="E14" s="56"/>
      <c r="F14" s="56"/>
      <c r="G14" s="56"/>
    </row>
    <row r="15" spans="1:7" x14ac:dyDescent="0.35">
      <c r="A15" s="205"/>
      <c r="B15" s="205"/>
      <c r="C15" s="56"/>
      <c r="D15" s="56"/>
      <c r="E15" s="56"/>
      <c r="F15" s="56"/>
      <c r="G15" s="56"/>
    </row>
    <row r="16" spans="1:7" x14ac:dyDescent="0.35">
      <c r="A16" s="531" t="s">
        <v>32</v>
      </c>
      <c r="B16" s="532"/>
      <c r="C16" s="221">
        <f>SUM(C6:C15)</f>
        <v>0</v>
      </c>
      <c r="D16" s="221">
        <f t="shared" ref="D16:G16" si="0">SUM(D6:D15)</f>
        <v>0</v>
      </c>
      <c r="E16" s="221">
        <f t="shared" si="0"/>
        <v>0</v>
      </c>
      <c r="F16" s="221">
        <f t="shared" si="0"/>
        <v>0</v>
      </c>
      <c r="G16" s="221">
        <f t="shared" si="0"/>
        <v>0</v>
      </c>
    </row>
    <row r="18" spans="1:2" x14ac:dyDescent="0.35">
      <c r="A18" s="3" t="s">
        <v>113</v>
      </c>
      <c r="B18" s="62" t="s">
        <v>96</v>
      </c>
    </row>
  </sheetData>
  <sheetProtection formatRows="0" selectLockedCells="1"/>
  <mergeCells count="3">
    <mergeCell ref="A3:G3"/>
    <mergeCell ref="A16:B16"/>
    <mergeCell ref="A1:B2"/>
  </mergeCells>
  <hyperlinks>
    <hyperlink ref="B18" location="'Budget Justification Summary'!C6" display="Budget Justification Summary" xr:uid="{00000000-0004-0000-0C00-000000000000}"/>
  </hyperlinks>
  <printOptions horizontalCentered="1"/>
  <pageMargins left="0.2" right="0.2" top="0.5" bottom="0.5" header="0.3" footer="0.3"/>
  <pageSetup fitToHeight="0" orientation="portrait" r:id="rId1"/>
  <headerFooter>
    <oddHeader>&amp;C&amp;"Arial Narrow,Bold"&amp;14&amp;A</oddHeader>
    <oddFooter>&amp;L&amp;"Arial Narrow,Regular"&amp;D&amp;C&amp;"Arial Narrow,Regular"Page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18"/>
  <sheetViews>
    <sheetView showGridLines="0" view="pageBreakPreview" topLeftCell="A7" zoomScale="120" zoomScaleNormal="100" zoomScaleSheetLayoutView="120" workbookViewId="0">
      <selection activeCell="B6" sqref="B6"/>
    </sheetView>
  </sheetViews>
  <sheetFormatPr defaultColWidth="8.81640625" defaultRowHeight="14.5" x14ac:dyDescent="0.35"/>
  <cols>
    <col min="1" max="1" width="22.26953125" style="1" customWidth="1"/>
    <col min="2" max="2" width="29.1796875" style="1" customWidth="1"/>
    <col min="3" max="16384" width="8.81640625" style="1"/>
  </cols>
  <sheetData>
    <row r="1" spans="1:7" x14ac:dyDescent="0.35">
      <c r="A1" s="528" t="s">
        <v>103</v>
      </c>
      <c r="B1" s="528"/>
      <c r="C1"/>
      <c r="D1"/>
      <c r="E1"/>
      <c r="F1"/>
      <c r="G1"/>
    </row>
    <row r="2" spans="1:7" x14ac:dyDescent="0.35">
      <c r="A2" s="528"/>
      <c r="B2" s="528"/>
      <c r="C2"/>
      <c r="D2"/>
      <c r="E2"/>
      <c r="F2"/>
      <c r="G2"/>
    </row>
    <row r="3" spans="1:7" ht="34.5" customHeight="1" x14ac:dyDescent="0.35">
      <c r="A3" s="383" t="s">
        <v>226</v>
      </c>
      <c r="B3" s="383"/>
      <c r="C3" s="383"/>
      <c r="D3" s="383"/>
      <c r="E3" s="383"/>
      <c r="F3" s="383"/>
      <c r="G3" s="383"/>
    </row>
    <row r="5" spans="1:7" ht="35.5" x14ac:dyDescent="0.35">
      <c r="A5" s="237" t="s">
        <v>104</v>
      </c>
      <c r="B5" s="238" t="s">
        <v>284</v>
      </c>
      <c r="C5" s="237" t="s">
        <v>195</v>
      </c>
      <c r="D5" s="237" t="s">
        <v>196</v>
      </c>
      <c r="E5" s="237" t="s">
        <v>197</v>
      </c>
      <c r="F5" s="237" t="s">
        <v>198</v>
      </c>
      <c r="G5" s="237" t="s">
        <v>199</v>
      </c>
    </row>
    <row r="6" spans="1:7" x14ac:dyDescent="0.35">
      <c r="A6" s="205"/>
      <c r="B6" s="205"/>
      <c r="C6" s="56"/>
      <c r="D6" s="56"/>
      <c r="E6" s="56"/>
      <c r="F6" s="56"/>
      <c r="G6" s="56"/>
    </row>
    <row r="7" spans="1:7" x14ac:dyDescent="0.35">
      <c r="A7" s="205"/>
      <c r="B7" s="205"/>
      <c r="C7" s="56"/>
      <c r="D7" s="56"/>
      <c r="E7" s="56"/>
      <c r="F7" s="56"/>
      <c r="G7" s="56"/>
    </row>
    <row r="8" spans="1:7" x14ac:dyDescent="0.35">
      <c r="A8" s="205"/>
      <c r="B8" s="205"/>
      <c r="C8" s="56"/>
      <c r="D8" s="56"/>
      <c r="E8" s="56"/>
      <c r="F8" s="56"/>
      <c r="G8" s="56"/>
    </row>
    <row r="9" spans="1:7" x14ac:dyDescent="0.35">
      <c r="A9" s="205"/>
      <c r="B9" s="205"/>
      <c r="C9" s="56"/>
      <c r="D9" s="56"/>
      <c r="E9" s="56"/>
      <c r="F9" s="56"/>
      <c r="G9" s="56"/>
    </row>
    <row r="10" spans="1:7" x14ac:dyDescent="0.35">
      <c r="A10" s="205"/>
      <c r="B10" s="205"/>
      <c r="C10" s="56"/>
      <c r="D10" s="56"/>
      <c r="E10" s="56"/>
      <c r="F10" s="56"/>
      <c r="G10" s="56"/>
    </row>
    <row r="11" spans="1:7" x14ac:dyDescent="0.35">
      <c r="A11" s="205"/>
      <c r="B11" s="205"/>
      <c r="C11" s="56"/>
      <c r="D11" s="56"/>
      <c r="E11" s="56"/>
      <c r="F11" s="56"/>
      <c r="G11" s="56"/>
    </row>
    <row r="12" spans="1:7" x14ac:dyDescent="0.35">
      <c r="A12" s="205"/>
      <c r="B12" s="205"/>
      <c r="C12" s="56"/>
      <c r="D12" s="56"/>
      <c r="E12" s="56"/>
      <c r="F12" s="56"/>
      <c r="G12" s="56"/>
    </row>
    <row r="13" spans="1:7" x14ac:dyDescent="0.35">
      <c r="A13" s="205"/>
      <c r="B13" s="205"/>
      <c r="C13" s="56"/>
      <c r="D13" s="56"/>
      <c r="E13" s="56"/>
      <c r="F13" s="56"/>
      <c r="G13" s="56"/>
    </row>
    <row r="14" spans="1:7" x14ac:dyDescent="0.35">
      <c r="A14" s="205"/>
      <c r="B14" s="205"/>
      <c r="C14" s="56"/>
      <c r="D14" s="56"/>
      <c r="E14" s="56"/>
      <c r="F14" s="56"/>
      <c r="G14" s="56"/>
    </row>
    <row r="15" spans="1:7" x14ac:dyDescent="0.35">
      <c r="A15" s="205"/>
      <c r="B15" s="205"/>
      <c r="C15" s="56"/>
      <c r="D15" s="56"/>
      <c r="E15" s="56"/>
      <c r="F15" s="56"/>
      <c r="G15" s="56"/>
    </row>
    <row r="16" spans="1:7" x14ac:dyDescent="0.35">
      <c r="A16" s="531" t="s">
        <v>32</v>
      </c>
      <c r="B16" s="532"/>
      <c r="C16" s="221">
        <f>SUM(C6:C15)</f>
        <v>0</v>
      </c>
      <c r="D16" s="221">
        <f t="shared" ref="D16:G16" si="0">SUM(D6:D15)</f>
        <v>0</v>
      </c>
      <c r="E16" s="221">
        <f t="shared" si="0"/>
        <v>0</v>
      </c>
      <c r="F16" s="221">
        <f t="shared" si="0"/>
        <v>0</v>
      </c>
      <c r="G16" s="221">
        <f t="shared" si="0"/>
        <v>0</v>
      </c>
    </row>
    <row r="18" spans="1:2" x14ac:dyDescent="0.35">
      <c r="A18" s="3" t="s">
        <v>113</v>
      </c>
      <c r="B18" s="62" t="s">
        <v>96</v>
      </c>
    </row>
  </sheetData>
  <sheetProtection formatRows="0" selectLockedCells="1"/>
  <mergeCells count="3">
    <mergeCell ref="A3:G3"/>
    <mergeCell ref="A16:B16"/>
    <mergeCell ref="A1:B2"/>
  </mergeCells>
  <hyperlinks>
    <hyperlink ref="B18" location="'Budget Justification Summary'!C6" display="Budget Justification Summary" xr:uid="{00000000-0004-0000-0D00-000000000000}"/>
  </hyperlinks>
  <printOptions horizontalCentered="1"/>
  <pageMargins left="0.25" right="0.25" top="0.5" bottom="0.5" header="0.3" footer="0.3"/>
  <pageSetup fitToHeight="0" orientation="portrait" r:id="rId1"/>
  <headerFooter>
    <oddHeader>&amp;C&amp;"Arial Narrow,Bold"&amp;14&amp;A</oddHeader>
    <oddFooter>&amp;L&amp;"Arial Narrow,Regular"&amp;D&amp;C&amp;"Arial Narrow,Regular"Page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18"/>
  <sheetViews>
    <sheetView showGridLines="0" view="pageBreakPreview" topLeftCell="A3" zoomScaleNormal="100" zoomScaleSheetLayoutView="100" workbookViewId="0">
      <selection activeCell="A5" sqref="A5:E5"/>
    </sheetView>
  </sheetViews>
  <sheetFormatPr defaultColWidth="8.81640625" defaultRowHeight="14.5" x14ac:dyDescent="0.35"/>
  <cols>
    <col min="1" max="1" width="9.26953125" style="1" customWidth="1"/>
    <col min="2" max="2" width="10.26953125" style="1" customWidth="1"/>
    <col min="3" max="3" width="8.7265625" style="1" customWidth="1"/>
    <col min="4" max="4" width="8.81640625" style="1"/>
    <col min="5" max="5" width="14" style="1" customWidth="1"/>
    <col min="6" max="16384" width="8.81640625" style="1"/>
  </cols>
  <sheetData>
    <row r="1" spans="1:10" s="8" customFormat="1" ht="14" x14ac:dyDescent="0.3">
      <c r="A1" s="528" t="s">
        <v>82</v>
      </c>
      <c r="B1" s="528"/>
      <c r="C1" s="528"/>
      <c r="D1" s="528"/>
      <c r="E1" s="14"/>
      <c r="F1" s="14"/>
      <c r="G1" s="14"/>
      <c r="H1" s="14"/>
      <c r="I1" s="14"/>
      <c r="J1" s="14"/>
    </row>
    <row r="2" spans="1:10" s="8" customFormat="1" ht="14" x14ac:dyDescent="0.3">
      <c r="A2" s="528"/>
      <c r="B2" s="528"/>
      <c r="C2" s="528"/>
      <c r="D2" s="528"/>
      <c r="E2" s="14"/>
      <c r="F2" s="14"/>
      <c r="G2" s="14"/>
      <c r="H2" s="14"/>
      <c r="I2" s="14"/>
      <c r="J2" s="14"/>
    </row>
    <row r="3" spans="1:10" ht="41.5" customHeight="1" x14ac:dyDescent="0.35">
      <c r="A3" s="542" t="s">
        <v>285</v>
      </c>
      <c r="B3" s="543"/>
      <c r="C3" s="543"/>
      <c r="D3" s="543"/>
      <c r="E3" s="543"/>
      <c r="F3" s="543"/>
      <c r="G3" s="543"/>
      <c r="H3" s="543"/>
      <c r="I3" s="543"/>
      <c r="J3" s="543"/>
    </row>
    <row r="4" spans="1:10" ht="10" customHeight="1" x14ac:dyDescent="0.35">
      <c r="A4" s="86"/>
      <c r="B4" s="86"/>
      <c r="C4" s="86"/>
      <c r="D4" s="86"/>
      <c r="E4" s="86"/>
      <c r="F4" s="86"/>
      <c r="G4" s="86"/>
      <c r="H4" s="86"/>
      <c r="I4" s="86"/>
      <c r="J4" s="86"/>
    </row>
    <row r="5" spans="1:10" ht="34.5" x14ac:dyDescent="0.35">
      <c r="A5" s="273" t="s">
        <v>234</v>
      </c>
      <c r="B5" s="277" t="s">
        <v>235</v>
      </c>
      <c r="C5" s="277" t="s">
        <v>236</v>
      </c>
      <c r="D5" s="544" t="s">
        <v>237</v>
      </c>
      <c r="E5" s="545"/>
      <c r="F5" s="236" t="s">
        <v>195</v>
      </c>
      <c r="G5" s="236" t="s">
        <v>196</v>
      </c>
      <c r="H5" s="236" t="s">
        <v>197</v>
      </c>
      <c r="I5" s="236" t="s">
        <v>198</v>
      </c>
      <c r="J5" s="236" t="s">
        <v>199</v>
      </c>
    </row>
    <row r="6" spans="1:10" x14ac:dyDescent="0.35">
      <c r="A6" s="205"/>
      <c r="B6" s="231"/>
      <c r="C6" s="231"/>
      <c r="D6" s="546"/>
      <c r="E6" s="547"/>
      <c r="F6" s="56"/>
      <c r="G6" s="56"/>
      <c r="H6" s="56"/>
      <c r="I6" s="56"/>
      <c r="J6" s="56"/>
    </row>
    <row r="7" spans="1:10" x14ac:dyDescent="0.35">
      <c r="A7" s="205"/>
      <c r="B7" s="231"/>
      <c r="C7" s="231"/>
      <c r="D7" s="546"/>
      <c r="E7" s="547"/>
      <c r="F7" s="56"/>
      <c r="G7" s="56"/>
      <c r="H7" s="56"/>
      <c r="I7" s="56"/>
      <c r="J7" s="56"/>
    </row>
    <row r="8" spans="1:10" x14ac:dyDescent="0.35">
      <c r="A8" s="205"/>
      <c r="B8" s="231"/>
      <c r="C8" s="231"/>
      <c r="D8" s="546"/>
      <c r="E8" s="547"/>
      <c r="F8" s="56"/>
      <c r="G8" s="56"/>
      <c r="H8" s="56"/>
      <c r="I8" s="56"/>
      <c r="J8" s="56"/>
    </row>
    <row r="9" spans="1:10" x14ac:dyDescent="0.35">
      <c r="A9" s="205"/>
      <c r="B9" s="231"/>
      <c r="C9" s="231"/>
      <c r="D9" s="546"/>
      <c r="E9" s="547"/>
      <c r="F9" s="56"/>
      <c r="G9" s="56"/>
      <c r="H9" s="56"/>
      <c r="I9" s="56"/>
      <c r="J9" s="56"/>
    </row>
    <row r="10" spans="1:10" x14ac:dyDescent="0.35">
      <c r="A10" s="205"/>
      <c r="B10" s="231"/>
      <c r="C10" s="231"/>
      <c r="D10" s="546"/>
      <c r="E10" s="547"/>
      <c r="F10" s="56"/>
      <c r="G10" s="56"/>
      <c r="H10" s="56"/>
      <c r="I10" s="56"/>
      <c r="J10" s="56"/>
    </row>
    <row r="11" spans="1:10" x14ac:dyDescent="0.35">
      <c r="A11" s="205"/>
      <c r="B11" s="231"/>
      <c r="C11" s="231"/>
      <c r="D11" s="546"/>
      <c r="E11" s="547"/>
      <c r="F11" s="56"/>
      <c r="G11" s="56"/>
      <c r="H11" s="56"/>
      <c r="I11" s="56"/>
      <c r="J11" s="56"/>
    </row>
    <row r="12" spans="1:10" x14ac:dyDescent="0.35">
      <c r="A12" s="205"/>
      <c r="B12" s="231"/>
      <c r="C12" s="231"/>
      <c r="D12" s="546"/>
      <c r="E12" s="547"/>
      <c r="F12" s="56"/>
      <c r="G12" s="56"/>
      <c r="H12" s="56"/>
      <c r="I12" s="56"/>
      <c r="J12" s="56"/>
    </row>
    <row r="13" spans="1:10" x14ac:dyDescent="0.35">
      <c r="A13" s="205"/>
      <c r="B13" s="231"/>
      <c r="C13" s="231"/>
      <c r="D13" s="546"/>
      <c r="E13" s="547"/>
      <c r="F13" s="56"/>
      <c r="G13" s="56"/>
      <c r="H13" s="56"/>
      <c r="I13" s="56"/>
      <c r="J13" s="56"/>
    </row>
    <row r="14" spans="1:10" x14ac:dyDescent="0.35">
      <c r="A14" s="205"/>
      <c r="B14" s="231"/>
      <c r="C14" s="231"/>
      <c r="D14" s="546"/>
      <c r="E14" s="547"/>
      <c r="F14" s="56"/>
      <c r="G14" s="56"/>
      <c r="H14" s="56"/>
      <c r="I14" s="56"/>
      <c r="J14" s="56"/>
    </row>
    <row r="15" spans="1:10" x14ac:dyDescent="0.35">
      <c r="A15" s="205"/>
      <c r="B15" s="231"/>
      <c r="C15" s="231"/>
      <c r="D15" s="546"/>
      <c r="E15" s="547"/>
      <c r="F15" s="56"/>
      <c r="G15" s="56"/>
      <c r="H15" s="56"/>
      <c r="I15" s="56"/>
      <c r="J15" s="56"/>
    </row>
    <row r="16" spans="1:10" x14ac:dyDescent="0.35">
      <c r="A16" s="531" t="s">
        <v>32</v>
      </c>
      <c r="B16" s="532"/>
      <c r="C16" s="532"/>
      <c r="D16" s="532"/>
      <c r="E16" s="532"/>
      <c r="F16" s="221">
        <f>SUM(F6:F15)</f>
        <v>0</v>
      </c>
      <c r="G16" s="221">
        <f t="shared" ref="G16:J16" si="0">SUM(G6:G15)</f>
        <v>0</v>
      </c>
      <c r="H16" s="221">
        <f t="shared" si="0"/>
        <v>0</v>
      </c>
      <c r="I16" s="221">
        <f t="shared" si="0"/>
        <v>0</v>
      </c>
      <c r="J16" s="221">
        <f t="shared" si="0"/>
        <v>0</v>
      </c>
    </row>
    <row r="18" spans="1:5" x14ac:dyDescent="0.35">
      <c r="A18" s="3" t="s">
        <v>113</v>
      </c>
      <c r="B18" s="3"/>
      <c r="C18" s="3"/>
      <c r="D18" s="430" t="s">
        <v>96</v>
      </c>
      <c r="E18" s="430"/>
    </row>
  </sheetData>
  <sheetProtection formatRows="0" selectLockedCells="1"/>
  <mergeCells count="15">
    <mergeCell ref="A1:D2"/>
    <mergeCell ref="A3:J3"/>
    <mergeCell ref="D18:E18"/>
    <mergeCell ref="A16:E16"/>
    <mergeCell ref="D5:E5"/>
    <mergeCell ref="D6:E6"/>
    <mergeCell ref="D7:E7"/>
    <mergeCell ref="D8:E8"/>
    <mergeCell ref="D9:E9"/>
    <mergeCell ref="D10:E10"/>
    <mergeCell ref="D11:E11"/>
    <mergeCell ref="D12:E12"/>
    <mergeCell ref="D13:E13"/>
    <mergeCell ref="D14:E14"/>
    <mergeCell ref="D15:E15"/>
  </mergeCells>
  <hyperlinks>
    <hyperlink ref="D18" location="'Budget Justification Summary'!C6" display="Budget Justification Summary" xr:uid="{00000000-0004-0000-0E00-000000000000}"/>
    <hyperlink ref="D18:E18" location="'Budget Justification Summary'!C6" display="Budget Justification Summary" xr:uid="{00000000-0004-0000-0E00-000001000000}"/>
  </hyperlinks>
  <printOptions horizontalCentered="1"/>
  <pageMargins left="0.2" right="0.2" top="0.75" bottom="0.75" header="0.3" footer="0.3"/>
  <pageSetup fitToHeight="0" orientation="portrait" r:id="rId1"/>
  <headerFooter>
    <oddHeader>&amp;C&amp;"Arial Narrow,Bold"&amp;14&amp;A</oddHeader>
    <oddFooter>&amp;L&amp;"Arial Narrow,Regular"&amp;D&amp;C&amp;"Arial Narrow,Regular"Page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19"/>
  <sheetViews>
    <sheetView showGridLines="0" view="pageBreakPreview" topLeftCell="A6" zoomScale="120" zoomScaleNormal="100" zoomScaleSheetLayoutView="120" workbookViewId="0">
      <selection activeCell="B6" sqref="B6"/>
    </sheetView>
  </sheetViews>
  <sheetFormatPr defaultColWidth="8.81640625" defaultRowHeight="14.5" x14ac:dyDescent="0.35"/>
  <cols>
    <col min="1" max="1" width="22.26953125" style="1" customWidth="1"/>
    <col min="2" max="2" width="29.1796875" style="1" customWidth="1"/>
    <col min="3" max="16384" width="8.81640625" style="1"/>
  </cols>
  <sheetData>
    <row r="1" spans="1:7" x14ac:dyDescent="0.35">
      <c r="A1" s="528" t="s">
        <v>105</v>
      </c>
      <c r="B1"/>
      <c r="C1"/>
      <c r="D1"/>
      <c r="E1"/>
      <c r="F1"/>
      <c r="G1"/>
    </row>
    <row r="2" spans="1:7" ht="8" customHeight="1" x14ac:dyDescent="0.35">
      <c r="A2" s="528"/>
      <c r="B2"/>
      <c r="C2"/>
      <c r="D2"/>
      <c r="E2"/>
      <c r="F2"/>
      <c r="G2"/>
    </row>
    <row r="3" spans="1:7" ht="25.15" customHeight="1" x14ac:dyDescent="0.35">
      <c r="A3" s="383" t="s">
        <v>287</v>
      </c>
      <c r="B3" s="383"/>
      <c r="C3" s="383"/>
      <c r="D3" s="383"/>
      <c r="E3" s="383"/>
      <c r="F3" s="383"/>
      <c r="G3" s="383"/>
    </row>
    <row r="4" spans="1:7" ht="3" customHeight="1" x14ac:dyDescent="0.35">
      <c r="A4" s="19"/>
      <c r="B4" s="19"/>
      <c r="C4" s="19"/>
      <c r="D4" s="19"/>
      <c r="E4" s="19"/>
      <c r="F4" s="19"/>
      <c r="G4" s="19"/>
    </row>
    <row r="5" spans="1:7" x14ac:dyDescent="0.35">
      <c r="A5" s="548" t="s">
        <v>286</v>
      </c>
      <c r="B5" s="548"/>
      <c r="C5" s="548"/>
      <c r="D5" s="548"/>
      <c r="E5" s="548"/>
      <c r="F5" s="548"/>
      <c r="G5" s="548"/>
    </row>
    <row r="6" spans="1:7" ht="46" x14ac:dyDescent="0.35">
      <c r="A6" s="236" t="s">
        <v>106</v>
      </c>
      <c r="B6" s="276" t="s">
        <v>231</v>
      </c>
      <c r="C6" s="236" t="s">
        <v>195</v>
      </c>
      <c r="D6" s="236" t="s">
        <v>196</v>
      </c>
      <c r="E6" s="236" t="s">
        <v>197</v>
      </c>
      <c r="F6" s="236" t="s">
        <v>198</v>
      </c>
      <c r="G6" s="237" t="s">
        <v>199</v>
      </c>
    </row>
    <row r="7" spans="1:7" x14ac:dyDescent="0.35">
      <c r="A7" s="10"/>
      <c r="B7" s="205"/>
      <c r="C7" s="56"/>
      <c r="D7" s="56"/>
      <c r="E7" s="56"/>
      <c r="F7" s="56"/>
      <c r="G7" s="56"/>
    </row>
    <row r="8" spans="1:7" x14ac:dyDescent="0.35">
      <c r="A8" s="10"/>
      <c r="B8" s="205"/>
      <c r="C8" s="56"/>
      <c r="D8" s="56"/>
      <c r="E8" s="56"/>
      <c r="F8" s="56"/>
      <c r="G8" s="56"/>
    </row>
    <row r="9" spans="1:7" x14ac:dyDescent="0.35">
      <c r="A9" s="10"/>
      <c r="B9" s="205"/>
      <c r="C9" s="56"/>
      <c r="D9" s="56"/>
      <c r="E9" s="56"/>
      <c r="F9" s="56"/>
      <c r="G9" s="56"/>
    </row>
    <row r="10" spans="1:7" x14ac:dyDescent="0.35">
      <c r="A10" s="10"/>
      <c r="B10" s="205"/>
      <c r="C10" s="56"/>
      <c r="D10" s="56"/>
      <c r="E10" s="56"/>
      <c r="F10" s="56"/>
      <c r="G10" s="56"/>
    </row>
    <row r="11" spans="1:7" x14ac:dyDescent="0.35">
      <c r="A11" s="10"/>
      <c r="B11" s="205"/>
      <c r="C11" s="56"/>
      <c r="D11" s="56"/>
      <c r="E11" s="56"/>
      <c r="F11" s="56"/>
      <c r="G11" s="56"/>
    </row>
    <row r="12" spans="1:7" x14ac:dyDescent="0.35">
      <c r="A12" s="10"/>
      <c r="B12" s="205"/>
      <c r="C12" s="56"/>
      <c r="D12" s="56"/>
      <c r="E12" s="56"/>
      <c r="F12" s="56"/>
      <c r="G12" s="56"/>
    </row>
    <row r="13" spans="1:7" x14ac:dyDescent="0.35">
      <c r="A13" s="10"/>
      <c r="B13" s="205"/>
      <c r="C13" s="56"/>
      <c r="D13" s="56"/>
      <c r="E13" s="56"/>
      <c r="F13" s="56"/>
      <c r="G13" s="56"/>
    </row>
    <row r="14" spans="1:7" x14ac:dyDescent="0.35">
      <c r="A14" s="10"/>
      <c r="B14" s="205"/>
      <c r="C14" s="56"/>
      <c r="D14" s="56"/>
      <c r="E14" s="56"/>
      <c r="F14" s="56"/>
      <c r="G14" s="56"/>
    </row>
    <row r="15" spans="1:7" x14ac:dyDescent="0.35">
      <c r="A15" s="10"/>
      <c r="B15" s="205"/>
      <c r="C15" s="56"/>
      <c r="D15" s="56"/>
      <c r="E15" s="56"/>
      <c r="F15" s="56"/>
      <c r="G15" s="56"/>
    </row>
    <row r="16" spans="1:7" x14ac:dyDescent="0.35">
      <c r="A16" s="10"/>
      <c r="B16" s="205"/>
      <c r="C16" s="56"/>
      <c r="D16" s="56"/>
      <c r="E16" s="56"/>
      <c r="F16" s="56"/>
      <c r="G16" s="56"/>
    </row>
    <row r="17" spans="1:7" x14ac:dyDescent="0.35">
      <c r="A17" s="531" t="s">
        <v>32</v>
      </c>
      <c r="B17" s="532"/>
      <c r="C17" s="221">
        <f>SUM(C7:C16)</f>
        <v>0</v>
      </c>
      <c r="D17" s="221">
        <f t="shared" ref="D17:G17" si="0">SUM(D7:D16)</f>
        <v>0</v>
      </c>
      <c r="E17" s="221">
        <f t="shared" si="0"/>
        <v>0</v>
      </c>
      <c r="F17" s="221">
        <f t="shared" si="0"/>
        <v>0</v>
      </c>
      <c r="G17" s="221">
        <f t="shared" si="0"/>
        <v>0</v>
      </c>
    </row>
    <row r="19" spans="1:7" x14ac:dyDescent="0.35">
      <c r="A19" s="3" t="s">
        <v>113</v>
      </c>
      <c r="B19" s="62" t="s">
        <v>96</v>
      </c>
    </row>
  </sheetData>
  <sheetProtection formatRows="0" selectLockedCells="1"/>
  <mergeCells count="4">
    <mergeCell ref="A3:G3"/>
    <mergeCell ref="A17:B17"/>
    <mergeCell ref="A1:A2"/>
    <mergeCell ref="A5:G5"/>
  </mergeCells>
  <hyperlinks>
    <hyperlink ref="B19" location="'Budget Justification Summary'!C6" display="Budget Justification Summary" xr:uid="{00000000-0004-0000-0F00-000000000000}"/>
  </hyperlinks>
  <printOptions horizontalCentered="1"/>
  <pageMargins left="0.2" right="0.2" top="0.5" bottom="0.5" header="0.3" footer="0.3"/>
  <pageSetup fitToHeight="0" orientation="portrait" r:id="rId1"/>
  <headerFooter>
    <oddHeader>&amp;C&amp;"Arial Narrow,Bold"&amp;14&amp;A</oddHeader>
    <oddFooter>&amp;L&amp;"Arial Narrow,Regular"&amp;D&amp;C&amp;"Arial Narrow,Regular"Page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18"/>
  <sheetViews>
    <sheetView showGridLines="0" view="pageBreakPreview" zoomScale="120" zoomScaleNormal="100" zoomScaleSheetLayoutView="120" workbookViewId="0">
      <selection activeCell="A5" sqref="A5:B5"/>
    </sheetView>
  </sheetViews>
  <sheetFormatPr defaultColWidth="8.81640625" defaultRowHeight="14.5" x14ac:dyDescent="0.35"/>
  <cols>
    <col min="1" max="1" width="22.26953125" style="1" customWidth="1"/>
    <col min="2" max="2" width="29.1796875" style="1" customWidth="1"/>
    <col min="3" max="16384" width="8.81640625" style="1"/>
  </cols>
  <sheetData>
    <row r="1" spans="1:7" x14ac:dyDescent="0.35">
      <c r="A1" s="528" t="s">
        <v>107</v>
      </c>
      <c r="B1"/>
      <c r="C1"/>
      <c r="D1"/>
      <c r="E1"/>
      <c r="F1"/>
      <c r="G1"/>
    </row>
    <row r="2" spans="1:7" x14ac:dyDescent="0.35">
      <c r="A2" s="528"/>
      <c r="B2"/>
      <c r="C2"/>
      <c r="D2"/>
      <c r="E2"/>
      <c r="F2"/>
      <c r="G2"/>
    </row>
    <row r="3" spans="1:7" ht="25.15" customHeight="1" x14ac:dyDescent="0.35">
      <c r="A3" s="383" t="s">
        <v>289</v>
      </c>
      <c r="B3" s="383"/>
      <c r="C3" s="383"/>
      <c r="D3" s="383"/>
      <c r="E3" s="383"/>
      <c r="F3" s="383"/>
      <c r="G3" s="383"/>
    </row>
    <row r="5" spans="1:7" ht="35.5" x14ac:dyDescent="0.35">
      <c r="A5" s="273" t="s">
        <v>106</v>
      </c>
      <c r="B5" s="275" t="s">
        <v>288</v>
      </c>
      <c r="C5" s="237" t="s">
        <v>195</v>
      </c>
      <c r="D5" s="237" t="s">
        <v>196</v>
      </c>
      <c r="E5" s="237" t="s">
        <v>197</v>
      </c>
      <c r="F5" s="237" t="s">
        <v>198</v>
      </c>
      <c r="G5" s="16" t="s">
        <v>199</v>
      </c>
    </row>
    <row r="6" spans="1:7" x14ac:dyDescent="0.35">
      <c r="A6" s="205"/>
      <c r="B6" s="205"/>
      <c r="C6" s="56"/>
      <c r="D6" s="56"/>
      <c r="E6" s="56"/>
      <c r="F6" s="56"/>
      <c r="G6" s="56"/>
    </row>
    <row r="7" spans="1:7" x14ac:dyDescent="0.35">
      <c r="A7" s="205"/>
      <c r="B7" s="205"/>
      <c r="C7" s="56"/>
      <c r="D7" s="56"/>
      <c r="E7" s="56"/>
      <c r="F7" s="56"/>
      <c r="G7" s="56"/>
    </row>
    <row r="8" spans="1:7" x14ac:dyDescent="0.35">
      <c r="A8" s="205"/>
      <c r="B8" s="205"/>
      <c r="C8" s="56"/>
      <c r="D8" s="56"/>
      <c r="E8" s="56"/>
      <c r="F8" s="56"/>
      <c r="G8" s="56"/>
    </row>
    <row r="9" spans="1:7" x14ac:dyDescent="0.35">
      <c r="A9" s="205"/>
      <c r="B9" s="205"/>
      <c r="C9" s="56"/>
      <c r="D9" s="56"/>
      <c r="E9" s="56"/>
      <c r="F9" s="56"/>
      <c r="G9" s="56"/>
    </row>
    <row r="10" spans="1:7" x14ac:dyDescent="0.35">
      <c r="A10" s="205"/>
      <c r="B10" s="205"/>
      <c r="C10" s="56"/>
      <c r="D10" s="56"/>
      <c r="E10" s="56"/>
      <c r="F10" s="56"/>
      <c r="G10" s="56"/>
    </row>
    <row r="11" spans="1:7" x14ac:dyDescent="0.35">
      <c r="A11" s="205"/>
      <c r="B11" s="205"/>
      <c r="C11" s="56"/>
      <c r="D11" s="56"/>
      <c r="E11" s="56"/>
      <c r="F11" s="56"/>
      <c r="G11" s="56"/>
    </row>
    <row r="12" spans="1:7" x14ac:dyDescent="0.35">
      <c r="A12" s="205"/>
      <c r="B12" s="205"/>
      <c r="C12" s="56"/>
      <c r="D12" s="56"/>
      <c r="E12" s="56"/>
      <c r="F12" s="56"/>
      <c r="G12" s="56"/>
    </row>
    <row r="13" spans="1:7" x14ac:dyDescent="0.35">
      <c r="A13" s="205"/>
      <c r="B13" s="205"/>
      <c r="C13" s="56"/>
      <c r="D13" s="56"/>
      <c r="E13" s="56"/>
      <c r="F13" s="56"/>
      <c r="G13" s="56"/>
    </row>
    <row r="14" spans="1:7" x14ac:dyDescent="0.35">
      <c r="A14" s="205"/>
      <c r="B14" s="205"/>
      <c r="C14" s="56"/>
      <c r="D14" s="56"/>
      <c r="E14" s="56"/>
      <c r="F14" s="56"/>
      <c r="G14" s="56"/>
    </row>
    <row r="15" spans="1:7" x14ac:dyDescent="0.35">
      <c r="A15" s="205"/>
      <c r="B15" s="205"/>
      <c r="C15" s="228"/>
      <c r="D15" s="228"/>
      <c r="E15" s="228"/>
      <c r="F15" s="228"/>
      <c r="G15" s="228"/>
    </row>
    <row r="16" spans="1:7" x14ac:dyDescent="0.35">
      <c r="A16" s="531" t="s">
        <v>32</v>
      </c>
      <c r="B16" s="532"/>
      <c r="C16" s="221">
        <f>SUM(C6:C15)</f>
        <v>0</v>
      </c>
      <c r="D16" s="221">
        <f t="shared" ref="D16:G16" si="0">SUM(D6:D15)</f>
        <v>0</v>
      </c>
      <c r="E16" s="221">
        <f t="shared" si="0"/>
        <v>0</v>
      </c>
      <c r="F16" s="221">
        <f t="shared" si="0"/>
        <v>0</v>
      </c>
      <c r="G16" s="221">
        <f t="shared" si="0"/>
        <v>0</v>
      </c>
    </row>
    <row r="18" spans="1:2" x14ac:dyDescent="0.35">
      <c r="A18" s="3" t="s">
        <v>113</v>
      </c>
      <c r="B18" s="62" t="s">
        <v>96</v>
      </c>
    </row>
  </sheetData>
  <sheetProtection formatRows="0" selectLockedCells="1"/>
  <mergeCells count="3">
    <mergeCell ref="A3:G3"/>
    <mergeCell ref="A16:B16"/>
    <mergeCell ref="A1:A2"/>
  </mergeCells>
  <hyperlinks>
    <hyperlink ref="B18" location="'Budget Justification Summary'!C6" display="Budget Justification Summary" xr:uid="{00000000-0004-0000-1000-000000000000}"/>
  </hyperlinks>
  <printOptions horizontalCentered="1"/>
  <pageMargins left="0.2" right="0.2" top="0.5" bottom="0.5" header="0.3" footer="0.3"/>
  <pageSetup fitToHeight="0" orientation="portrait" r:id="rId1"/>
  <headerFooter>
    <oddHeader>&amp;C&amp;"Arial Narrow,Bold"&amp;14&amp;A</oddHeader>
    <oddFooter>&amp;L&amp;"Arial Narrow,Regular"&amp;D&amp;C&amp;"Arial Narrow,Regular"Page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14"/>
  <sheetViews>
    <sheetView showGridLines="0" view="pageBreakPreview" topLeftCell="A9" zoomScale="120" zoomScaleNormal="100" zoomScaleSheetLayoutView="120" workbookViewId="0">
      <selection activeCell="F13" sqref="F13"/>
    </sheetView>
  </sheetViews>
  <sheetFormatPr defaultColWidth="8.81640625" defaultRowHeight="14.5" x14ac:dyDescent="0.35"/>
  <cols>
    <col min="1" max="1" width="13.54296875" style="1" customWidth="1"/>
    <col min="2" max="2" width="29.1796875" style="1" customWidth="1"/>
    <col min="3" max="3" width="11.26953125" style="1" customWidth="1"/>
    <col min="4" max="4" width="16" style="1" customWidth="1"/>
    <col min="5" max="5" width="18" style="1" customWidth="1"/>
    <col min="6" max="16384" width="8.81640625" style="1"/>
  </cols>
  <sheetData>
    <row r="1" spans="1:7" x14ac:dyDescent="0.35">
      <c r="A1" s="528" t="s">
        <v>222</v>
      </c>
      <c r="B1" s="528"/>
      <c r="C1"/>
      <c r="D1"/>
      <c r="E1"/>
      <c r="F1"/>
      <c r="G1"/>
    </row>
    <row r="2" spans="1:7" x14ac:dyDescent="0.35">
      <c r="A2" s="528"/>
      <c r="B2" s="528"/>
      <c r="C2"/>
      <c r="D2"/>
      <c r="E2"/>
      <c r="F2"/>
      <c r="G2"/>
    </row>
    <row r="3" spans="1:7" ht="37.5" customHeight="1" x14ac:dyDescent="0.35">
      <c r="A3" s="383" t="s">
        <v>291</v>
      </c>
      <c r="B3" s="383"/>
      <c r="C3" s="383"/>
      <c r="D3" s="383"/>
      <c r="E3" s="383"/>
      <c r="F3" s="19"/>
      <c r="G3" s="19"/>
    </row>
    <row r="4" spans="1:7" ht="15" thickBot="1" x14ac:dyDescent="0.4">
      <c r="A4" s="19"/>
      <c r="B4" s="19"/>
      <c r="C4" s="19"/>
      <c r="D4" s="19"/>
      <c r="E4" s="19"/>
      <c r="F4" s="19"/>
      <c r="G4" s="19"/>
    </row>
    <row r="5" spans="1:7" x14ac:dyDescent="0.35">
      <c r="A5" s="549" t="s">
        <v>290</v>
      </c>
      <c r="B5" s="550"/>
      <c r="C5" s="550"/>
      <c r="D5" s="550"/>
      <c r="E5" s="551"/>
      <c r="F5" s="19"/>
      <c r="G5" s="19"/>
    </row>
    <row r="6" spans="1:7" customFormat="1" ht="48" thickBot="1" x14ac:dyDescent="0.4">
      <c r="A6" s="278" t="s">
        <v>217</v>
      </c>
      <c r="B6" s="279" t="s">
        <v>221</v>
      </c>
      <c r="C6" s="279" t="s">
        <v>219</v>
      </c>
      <c r="D6" s="279" t="s">
        <v>220</v>
      </c>
      <c r="E6" s="280" t="s">
        <v>14</v>
      </c>
    </row>
    <row r="7" spans="1:7" customFormat="1" ht="15" thickBot="1" x14ac:dyDescent="0.4">
      <c r="A7" s="281" t="s">
        <v>4</v>
      </c>
      <c r="B7" s="282"/>
      <c r="C7" s="283"/>
      <c r="D7" s="284"/>
      <c r="E7" s="285">
        <f>C7*D7</f>
        <v>0</v>
      </c>
    </row>
    <row r="8" spans="1:7" customFormat="1" ht="15.5" thickTop="1" thickBot="1" x14ac:dyDescent="0.4">
      <c r="A8" s="286" t="s">
        <v>5</v>
      </c>
      <c r="B8" s="287"/>
      <c r="C8" s="288"/>
      <c r="D8" s="289"/>
      <c r="E8" s="290">
        <f t="shared" ref="E8:E11" si="0">C8*D8</f>
        <v>0</v>
      </c>
    </row>
    <row r="9" spans="1:7" customFormat="1" ht="15.5" thickTop="1" thickBot="1" x14ac:dyDescent="0.4">
      <c r="A9" s="286" t="s">
        <v>6</v>
      </c>
      <c r="B9" s="287"/>
      <c r="C9" s="288"/>
      <c r="D9" s="289"/>
      <c r="E9" s="290">
        <f t="shared" si="0"/>
        <v>0</v>
      </c>
    </row>
    <row r="10" spans="1:7" customFormat="1" ht="15.5" thickTop="1" thickBot="1" x14ac:dyDescent="0.4">
      <c r="A10" s="286" t="s">
        <v>117</v>
      </c>
      <c r="B10" s="287"/>
      <c r="C10" s="288"/>
      <c r="D10" s="289"/>
      <c r="E10" s="290">
        <f t="shared" si="0"/>
        <v>0</v>
      </c>
    </row>
    <row r="11" spans="1:7" customFormat="1" ht="15" thickTop="1" x14ac:dyDescent="0.35">
      <c r="A11" s="286" t="s">
        <v>118</v>
      </c>
      <c r="B11" s="291"/>
      <c r="C11" s="292"/>
      <c r="D11" s="293"/>
      <c r="E11" s="290">
        <f t="shared" si="0"/>
        <v>0</v>
      </c>
    </row>
    <row r="12" spans="1:7" customFormat="1" ht="15" thickBot="1" x14ac:dyDescent="0.4">
      <c r="A12" s="524" t="s">
        <v>218</v>
      </c>
      <c r="B12" s="524"/>
      <c r="C12" s="524"/>
      <c r="D12" s="524"/>
      <c r="E12" s="239">
        <f>SUM(E7:E11)</f>
        <v>0</v>
      </c>
    </row>
    <row r="13" spans="1:7" x14ac:dyDescent="0.35">
      <c r="A13" s="19"/>
      <c r="B13" s="19"/>
      <c r="C13" s="19"/>
      <c r="D13" s="19"/>
      <c r="E13" s="19"/>
      <c r="F13" s="19"/>
      <c r="G13" s="19"/>
    </row>
    <row r="14" spans="1:7" x14ac:dyDescent="0.35">
      <c r="A14" s="3" t="s">
        <v>113</v>
      </c>
      <c r="B14" s="62" t="s">
        <v>96</v>
      </c>
    </row>
  </sheetData>
  <sheetProtection formatRows="0" selectLockedCells="1"/>
  <mergeCells count="4">
    <mergeCell ref="A1:B2"/>
    <mergeCell ref="A12:D12"/>
    <mergeCell ref="A3:E3"/>
    <mergeCell ref="A5:E5"/>
  </mergeCells>
  <hyperlinks>
    <hyperlink ref="B14" location="'Budget Justification Summary'!C6" display="Budget Justification Summary" xr:uid="{00000000-0004-0000-1100-000000000000}"/>
  </hyperlinks>
  <printOptions horizontalCentered="1"/>
  <pageMargins left="0.2" right="0.2" top="0.5" bottom="0.5" header="0.3" footer="0.3"/>
  <pageSetup fitToHeight="0" orientation="portrait" r:id="rId1"/>
  <headerFooter>
    <oddHeader>&amp;C&amp;"Arial Narrow,Bold"&amp;14&amp;A</oddHeader>
    <oddFooter>&amp;L&amp;"Arial Narrow,Regular"&amp;D&amp;C&amp;"Arial Narrow,Regular"Page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5</vt:i4>
      </vt:variant>
    </vt:vector>
  </HeadingPairs>
  <TitlesOfParts>
    <vt:vector size="23" baseType="lpstr">
      <vt:lpstr>Budget Justification Summary</vt:lpstr>
      <vt:lpstr>A - SeniorKey Personnel</vt:lpstr>
      <vt:lpstr>B - Other Personnel</vt:lpstr>
      <vt:lpstr>A &amp; B - Fringe Benefits</vt:lpstr>
      <vt:lpstr>C - Equipment</vt:lpstr>
      <vt:lpstr>D - Travel</vt:lpstr>
      <vt:lpstr>E - Participant Support</vt:lpstr>
      <vt:lpstr>F1 - Materials and Supplies</vt:lpstr>
      <vt:lpstr>F2 - Publication Costs</vt:lpstr>
      <vt:lpstr>F3 - Consultant Costs</vt:lpstr>
      <vt:lpstr>F4 - ADP-Computer Serv Costs</vt:lpstr>
      <vt:lpstr>F5 - Subawrd Consort Cont Costs</vt:lpstr>
      <vt:lpstr>F6 - Equip or Fac Rent-User Fee</vt:lpstr>
      <vt:lpstr>F7 - Alterations &amp; Renovations</vt:lpstr>
      <vt:lpstr>F8 - Tuition &amp; Fees Remission</vt:lpstr>
      <vt:lpstr>F9 - Other</vt:lpstr>
      <vt:lpstr>F10 - Other</vt:lpstr>
      <vt:lpstr>G - Indirect Costs</vt:lpstr>
      <vt:lpstr>'B - Other Personnel'!Print_Area</vt:lpstr>
      <vt:lpstr>'Budget Justification Summary'!Print_Area</vt:lpstr>
      <vt:lpstr>'D - Travel'!Print_Area</vt:lpstr>
      <vt:lpstr>'F5 - Subawrd Consort Cont Costs'!Print_Area</vt:lpstr>
      <vt:lpstr>'A &amp; B - Fringe Benefits'!Print_Titles</vt:lpstr>
    </vt:vector>
  </TitlesOfParts>
  <Company>U.S. Department of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Patricia.Parrish</dc:creator>
  <cp:lastModifiedBy>Hernandez, Virginia</cp:lastModifiedBy>
  <cp:lastPrinted>2023-11-21T18:54:58Z</cp:lastPrinted>
  <dcterms:created xsi:type="dcterms:W3CDTF">2017-10-19T13:16:24Z</dcterms:created>
  <dcterms:modified xsi:type="dcterms:W3CDTF">2023-11-21T19:00:30Z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