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730" yWindow="0" windowWidth="19420" windowHeight="9210" tabRatio="500"/>
  </bookViews>
  <sheets>
    <sheet name="Sheet3" sheetId="3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3" l="1"/>
  <c r="D11" i="3"/>
  <c r="F22" i="3"/>
  <c r="F11" i="3"/>
  <c r="F25" i="3"/>
  <c r="D25" i="3"/>
  <c r="C22" i="3"/>
  <c r="C11" i="3"/>
  <c r="C25" i="3"/>
</calcChain>
</file>

<file path=xl/sharedStrings.xml><?xml version="1.0" encoding="utf-8"?>
<sst xmlns="http://schemas.openxmlformats.org/spreadsheetml/2006/main" count="32" uniqueCount="25">
  <si>
    <t>Kitgum</t>
  </si>
  <si>
    <t>DISTRICT</t>
  </si>
  <si>
    <t>Amuria</t>
  </si>
  <si>
    <t xml:space="preserve">Bugiri </t>
  </si>
  <si>
    <t>Apac</t>
  </si>
  <si>
    <t>TOTAL</t>
  </si>
  <si>
    <t>Arua</t>
  </si>
  <si>
    <t>Gulu</t>
  </si>
  <si>
    <t xml:space="preserve">Iganga </t>
  </si>
  <si>
    <t xml:space="preserve">Jinja </t>
  </si>
  <si>
    <t>Lira</t>
  </si>
  <si>
    <t xml:space="preserve">Kamuli </t>
  </si>
  <si>
    <t xml:space="preserve">Oyam </t>
  </si>
  <si>
    <t xml:space="preserve">Mayuge </t>
  </si>
  <si>
    <t>HIV PREVALENCE</t>
  </si>
  <si>
    <t>HIV BURDEN</t>
  </si>
  <si>
    <t>OVC BURDEN</t>
  </si>
  <si>
    <t>POVERTY INCIDENCE</t>
  </si>
  <si>
    <t>POVERTY HEADCOUNT</t>
  </si>
  <si>
    <t>Eastern Region</t>
  </si>
  <si>
    <t>Northern Region</t>
  </si>
  <si>
    <t>SUB-TOTAL</t>
  </si>
  <si>
    <t>14 Districts</t>
  </si>
  <si>
    <t>Uganda Demographics for Target Districts - Eastern and Northern Uganda</t>
  </si>
  <si>
    <t>Mbale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</si>
</sst>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5"/>
      <color theme="1"/>
      <name val="Calibri"/>
      <scheme val="minor"/>
    </font>
    <font>
      <b/>
      <sz val="9"/>
      <color theme="1"/>
      <name val="Calibri"/>
      <scheme val="minor"/>
    </font>
    <font>
      <sz val="6"/>
      <color theme="1"/>
      <name val="Calibri"/>
      <scheme val="minor"/>
    </font>
    <font>
      <sz val="8"/>
      <color theme="1"/>
      <name val="Calibri"/>
      <scheme val="minor"/>
    </font>
    <font>
      <sz val="8"/>
      <color rgb="FF000000"/>
      <name val="Calibri"/>
      <scheme val="minor"/>
    </font>
    <font>
      <sz val="7"/>
      <color theme="1"/>
      <name val="Calibri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BFBFB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808080"/>
      </top>
      <bottom style="thin">
        <color indexed="64"/>
      </bottom>
      <diagonal/>
    </border>
  </borders>
  <cellStyleXfs count="5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2" borderId="5" xfId="0" applyFill="1" applyBorder="1"/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9" fontId="6" fillId="2" borderId="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textRotation="90" wrapText="1"/>
    </xf>
    <xf numFmtId="0" fontId="5" fillId="2" borderId="4" xfId="0" applyFont="1" applyFill="1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vertical="center" wrapText="1"/>
    </xf>
    <xf numFmtId="164" fontId="6" fillId="2" borderId="0" xfId="51" applyNumberFormat="1" applyFont="1" applyFill="1" applyBorder="1" applyAlignment="1">
      <alignment vertical="center" wrapText="1"/>
    </xf>
  </cellXfs>
  <cellStyles count="52">
    <cellStyle name="Comma" xfId="5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13" sqref="I13"/>
    </sheetView>
  </sheetViews>
  <sheetFormatPr defaultRowHeight="15.5" x14ac:dyDescent="0.35"/>
  <cols>
    <col min="3" max="3" width="9.08203125" bestFit="1" customWidth="1"/>
    <col min="4" max="4" width="9.25" bestFit="1" customWidth="1"/>
    <col min="6" max="6" width="9.25" bestFit="1" customWidth="1"/>
  </cols>
  <sheetData>
    <row r="1" spans="1:8" x14ac:dyDescent="0.35">
      <c r="A1" s="8" t="s">
        <v>23</v>
      </c>
      <c r="B1" s="8"/>
      <c r="C1" s="8"/>
      <c r="D1" s="8"/>
      <c r="E1" s="8"/>
      <c r="F1" s="8"/>
    </row>
    <row r="2" spans="1:8" ht="16" thickBot="1" x14ac:dyDescent="0.4">
      <c r="A2" s="9"/>
      <c r="B2" s="9"/>
      <c r="C2" s="9"/>
      <c r="D2" s="10"/>
      <c r="E2" s="11"/>
      <c r="F2" s="11"/>
    </row>
    <row r="3" spans="1:8" ht="24" x14ac:dyDescent="0.35">
      <c r="A3" s="18" t="s">
        <v>19</v>
      </c>
      <c r="B3" s="19"/>
      <c r="C3" s="19"/>
      <c r="D3" s="20"/>
      <c r="E3" s="19"/>
      <c r="F3" s="19"/>
    </row>
    <row r="4" spans="1:8" ht="16" thickBot="1" x14ac:dyDescent="0.4">
      <c r="A4" s="12" t="s">
        <v>1</v>
      </c>
      <c r="B4" s="13" t="s">
        <v>14</v>
      </c>
      <c r="C4" s="13" t="s">
        <v>15</v>
      </c>
      <c r="D4" s="14" t="s">
        <v>16</v>
      </c>
      <c r="E4" s="14" t="s">
        <v>17</v>
      </c>
      <c r="F4" s="14" t="s">
        <v>18</v>
      </c>
    </row>
    <row r="5" spans="1:8" ht="16" thickBot="1" x14ac:dyDescent="0.4">
      <c r="A5" s="15" t="s">
        <v>3</v>
      </c>
      <c r="B5" s="16">
        <v>0.06</v>
      </c>
      <c r="C5" s="6">
        <v>10479</v>
      </c>
      <c r="D5" s="6">
        <v>87516</v>
      </c>
      <c r="E5" s="16">
        <v>0.21</v>
      </c>
      <c r="F5" s="6">
        <v>87055</v>
      </c>
    </row>
    <row r="6" spans="1:8" ht="16" thickBot="1" x14ac:dyDescent="0.4">
      <c r="A6" s="15" t="s">
        <v>8</v>
      </c>
      <c r="B6" s="16">
        <v>0.06</v>
      </c>
      <c r="C6" s="6">
        <v>12440</v>
      </c>
      <c r="D6" s="6">
        <v>102612</v>
      </c>
      <c r="E6" s="16">
        <v>0.21</v>
      </c>
      <c r="F6" s="6">
        <v>103341</v>
      </c>
    </row>
    <row r="7" spans="1:8" ht="16" thickBot="1" x14ac:dyDescent="0.4">
      <c r="A7" s="15" t="s">
        <v>9</v>
      </c>
      <c r="B7" s="16">
        <v>0.06</v>
      </c>
      <c r="C7" s="6">
        <v>12581</v>
      </c>
      <c r="D7" s="6">
        <v>95846</v>
      </c>
      <c r="E7" s="16">
        <v>0.21</v>
      </c>
      <c r="F7" s="6">
        <v>104518</v>
      </c>
    </row>
    <row r="8" spans="1:8" ht="16" thickBot="1" x14ac:dyDescent="0.4">
      <c r="A8" s="15" t="s">
        <v>11</v>
      </c>
      <c r="B8" s="16">
        <v>0.06</v>
      </c>
      <c r="C8" s="6">
        <v>12486</v>
      </c>
      <c r="D8" s="6">
        <v>104346</v>
      </c>
      <c r="E8" s="16">
        <v>0.21</v>
      </c>
      <c r="F8" s="6">
        <v>103726</v>
      </c>
    </row>
    <row r="9" spans="1:8" ht="16" thickBot="1" x14ac:dyDescent="0.4">
      <c r="A9" s="15" t="s">
        <v>24</v>
      </c>
      <c r="B9" s="16">
        <v>0.06</v>
      </c>
      <c r="C9" s="6">
        <v>15067</v>
      </c>
      <c r="D9" s="6">
        <v>82691</v>
      </c>
      <c r="E9" s="16">
        <v>0.76</v>
      </c>
      <c r="F9" s="6">
        <v>113632</v>
      </c>
    </row>
    <row r="10" spans="1:8" ht="16" thickBot="1" x14ac:dyDescent="0.4">
      <c r="A10" s="15" t="s">
        <v>13</v>
      </c>
      <c r="B10" s="16">
        <v>0.06</v>
      </c>
      <c r="C10" s="6">
        <v>11466</v>
      </c>
      <c r="D10" s="6">
        <v>94336</v>
      </c>
      <c r="E10" s="16">
        <v>0.21</v>
      </c>
      <c r="F10" s="6">
        <v>95251</v>
      </c>
    </row>
    <row r="11" spans="1:8" x14ac:dyDescent="0.35">
      <c r="A11" s="5" t="s">
        <v>21</v>
      </c>
      <c r="B11" s="1"/>
      <c r="C11" s="21">
        <f>SUM(C5:C10)</f>
        <v>74519</v>
      </c>
      <c r="D11" s="21">
        <f>SUM(D5:D10)</f>
        <v>567347</v>
      </c>
      <c r="E11" s="28"/>
      <c r="F11" s="28">
        <f>SUM(F5:F10)</f>
        <v>607523</v>
      </c>
    </row>
    <row r="12" spans="1:8" x14ac:dyDescent="0.35">
      <c r="A12" s="5"/>
      <c r="B12" s="1"/>
      <c r="C12" s="21"/>
      <c r="D12" s="21"/>
      <c r="E12" s="28"/>
      <c r="F12" s="28"/>
    </row>
    <row r="13" spans="1:8" ht="24" x14ac:dyDescent="0.35">
      <c r="A13" s="23" t="s">
        <v>20</v>
      </c>
      <c r="B13" s="24"/>
      <c r="C13" s="24"/>
      <c r="D13" s="25"/>
      <c r="E13" s="24"/>
      <c r="F13" s="24"/>
      <c r="H13" s="2"/>
    </row>
    <row r="14" spans="1:8" ht="16" thickBot="1" x14ac:dyDescent="0.4">
      <c r="A14" s="12" t="s">
        <v>1</v>
      </c>
      <c r="B14" s="13" t="s">
        <v>14</v>
      </c>
      <c r="C14" s="13" t="s">
        <v>15</v>
      </c>
      <c r="D14" s="14" t="s">
        <v>16</v>
      </c>
      <c r="E14" s="14" t="s">
        <v>17</v>
      </c>
      <c r="F14" s="14" t="s">
        <v>18</v>
      </c>
      <c r="H14" s="3"/>
    </row>
    <row r="15" spans="1:8" ht="16" thickBot="1" x14ac:dyDescent="0.4">
      <c r="A15" s="15" t="s">
        <v>2</v>
      </c>
      <c r="B15" s="16">
        <v>0.06</v>
      </c>
      <c r="C15" s="6">
        <v>9978</v>
      </c>
      <c r="D15" s="6">
        <v>83028</v>
      </c>
      <c r="E15" s="16">
        <v>0.76</v>
      </c>
      <c r="F15" s="6">
        <v>283492</v>
      </c>
    </row>
    <row r="16" spans="1:8" ht="16" thickBot="1" x14ac:dyDescent="0.4">
      <c r="A16" s="15" t="s">
        <v>4</v>
      </c>
      <c r="B16" s="16">
        <v>7.0000000000000007E-2</v>
      </c>
      <c r="C16" s="7">
        <v>10709</v>
      </c>
      <c r="D16" s="6">
        <v>88911</v>
      </c>
      <c r="E16" s="26">
        <v>0.4</v>
      </c>
      <c r="F16" s="6">
        <v>136310</v>
      </c>
      <c r="G16" s="4"/>
    </row>
    <row r="17" spans="1:7" ht="16" thickBot="1" x14ac:dyDescent="0.4">
      <c r="A17" s="15" t="s">
        <v>6</v>
      </c>
      <c r="B17" s="16">
        <v>0.04</v>
      </c>
      <c r="C17" s="7">
        <v>14869</v>
      </c>
      <c r="D17" s="6">
        <v>187871</v>
      </c>
      <c r="E17" s="16">
        <v>0.4</v>
      </c>
      <c r="F17" s="6">
        <v>298425</v>
      </c>
      <c r="G17" s="4"/>
    </row>
    <row r="18" spans="1:7" ht="16" thickBot="1" x14ac:dyDescent="0.4">
      <c r="A18" s="15" t="s">
        <v>7</v>
      </c>
      <c r="B18" s="16">
        <v>7.0000000000000007E-2</v>
      </c>
      <c r="C18" s="7">
        <v>12239</v>
      </c>
      <c r="D18" s="6">
        <v>95322</v>
      </c>
      <c r="E18" s="16">
        <v>0.4</v>
      </c>
      <c r="F18" s="6">
        <v>155782</v>
      </c>
      <c r="G18" s="4"/>
    </row>
    <row r="19" spans="1:7" ht="16" thickBot="1" x14ac:dyDescent="0.4">
      <c r="A19" s="15" t="s">
        <v>0</v>
      </c>
      <c r="B19" s="16">
        <v>7.0000000000000007E-2</v>
      </c>
      <c r="C19" s="7">
        <v>7564</v>
      </c>
      <c r="D19" s="6">
        <v>60842</v>
      </c>
      <c r="E19" s="16">
        <v>0.4</v>
      </c>
      <c r="F19" s="6">
        <v>96273</v>
      </c>
      <c r="G19" s="4"/>
    </row>
    <row r="20" spans="1:7" ht="16" thickBot="1" x14ac:dyDescent="0.4">
      <c r="A20" s="15" t="s">
        <v>10</v>
      </c>
      <c r="B20" s="16">
        <v>7.0000000000000007E-2</v>
      </c>
      <c r="C20" s="7">
        <v>12388</v>
      </c>
      <c r="D20" s="6">
        <v>99175</v>
      </c>
      <c r="E20" s="16">
        <v>0.4</v>
      </c>
      <c r="F20" s="6">
        <v>157681</v>
      </c>
      <c r="G20" s="4"/>
    </row>
    <row r="21" spans="1:7" ht="16" thickBot="1" x14ac:dyDescent="0.4">
      <c r="A21" s="15" t="s">
        <v>12</v>
      </c>
      <c r="B21" s="16">
        <v>7.0000000000000007E-2</v>
      </c>
      <c r="C21" s="7">
        <v>11623</v>
      </c>
      <c r="D21" s="6">
        <v>95486</v>
      </c>
      <c r="E21" s="16">
        <v>0.4</v>
      </c>
      <c r="F21" s="6">
        <v>147945</v>
      </c>
      <c r="G21" s="4"/>
    </row>
    <row r="22" spans="1:7" x14ac:dyDescent="0.35">
      <c r="A22" s="17" t="s">
        <v>21</v>
      </c>
      <c r="B22" s="22"/>
      <c r="C22" s="22">
        <f>SUM(C16:C21)</f>
        <v>69392</v>
      </c>
      <c r="D22" s="22">
        <f>SUM(D15:D21)</f>
        <v>710635</v>
      </c>
      <c r="E22" s="28"/>
      <c r="F22" s="28">
        <f>SUM(F16:F21)</f>
        <v>992416</v>
      </c>
      <c r="G22" s="4"/>
    </row>
    <row r="23" spans="1:7" x14ac:dyDescent="0.35">
      <c r="A23" s="17"/>
      <c r="B23" s="28"/>
      <c r="C23" s="28"/>
      <c r="D23" s="28"/>
      <c r="E23" s="28"/>
      <c r="F23" s="28"/>
      <c r="G23" s="4"/>
    </row>
    <row r="24" spans="1:7" x14ac:dyDescent="0.35">
      <c r="A24" s="29" t="s">
        <v>5</v>
      </c>
      <c r="B24" s="27"/>
      <c r="C24" s="27"/>
      <c r="D24" s="27"/>
      <c r="E24" s="27"/>
      <c r="F24" s="27"/>
      <c r="G24" s="27"/>
    </row>
    <row r="25" spans="1:7" x14ac:dyDescent="0.35">
      <c r="A25" s="27" t="s">
        <v>22</v>
      </c>
      <c r="B25" s="27"/>
      <c r="C25" s="30">
        <f>C22+C11</f>
        <v>143911</v>
      </c>
      <c r="D25" s="30">
        <f>D22+D11</f>
        <v>1277982</v>
      </c>
      <c r="E25" s="30"/>
      <c r="F25" s="30">
        <f>F22+F11</f>
        <v>1599939</v>
      </c>
      <c r="G25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usaiduser</dc:creator>
  <cp:lastModifiedBy>USAID</cp:lastModifiedBy>
  <dcterms:created xsi:type="dcterms:W3CDTF">2013-09-12T15:31:00Z</dcterms:created>
  <dcterms:modified xsi:type="dcterms:W3CDTF">2014-07-31T15:08:54Z</dcterms:modified>
</cp:coreProperties>
</file>