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defaultThemeVersion="124226"/>
  <mc:AlternateContent xmlns:mc="http://schemas.openxmlformats.org/markup-compatibility/2006">
    <mc:Choice Requires="x15">
      <x15ac:absPath xmlns:x15ac="http://schemas.microsoft.com/office/spreadsheetml/2010/11/ac" url="C:\Users\Arpi\Documents\Tracy Swift\USAID_SOUTH SUDAN\IYEA\"/>
    </mc:Choice>
  </mc:AlternateContent>
  <xr:revisionPtr revIDLastSave="0" documentId="8_{61BF2520-56CF-412E-B9E9-8EF0FAA1575F}" xr6:coauthVersionLast="47" xr6:coauthVersionMax="47" xr10:uidLastSave="{00000000-0000-0000-0000-000000000000}"/>
  <bookViews>
    <workbookView xWindow="-110" yWindow="-110" windowWidth="19420" windowHeight="10420" tabRatio="685" xr2:uid="{00000000-000D-0000-FFFF-FFFF00000000}"/>
  </bookViews>
  <sheets>
    <sheet name="Summary Budget" sheetId="5" r:id="rId1"/>
    <sheet name="Detailed Budget" sheetId="7" r:id="rId2"/>
    <sheet name="Detailed Security Budget" sheetId="34" r:id="rId3"/>
    <sheet name="Subaward Budget" sheetId="35" r:id="rId4"/>
    <sheet name="Formula Sheet" sheetId="32" state="hidden" r:id="rId5"/>
  </sheets>
  <externalReferences>
    <externalReference r:id="rId6"/>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1">'Detailed Budget'!$A$1:$U$240</definedName>
    <definedName name="_xlnm.Print_Area" localSheetId="3">'Subaward Budget'!$A$1:$U$240</definedName>
    <definedName name="_xlnm.Print_Area" localSheetId="0">'Summary Budget'!$A$1:$H$22</definedName>
    <definedName name="_xlnm.Print_Titles" localSheetId="1">'Detailed Budget'!$7:$10</definedName>
    <definedName name="_xlnm.Print_Titles" localSheetId="3">'Subaward Budget'!$7:$10</definedName>
    <definedName name="Technical_Sector">#REF!</definedName>
    <definedName name="Unit">'Formula Sheet'!$A$4:$A$10</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U236" i="35" l="1"/>
  <c r="T235" i="35"/>
  <c r="P235" i="35"/>
  <c r="P238" i="35" s="1"/>
  <c r="L235" i="35"/>
  <c r="L238" i="35" s="1"/>
  <c r="H235" i="35"/>
  <c r="U235" i="35" s="1"/>
  <c r="T234" i="35"/>
  <c r="T238" i="35" s="1"/>
  <c r="P234" i="35"/>
  <c r="L234" i="35"/>
  <c r="H234" i="35"/>
  <c r="U234" i="35" s="1"/>
  <c r="T224" i="35"/>
  <c r="P224" i="35"/>
  <c r="L224" i="35"/>
  <c r="H224" i="35"/>
  <c r="T223" i="35"/>
  <c r="P223" i="35"/>
  <c r="L223" i="35"/>
  <c r="U223" i="35" s="1"/>
  <c r="H223" i="35"/>
  <c r="T222" i="35"/>
  <c r="P222" i="35"/>
  <c r="L222" i="35"/>
  <c r="H222" i="35"/>
  <c r="U222" i="35" s="1"/>
  <c r="T221" i="35"/>
  <c r="U221" i="35" s="1"/>
  <c r="P221" i="35"/>
  <c r="L221" i="35"/>
  <c r="H221" i="35"/>
  <c r="U220" i="35"/>
  <c r="T220" i="35"/>
  <c r="P220" i="35"/>
  <c r="L220" i="35"/>
  <c r="H220" i="35"/>
  <c r="T219" i="35"/>
  <c r="P219" i="35"/>
  <c r="L219" i="35"/>
  <c r="H219" i="35"/>
  <c r="T218" i="35"/>
  <c r="P218" i="35"/>
  <c r="P226" i="35" s="1"/>
  <c r="L218" i="35"/>
  <c r="H218" i="35"/>
  <c r="U218" i="35" s="1"/>
  <c r="T217" i="35"/>
  <c r="P217" i="35"/>
  <c r="L217" i="35"/>
  <c r="L226" i="35" s="1"/>
  <c r="H217" i="35"/>
  <c r="U217" i="35" s="1"/>
  <c r="U216" i="35"/>
  <c r="T216" i="35"/>
  <c r="P216" i="35"/>
  <c r="L216" i="35"/>
  <c r="H216" i="35"/>
  <c r="H226" i="35" s="1"/>
  <c r="T215" i="35"/>
  <c r="T226" i="35" s="1"/>
  <c r="P215" i="35"/>
  <c r="L215" i="35"/>
  <c r="H215" i="35"/>
  <c r="O208" i="35"/>
  <c r="S208" i="35" s="1"/>
  <c r="T208" i="35" s="1"/>
  <c r="K208" i="35"/>
  <c r="L208" i="35" s="1"/>
  <c r="H208" i="35"/>
  <c r="K207" i="35"/>
  <c r="O207" i="35" s="1"/>
  <c r="P207" i="35" s="1"/>
  <c r="H207" i="35"/>
  <c r="K206" i="35"/>
  <c r="O206" i="35" s="1"/>
  <c r="H206" i="35"/>
  <c r="O205" i="35"/>
  <c r="S205" i="35" s="1"/>
  <c r="T205" i="35" s="1"/>
  <c r="K205" i="35"/>
  <c r="L205" i="35" s="1"/>
  <c r="H205" i="35"/>
  <c r="K204" i="35"/>
  <c r="O204" i="35" s="1"/>
  <c r="P204" i="35" s="1"/>
  <c r="H204" i="35"/>
  <c r="K203" i="35"/>
  <c r="O203" i="35" s="1"/>
  <c r="H203" i="35"/>
  <c r="O202" i="35"/>
  <c r="S202" i="35" s="1"/>
  <c r="T202" i="35" s="1"/>
  <c r="K202" i="35"/>
  <c r="L202" i="35" s="1"/>
  <c r="H202" i="35"/>
  <c r="K201" i="35"/>
  <c r="O201" i="35" s="1"/>
  <c r="P201" i="35" s="1"/>
  <c r="H201" i="35"/>
  <c r="K200" i="35"/>
  <c r="O200" i="35" s="1"/>
  <c r="H200" i="35"/>
  <c r="O199" i="35"/>
  <c r="S199" i="35" s="1"/>
  <c r="T199" i="35" s="1"/>
  <c r="K199" i="35"/>
  <c r="L199" i="35" s="1"/>
  <c r="H199" i="35"/>
  <c r="K198" i="35"/>
  <c r="O198" i="35" s="1"/>
  <c r="P198" i="35" s="1"/>
  <c r="H198" i="35"/>
  <c r="K197" i="35"/>
  <c r="O197" i="35" s="1"/>
  <c r="H197" i="35"/>
  <c r="O196" i="35"/>
  <c r="S196" i="35" s="1"/>
  <c r="T196" i="35" s="1"/>
  <c r="K196" i="35"/>
  <c r="L196" i="35" s="1"/>
  <c r="H196" i="35"/>
  <c r="K195" i="35"/>
  <c r="O195" i="35" s="1"/>
  <c r="P195" i="35" s="1"/>
  <c r="H195" i="35"/>
  <c r="K194" i="35"/>
  <c r="O194" i="35" s="1"/>
  <c r="H194" i="35"/>
  <c r="O193" i="35"/>
  <c r="S193" i="35" s="1"/>
  <c r="T193" i="35" s="1"/>
  <c r="K193" i="35"/>
  <c r="L193" i="35" s="1"/>
  <c r="H193" i="35"/>
  <c r="K192" i="35"/>
  <c r="O192" i="35" s="1"/>
  <c r="P192" i="35" s="1"/>
  <c r="H192" i="35"/>
  <c r="K191" i="35"/>
  <c r="O191" i="35" s="1"/>
  <c r="H191" i="35"/>
  <c r="O190" i="35"/>
  <c r="S190" i="35" s="1"/>
  <c r="T190" i="35" s="1"/>
  <c r="K190" i="35"/>
  <c r="L190" i="35" s="1"/>
  <c r="H190" i="35"/>
  <c r="K189" i="35"/>
  <c r="O189" i="35" s="1"/>
  <c r="P189" i="35" s="1"/>
  <c r="H189" i="35"/>
  <c r="K188" i="35"/>
  <c r="O188" i="35" s="1"/>
  <c r="H188" i="35"/>
  <c r="O187" i="35"/>
  <c r="S187" i="35" s="1"/>
  <c r="T187" i="35" s="1"/>
  <c r="K187" i="35"/>
  <c r="L187" i="35" s="1"/>
  <c r="H187" i="35"/>
  <c r="K186" i="35"/>
  <c r="O186" i="35" s="1"/>
  <c r="P186" i="35" s="1"/>
  <c r="H186" i="35"/>
  <c r="K185" i="35"/>
  <c r="O185" i="35" s="1"/>
  <c r="H185" i="35"/>
  <c r="T184" i="35"/>
  <c r="P184" i="35"/>
  <c r="O184" i="35"/>
  <c r="S184" i="35" s="1"/>
  <c r="L184" i="35"/>
  <c r="K184" i="35"/>
  <c r="H184" i="35"/>
  <c r="U176" i="35"/>
  <c r="T176" i="35"/>
  <c r="P176" i="35"/>
  <c r="L176" i="35"/>
  <c r="H176" i="35"/>
  <c r="T175" i="35"/>
  <c r="T178" i="35" s="1"/>
  <c r="P175" i="35"/>
  <c r="P178" i="35" s="1"/>
  <c r="L175" i="35"/>
  <c r="H175" i="35"/>
  <c r="T174" i="35"/>
  <c r="P174" i="35"/>
  <c r="L174" i="35"/>
  <c r="L178" i="35" s="1"/>
  <c r="H174" i="35"/>
  <c r="T164" i="35"/>
  <c r="U164" i="35" s="1"/>
  <c r="P164" i="35"/>
  <c r="L164" i="35"/>
  <c r="H164" i="35"/>
  <c r="U163" i="35"/>
  <c r="T163" i="35"/>
  <c r="P163" i="35"/>
  <c r="L163" i="35"/>
  <c r="H163" i="35"/>
  <c r="T162" i="35"/>
  <c r="P162" i="35"/>
  <c r="L162" i="35"/>
  <c r="H162" i="35"/>
  <c r="T161" i="35"/>
  <c r="P161" i="35"/>
  <c r="L161" i="35"/>
  <c r="H161" i="35"/>
  <c r="U161" i="35" s="1"/>
  <c r="T160" i="35"/>
  <c r="P160" i="35"/>
  <c r="L160" i="35"/>
  <c r="H160" i="35"/>
  <c r="U160" i="35" s="1"/>
  <c r="U159" i="35"/>
  <c r="T159" i="35"/>
  <c r="P159" i="35"/>
  <c r="L159" i="35"/>
  <c r="H159" i="35"/>
  <c r="T158" i="35"/>
  <c r="U158" i="35" s="1"/>
  <c r="P158" i="35"/>
  <c r="L158" i="35"/>
  <c r="H158" i="35"/>
  <c r="T157" i="35"/>
  <c r="U157" i="35" s="1"/>
  <c r="P157" i="35"/>
  <c r="L157" i="35"/>
  <c r="H157" i="35"/>
  <c r="T156" i="35"/>
  <c r="P156" i="35"/>
  <c r="L156" i="35"/>
  <c r="H156" i="35"/>
  <c r="U156" i="35" s="1"/>
  <c r="T155" i="35"/>
  <c r="P155" i="35"/>
  <c r="L155" i="35"/>
  <c r="H155" i="35"/>
  <c r="U155" i="35" s="1"/>
  <c r="U154" i="35"/>
  <c r="T154" i="35"/>
  <c r="P154" i="35"/>
  <c r="L154" i="35"/>
  <c r="H154" i="35"/>
  <c r="T149" i="35"/>
  <c r="P149" i="35"/>
  <c r="L149" i="35"/>
  <c r="H149" i="35"/>
  <c r="U147" i="35"/>
  <c r="U146" i="35"/>
  <c r="U145" i="35"/>
  <c r="U149" i="35" s="1"/>
  <c r="T138" i="35"/>
  <c r="P138" i="35"/>
  <c r="L138" i="35"/>
  <c r="U138" i="35" s="1"/>
  <c r="H138" i="35"/>
  <c r="T137" i="35"/>
  <c r="P137" i="35"/>
  <c r="L137" i="35"/>
  <c r="H137" i="35"/>
  <c r="U137" i="35" s="1"/>
  <c r="T136" i="35"/>
  <c r="P136" i="35"/>
  <c r="U136" i="35" s="1"/>
  <c r="L136" i="35"/>
  <c r="H136" i="35"/>
  <c r="U135" i="35"/>
  <c r="T135" i="35"/>
  <c r="P135" i="35"/>
  <c r="L135" i="35"/>
  <c r="H135" i="35"/>
  <c r="T134" i="35"/>
  <c r="P134" i="35"/>
  <c r="P140" i="35" s="1"/>
  <c r="L134" i="35"/>
  <c r="H134" i="35"/>
  <c r="T133" i="35"/>
  <c r="P133" i="35"/>
  <c r="L133" i="35"/>
  <c r="H133" i="35"/>
  <c r="U133" i="35" s="1"/>
  <c r="T132" i="35"/>
  <c r="P132" i="35"/>
  <c r="L132" i="35"/>
  <c r="L140" i="35" s="1"/>
  <c r="H132" i="35"/>
  <c r="U132" i="35" s="1"/>
  <c r="U131" i="35"/>
  <c r="T131" i="35"/>
  <c r="P131" i="35"/>
  <c r="L131" i="35"/>
  <c r="H131" i="35"/>
  <c r="H140" i="35" s="1"/>
  <c r="T126" i="35"/>
  <c r="T124" i="35"/>
  <c r="P124" i="35"/>
  <c r="L124" i="35"/>
  <c r="U124" i="35" s="1"/>
  <c r="H124" i="35"/>
  <c r="T123" i="35"/>
  <c r="P123" i="35"/>
  <c r="L123" i="35"/>
  <c r="H123" i="35"/>
  <c r="U123" i="35" s="1"/>
  <c r="T122" i="35"/>
  <c r="P122" i="35"/>
  <c r="L122" i="35"/>
  <c r="H122" i="35"/>
  <c r="T121" i="35"/>
  <c r="P121" i="35"/>
  <c r="L121" i="35"/>
  <c r="U121" i="35" s="1"/>
  <c r="H121" i="35"/>
  <c r="T118" i="35"/>
  <c r="P118" i="35"/>
  <c r="L118" i="35"/>
  <c r="H118" i="35"/>
  <c r="U118" i="35" s="1"/>
  <c r="T117" i="35"/>
  <c r="P117" i="35"/>
  <c r="U117" i="35" s="1"/>
  <c r="L117" i="35"/>
  <c r="H117" i="35"/>
  <c r="U116" i="35"/>
  <c r="T116" i="35"/>
  <c r="P116" i="35"/>
  <c r="L116" i="35"/>
  <c r="H116" i="35"/>
  <c r="T115" i="35"/>
  <c r="P115" i="35"/>
  <c r="P126" i="35" s="1"/>
  <c r="L115" i="35"/>
  <c r="H115" i="35"/>
  <c r="U108" i="35"/>
  <c r="T108" i="35"/>
  <c r="P108" i="35"/>
  <c r="L108" i="35"/>
  <c r="H108" i="35"/>
  <c r="T107" i="35"/>
  <c r="U107" i="35" s="1"/>
  <c r="P107" i="35"/>
  <c r="L107" i="35"/>
  <c r="H107" i="35"/>
  <c r="T106" i="35"/>
  <c r="P106" i="35"/>
  <c r="U106" i="35" s="1"/>
  <c r="L106" i="35"/>
  <c r="H106" i="35"/>
  <c r="T105" i="35"/>
  <c r="P105" i="35"/>
  <c r="L105" i="35"/>
  <c r="U105" i="35" s="1"/>
  <c r="H105" i="35"/>
  <c r="T104" i="35"/>
  <c r="P104" i="35"/>
  <c r="L104" i="35"/>
  <c r="H104" i="35"/>
  <c r="U104" i="35" s="1"/>
  <c r="T103" i="35"/>
  <c r="P103" i="35"/>
  <c r="L103" i="35"/>
  <c r="H103" i="35"/>
  <c r="U103" i="35" s="1"/>
  <c r="U102" i="35"/>
  <c r="T102" i="35"/>
  <c r="P102" i="35"/>
  <c r="L102" i="35"/>
  <c r="H102" i="35"/>
  <c r="T101" i="35"/>
  <c r="U101" i="35" s="1"/>
  <c r="P101" i="35"/>
  <c r="L101" i="35"/>
  <c r="H101" i="35"/>
  <c r="T100" i="35"/>
  <c r="P100" i="35"/>
  <c r="U100" i="35" s="1"/>
  <c r="L100" i="35"/>
  <c r="H100" i="35"/>
  <c r="T99" i="35"/>
  <c r="P99" i="35"/>
  <c r="L99" i="35"/>
  <c r="U99" i="35" s="1"/>
  <c r="H99" i="35"/>
  <c r="T98" i="35"/>
  <c r="P98" i="35"/>
  <c r="L98" i="35"/>
  <c r="H98" i="35"/>
  <c r="T97" i="35"/>
  <c r="P97" i="35"/>
  <c r="P110" i="35" s="1"/>
  <c r="L97" i="35"/>
  <c r="H97" i="35"/>
  <c r="T92" i="35"/>
  <c r="U92" i="35" s="1"/>
  <c r="P92" i="35"/>
  <c r="L92" i="35"/>
  <c r="H92" i="35"/>
  <c r="T91" i="35"/>
  <c r="P91" i="35"/>
  <c r="U91" i="35" s="1"/>
  <c r="L91" i="35"/>
  <c r="H91" i="35"/>
  <c r="T90" i="35"/>
  <c r="P90" i="35"/>
  <c r="L90" i="35"/>
  <c r="U90" i="35" s="1"/>
  <c r="H90" i="35"/>
  <c r="T89" i="35"/>
  <c r="P89" i="35"/>
  <c r="L89" i="35"/>
  <c r="H89" i="35"/>
  <c r="U89" i="35" s="1"/>
  <c r="T88" i="35"/>
  <c r="P88" i="35"/>
  <c r="L88" i="35"/>
  <c r="H88" i="35"/>
  <c r="U88" i="35" s="1"/>
  <c r="U87" i="35"/>
  <c r="T87" i="35"/>
  <c r="P87" i="35"/>
  <c r="L87" i="35"/>
  <c r="H87" i="35"/>
  <c r="T86" i="35"/>
  <c r="U86" i="35" s="1"/>
  <c r="P86" i="35"/>
  <c r="L86" i="35"/>
  <c r="H86" i="35"/>
  <c r="T85" i="35"/>
  <c r="P85" i="35"/>
  <c r="U85" i="35" s="1"/>
  <c r="L85" i="35"/>
  <c r="H85" i="35"/>
  <c r="T84" i="35"/>
  <c r="P84" i="35"/>
  <c r="L84" i="35"/>
  <c r="U84" i="35" s="1"/>
  <c r="H84" i="35"/>
  <c r="T83" i="35"/>
  <c r="T93" i="35" s="1"/>
  <c r="P83" i="35"/>
  <c r="L83" i="35"/>
  <c r="H83" i="35"/>
  <c r="K64" i="35"/>
  <c r="O64" i="35" s="1"/>
  <c r="P64" i="35" s="1"/>
  <c r="H64" i="35"/>
  <c r="K63" i="35"/>
  <c r="O63" i="35" s="1"/>
  <c r="H63" i="35"/>
  <c r="O62" i="35"/>
  <c r="S62" i="35" s="1"/>
  <c r="T62" i="35" s="1"/>
  <c r="K62" i="35"/>
  <c r="L62" i="35" s="1"/>
  <c r="H62" i="35"/>
  <c r="K61" i="35"/>
  <c r="O61" i="35" s="1"/>
  <c r="P61" i="35" s="1"/>
  <c r="H61" i="35"/>
  <c r="K60" i="35"/>
  <c r="H60" i="35"/>
  <c r="O59" i="35"/>
  <c r="P59" i="35" s="1"/>
  <c r="K59" i="35"/>
  <c r="L59" i="35" s="1"/>
  <c r="H59" i="35"/>
  <c r="K58" i="35"/>
  <c r="H58" i="35"/>
  <c r="K57" i="35"/>
  <c r="H57" i="35"/>
  <c r="O56" i="35"/>
  <c r="P56" i="35" s="1"/>
  <c r="K56" i="35"/>
  <c r="L56" i="35" s="1"/>
  <c r="H56" i="35"/>
  <c r="K55" i="35"/>
  <c r="H55" i="35"/>
  <c r="K54" i="35"/>
  <c r="H54" i="35"/>
  <c r="O53" i="35"/>
  <c r="P53" i="35" s="1"/>
  <c r="K53" i="35"/>
  <c r="L53" i="35" s="1"/>
  <c r="H53" i="35"/>
  <c r="K52" i="35"/>
  <c r="H52" i="35"/>
  <c r="K51" i="35"/>
  <c r="H51" i="35"/>
  <c r="O50" i="35"/>
  <c r="S50" i="35" s="1"/>
  <c r="T50" i="35" s="1"/>
  <c r="K50" i="35"/>
  <c r="L50" i="35" s="1"/>
  <c r="H50" i="35"/>
  <c r="K49" i="35"/>
  <c r="H49" i="35"/>
  <c r="K48" i="35"/>
  <c r="H48" i="35"/>
  <c r="K47" i="35"/>
  <c r="L47" i="35" s="1"/>
  <c r="H47" i="35"/>
  <c r="O46" i="35"/>
  <c r="L46" i="35"/>
  <c r="K46" i="35"/>
  <c r="H46" i="35"/>
  <c r="O43" i="35"/>
  <c r="S43" i="35" s="1"/>
  <c r="T43" i="35" s="1"/>
  <c r="K43" i="35"/>
  <c r="L43" i="35" s="1"/>
  <c r="H43" i="35"/>
  <c r="K42" i="35"/>
  <c r="L42" i="35" s="1"/>
  <c r="H42" i="35"/>
  <c r="K41" i="35"/>
  <c r="H41" i="35"/>
  <c r="H69" i="35" s="1"/>
  <c r="K40" i="35"/>
  <c r="O40" i="35" s="1"/>
  <c r="H40" i="35"/>
  <c r="K39" i="35"/>
  <c r="L39" i="35" s="1"/>
  <c r="H39" i="35"/>
  <c r="S38" i="35"/>
  <c r="T38" i="35" s="1"/>
  <c r="O38" i="35"/>
  <c r="P38" i="35" s="1"/>
  <c r="L38" i="35"/>
  <c r="K38" i="35"/>
  <c r="H38" i="35"/>
  <c r="K30" i="35"/>
  <c r="O30" i="35" s="1"/>
  <c r="H30" i="35"/>
  <c r="P29" i="35"/>
  <c r="O29" i="35"/>
  <c r="S29" i="35" s="1"/>
  <c r="T29" i="35" s="1"/>
  <c r="L29" i="35"/>
  <c r="K29" i="35"/>
  <c r="H29" i="35"/>
  <c r="S28" i="35"/>
  <c r="T28" i="35" s="1"/>
  <c r="P28" i="35"/>
  <c r="K28" i="35"/>
  <c r="O28" i="35" s="1"/>
  <c r="H28" i="35"/>
  <c r="T27" i="35"/>
  <c r="P27" i="35"/>
  <c r="K27" i="35"/>
  <c r="O27" i="35" s="1"/>
  <c r="S27" i="35" s="1"/>
  <c r="H27" i="35"/>
  <c r="K26" i="35"/>
  <c r="O26" i="35" s="1"/>
  <c r="H26" i="35"/>
  <c r="O23" i="35"/>
  <c r="S23" i="35" s="1"/>
  <c r="T23" i="35" s="1"/>
  <c r="L23" i="35"/>
  <c r="K23" i="35"/>
  <c r="H23" i="35"/>
  <c r="K22" i="35"/>
  <c r="O22" i="35" s="1"/>
  <c r="S22" i="35" s="1"/>
  <c r="T22" i="35" s="1"/>
  <c r="H22" i="35"/>
  <c r="K21" i="35"/>
  <c r="O21" i="35" s="1"/>
  <c r="H21" i="35"/>
  <c r="O20" i="35"/>
  <c r="S20" i="35" s="1"/>
  <c r="T20" i="35" s="1"/>
  <c r="L20" i="35"/>
  <c r="K20" i="35"/>
  <c r="H20" i="35"/>
  <c r="S19" i="35"/>
  <c r="T19" i="35" s="1"/>
  <c r="P19" i="35"/>
  <c r="K19" i="35"/>
  <c r="O19" i="35" s="1"/>
  <c r="H19" i="35"/>
  <c r="K18" i="35"/>
  <c r="O18" i="35" s="1"/>
  <c r="H18" i="35"/>
  <c r="O17" i="35"/>
  <c r="S17" i="35" s="1"/>
  <c r="T17" i="35" s="1"/>
  <c r="L17" i="35"/>
  <c r="K17" i="35"/>
  <c r="H17" i="35"/>
  <c r="K16" i="35"/>
  <c r="O16" i="35" s="1"/>
  <c r="S16" i="35" s="1"/>
  <c r="T16" i="35" s="1"/>
  <c r="H16" i="35"/>
  <c r="S160" i="34"/>
  <c r="S159" i="34"/>
  <c r="S158" i="34"/>
  <c r="S157" i="34"/>
  <c r="S156" i="34"/>
  <c r="S155" i="34"/>
  <c r="S154" i="34"/>
  <c r="S153" i="34"/>
  <c r="S152" i="34"/>
  <c r="S151" i="34"/>
  <c r="S150" i="34"/>
  <c r="S149" i="34"/>
  <c r="S148" i="34"/>
  <c r="S147" i="34"/>
  <c r="S146" i="34"/>
  <c r="S145" i="34"/>
  <c r="S144" i="34"/>
  <c r="S143" i="34"/>
  <c r="S142" i="34"/>
  <c r="S141" i="34"/>
  <c r="S140" i="34"/>
  <c r="S139" i="34"/>
  <c r="S138" i="34"/>
  <c r="S137" i="34"/>
  <c r="S136" i="34"/>
  <c r="S128" i="34"/>
  <c r="S129" i="34"/>
  <c r="S127" i="34"/>
  <c r="S109" i="34"/>
  <c r="S110" i="34"/>
  <c r="S111" i="34"/>
  <c r="S112" i="34"/>
  <c r="S113" i="34"/>
  <c r="S114" i="34"/>
  <c r="S115" i="34"/>
  <c r="S116" i="34"/>
  <c r="S117" i="34"/>
  <c r="S118" i="34"/>
  <c r="S108" i="34"/>
  <c r="S100" i="34"/>
  <c r="S101" i="34"/>
  <c r="S99" i="34"/>
  <c r="S86" i="34"/>
  <c r="S87" i="34"/>
  <c r="S88" i="34"/>
  <c r="S89" i="34"/>
  <c r="S90" i="34"/>
  <c r="S91" i="34"/>
  <c r="S92" i="34"/>
  <c r="S85" i="34"/>
  <c r="S70" i="34"/>
  <c r="S71" i="34"/>
  <c r="S72" i="34"/>
  <c r="S75" i="34"/>
  <c r="S76" i="34"/>
  <c r="S77" i="34"/>
  <c r="S78" i="34"/>
  <c r="S69" i="34"/>
  <c r="S52" i="34"/>
  <c r="S53" i="34"/>
  <c r="S54" i="34"/>
  <c r="S55" i="34"/>
  <c r="S56" i="34"/>
  <c r="S57" i="34"/>
  <c r="S58" i="34"/>
  <c r="S59" i="34"/>
  <c r="S60" i="34"/>
  <c r="S61" i="34"/>
  <c r="S62" i="34"/>
  <c r="S51" i="34"/>
  <c r="S38" i="34"/>
  <c r="S39" i="34"/>
  <c r="S40" i="34"/>
  <c r="S41" i="34"/>
  <c r="S42" i="34"/>
  <c r="S43" i="34"/>
  <c r="S44" i="34"/>
  <c r="S45" i="34"/>
  <c r="S46" i="34"/>
  <c r="S37" i="34"/>
  <c r="S30" i="34"/>
  <c r="S31" i="34"/>
  <c r="S32" i="34"/>
  <c r="S29" i="34"/>
  <c r="S14" i="34"/>
  <c r="S15" i="34"/>
  <c r="S16" i="34"/>
  <c r="S17" i="34"/>
  <c r="S18" i="34"/>
  <c r="S19" i="34"/>
  <c r="S20" i="34"/>
  <c r="S21" i="34"/>
  <c r="S22" i="34"/>
  <c r="S23" i="34"/>
  <c r="S13" i="34"/>
  <c r="U235" i="7"/>
  <c r="U236" i="7"/>
  <c r="U234" i="7"/>
  <c r="U216" i="7"/>
  <c r="U217" i="7"/>
  <c r="U218" i="7"/>
  <c r="U219" i="7"/>
  <c r="U220" i="7"/>
  <c r="U221" i="7"/>
  <c r="U222" i="7"/>
  <c r="U223" i="7"/>
  <c r="U224" i="7"/>
  <c r="U215" i="7"/>
  <c r="U185" i="7"/>
  <c r="U186" i="7"/>
  <c r="U187" i="7"/>
  <c r="U188" i="7"/>
  <c r="U189" i="7"/>
  <c r="U190" i="7"/>
  <c r="U191" i="7"/>
  <c r="U192" i="7"/>
  <c r="U193" i="7"/>
  <c r="U194" i="7"/>
  <c r="U195" i="7"/>
  <c r="U196" i="7"/>
  <c r="U197" i="7"/>
  <c r="U198" i="7"/>
  <c r="U199" i="7"/>
  <c r="U200" i="7"/>
  <c r="U201" i="7"/>
  <c r="U202" i="7"/>
  <c r="U203" i="7"/>
  <c r="U204" i="7"/>
  <c r="U205" i="7"/>
  <c r="U206" i="7"/>
  <c r="U207" i="7"/>
  <c r="U208" i="7"/>
  <c r="U175" i="7"/>
  <c r="U176" i="7"/>
  <c r="U174" i="7"/>
  <c r="U155" i="7"/>
  <c r="U156" i="7"/>
  <c r="U157" i="7"/>
  <c r="U158" i="7"/>
  <c r="U159" i="7"/>
  <c r="U160" i="7"/>
  <c r="U161" i="7"/>
  <c r="U162" i="7"/>
  <c r="U163" i="7"/>
  <c r="U164" i="7"/>
  <c r="U154" i="7"/>
  <c r="U146" i="7"/>
  <c r="U147" i="7"/>
  <c r="U145" i="7"/>
  <c r="U132" i="7"/>
  <c r="U133" i="7"/>
  <c r="U134" i="7"/>
  <c r="U135" i="7"/>
  <c r="U136" i="7"/>
  <c r="U137" i="7"/>
  <c r="U138" i="7"/>
  <c r="U131" i="7"/>
  <c r="U122" i="7"/>
  <c r="U123" i="7"/>
  <c r="U124" i="7"/>
  <c r="U121" i="7"/>
  <c r="U116" i="7"/>
  <c r="U117" i="7"/>
  <c r="U118" i="7"/>
  <c r="U115" i="7"/>
  <c r="U98" i="7"/>
  <c r="U99" i="7"/>
  <c r="U100" i="7"/>
  <c r="U101" i="7"/>
  <c r="U102" i="7"/>
  <c r="U103" i="7"/>
  <c r="U104" i="7"/>
  <c r="U105" i="7"/>
  <c r="U106" i="7"/>
  <c r="U107" i="7"/>
  <c r="U108" i="7"/>
  <c r="U97" i="7"/>
  <c r="U84" i="7"/>
  <c r="U85" i="7"/>
  <c r="U86" i="7"/>
  <c r="U87" i="7"/>
  <c r="U88" i="7"/>
  <c r="U89" i="7"/>
  <c r="U90" i="7"/>
  <c r="U91" i="7"/>
  <c r="U92" i="7"/>
  <c r="U83" i="7"/>
  <c r="U76" i="7"/>
  <c r="U77" i="7"/>
  <c r="U78" i="7"/>
  <c r="U75" i="7"/>
  <c r="U47" i="7"/>
  <c r="U48" i="7"/>
  <c r="U49" i="7"/>
  <c r="U50" i="7"/>
  <c r="U51" i="7"/>
  <c r="U52" i="7"/>
  <c r="U53" i="7"/>
  <c r="U54" i="7"/>
  <c r="U55" i="7"/>
  <c r="U56" i="7"/>
  <c r="U57" i="7"/>
  <c r="U58" i="7"/>
  <c r="U59" i="7"/>
  <c r="U60" i="7"/>
  <c r="U61" i="7"/>
  <c r="U62" i="7"/>
  <c r="U63" i="7"/>
  <c r="U64" i="7"/>
  <c r="U46" i="7"/>
  <c r="U39" i="7"/>
  <c r="U40" i="7"/>
  <c r="U41" i="7"/>
  <c r="U42" i="7"/>
  <c r="U43" i="7"/>
  <c r="U38" i="7"/>
  <c r="U27" i="7"/>
  <c r="U28" i="7"/>
  <c r="U29" i="7"/>
  <c r="U30" i="7"/>
  <c r="U26" i="7"/>
  <c r="U17" i="7"/>
  <c r="U18" i="7"/>
  <c r="U19" i="7"/>
  <c r="U20" i="7"/>
  <c r="U21" i="7"/>
  <c r="U22" i="7"/>
  <c r="U23" i="7"/>
  <c r="U16" i="7"/>
  <c r="I14" i="34"/>
  <c r="M14" i="34" s="1"/>
  <c r="Q14" i="34" s="1"/>
  <c r="R14" i="34" s="1"/>
  <c r="I15" i="34"/>
  <c r="M15" i="34" s="1"/>
  <c r="Q15" i="34" s="1"/>
  <c r="I13" i="34"/>
  <c r="J13" i="34" s="1"/>
  <c r="F14" i="34"/>
  <c r="F15" i="34"/>
  <c r="F13" i="34"/>
  <c r="I160" i="34"/>
  <c r="M160" i="34" s="1"/>
  <c r="N160" i="34" s="1"/>
  <c r="F160" i="34"/>
  <c r="I159" i="34"/>
  <c r="J159" i="34" s="1"/>
  <c r="F159" i="34"/>
  <c r="I158" i="34"/>
  <c r="M158" i="34" s="1"/>
  <c r="F158" i="34"/>
  <c r="I157" i="34"/>
  <c r="M157" i="34" s="1"/>
  <c r="N157" i="34" s="1"/>
  <c r="F157" i="34"/>
  <c r="I156" i="34"/>
  <c r="J156" i="34" s="1"/>
  <c r="F156" i="34"/>
  <c r="I155" i="34"/>
  <c r="J155" i="34" s="1"/>
  <c r="F155" i="34"/>
  <c r="I154" i="34"/>
  <c r="M154" i="34" s="1"/>
  <c r="N154" i="34" s="1"/>
  <c r="F154" i="34"/>
  <c r="I153" i="34"/>
  <c r="J153" i="34" s="1"/>
  <c r="F153" i="34"/>
  <c r="I152" i="34"/>
  <c r="M152" i="34" s="1"/>
  <c r="F152" i="34"/>
  <c r="I151" i="34"/>
  <c r="M151" i="34" s="1"/>
  <c r="N151" i="34" s="1"/>
  <c r="F151" i="34"/>
  <c r="I150" i="34"/>
  <c r="J150" i="34" s="1"/>
  <c r="F150" i="34"/>
  <c r="I149" i="34"/>
  <c r="M149" i="34" s="1"/>
  <c r="F149" i="34"/>
  <c r="I148" i="34"/>
  <c r="M148" i="34" s="1"/>
  <c r="N148" i="34" s="1"/>
  <c r="F148" i="34"/>
  <c r="I147" i="34"/>
  <c r="J147" i="34" s="1"/>
  <c r="F147" i="34"/>
  <c r="I146" i="34"/>
  <c r="J146" i="34" s="1"/>
  <c r="F146" i="34"/>
  <c r="I145" i="34"/>
  <c r="M145" i="34" s="1"/>
  <c r="N145" i="34" s="1"/>
  <c r="F145" i="34"/>
  <c r="I144" i="34"/>
  <c r="J144" i="34" s="1"/>
  <c r="F144" i="34"/>
  <c r="I143" i="34"/>
  <c r="M143" i="34" s="1"/>
  <c r="F143" i="34"/>
  <c r="I142" i="34"/>
  <c r="M142" i="34" s="1"/>
  <c r="N142" i="34" s="1"/>
  <c r="F142" i="34"/>
  <c r="I141" i="34"/>
  <c r="J141" i="34" s="1"/>
  <c r="F141" i="34"/>
  <c r="I140" i="34"/>
  <c r="M140" i="34" s="1"/>
  <c r="F140" i="34"/>
  <c r="I139" i="34"/>
  <c r="M139" i="34" s="1"/>
  <c r="N139" i="34" s="1"/>
  <c r="F139" i="34"/>
  <c r="I138" i="34"/>
  <c r="J138" i="34" s="1"/>
  <c r="F138" i="34"/>
  <c r="I137" i="34"/>
  <c r="J137" i="34" s="1"/>
  <c r="F137" i="34"/>
  <c r="I136" i="34"/>
  <c r="M136" i="34" s="1"/>
  <c r="N136" i="34" s="1"/>
  <c r="F136" i="34"/>
  <c r="R129" i="34"/>
  <c r="N129" i="34"/>
  <c r="J129" i="34"/>
  <c r="F129" i="34"/>
  <c r="R128" i="34"/>
  <c r="N128" i="34"/>
  <c r="J128" i="34"/>
  <c r="F128" i="34"/>
  <c r="R127" i="34"/>
  <c r="N127" i="34"/>
  <c r="J127" i="34"/>
  <c r="F127" i="34"/>
  <c r="R118" i="34"/>
  <c r="N118" i="34"/>
  <c r="J118" i="34"/>
  <c r="F118" i="34"/>
  <c r="R117" i="34"/>
  <c r="N117" i="34"/>
  <c r="J117" i="34"/>
  <c r="F117" i="34"/>
  <c r="R116" i="34"/>
  <c r="N116" i="34"/>
  <c r="J116" i="34"/>
  <c r="F116" i="34"/>
  <c r="R115" i="34"/>
  <c r="N115" i="34"/>
  <c r="J115" i="34"/>
  <c r="F115" i="34"/>
  <c r="R114" i="34"/>
  <c r="N114" i="34"/>
  <c r="J114" i="34"/>
  <c r="F114" i="34"/>
  <c r="R113" i="34"/>
  <c r="N113" i="34"/>
  <c r="J113" i="34"/>
  <c r="F113" i="34"/>
  <c r="R112" i="34"/>
  <c r="N112" i="34"/>
  <c r="J112" i="34"/>
  <c r="F112" i="34"/>
  <c r="R111" i="34"/>
  <c r="N111" i="34"/>
  <c r="J111" i="34"/>
  <c r="F111" i="34"/>
  <c r="R110" i="34"/>
  <c r="N110" i="34"/>
  <c r="J110" i="34"/>
  <c r="F110" i="34"/>
  <c r="R109" i="34"/>
  <c r="N109" i="34"/>
  <c r="J109" i="34"/>
  <c r="F109" i="34"/>
  <c r="R108" i="34"/>
  <c r="N108" i="34"/>
  <c r="J108" i="34"/>
  <c r="F108" i="34"/>
  <c r="R103" i="34"/>
  <c r="N103" i="34"/>
  <c r="J103" i="34"/>
  <c r="F103" i="34"/>
  <c r="R92" i="34"/>
  <c r="N92" i="34"/>
  <c r="J92" i="34"/>
  <c r="F92" i="34"/>
  <c r="R91" i="34"/>
  <c r="N91" i="34"/>
  <c r="J91" i="34"/>
  <c r="F91" i="34"/>
  <c r="R90" i="34"/>
  <c r="N90" i="34"/>
  <c r="J90" i="34"/>
  <c r="F90" i="34"/>
  <c r="R89" i="34"/>
  <c r="N89" i="34"/>
  <c r="J89" i="34"/>
  <c r="F89" i="34"/>
  <c r="R88" i="34"/>
  <c r="N88" i="34"/>
  <c r="J88" i="34"/>
  <c r="F88" i="34"/>
  <c r="R87" i="34"/>
  <c r="N87" i="34"/>
  <c r="J87" i="34"/>
  <c r="F87" i="34"/>
  <c r="R86" i="34"/>
  <c r="N86" i="34"/>
  <c r="J86" i="34"/>
  <c r="F86" i="34"/>
  <c r="R85" i="34"/>
  <c r="N85" i="34"/>
  <c r="J85" i="34"/>
  <c r="F85" i="34"/>
  <c r="R78" i="34"/>
  <c r="N78" i="34"/>
  <c r="J78" i="34"/>
  <c r="F78" i="34"/>
  <c r="R77" i="34"/>
  <c r="N77" i="34"/>
  <c r="J77" i="34"/>
  <c r="F77" i="34"/>
  <c r="R76" i="34"/>
  <c r="N76" i="34"/>
  <c r="J76" i="34"/>
  <c r="F76" i="34"/>
  <c r="R75" i="34"/>
  <c r="N75" i="34"/>
  <c r="J75" i="34"/>
  <c r="F75" i="34"/>
  <c r="R72" i="34"/>
  <c r="N72" i="34"/>
  <c r="J72" i="34"/>
  <c r="F72" i="34"/>
  <c r="R71" i="34"/>
  <c r="N71" i="34"/>
  <c r="J71" i="34"/>
  <c r="F71" i="34"/>
  <c r="R70" i="34"/>
  <c r="N70" i="34"/>
  <c r="J70" i="34"/>
  <c r="F70" i="34"/>
  <c r="R69" i="34"/>
  <c r="N69" i="34"/>
  <c r="J69" i="34"/>
  <c r="F69" i="34"/>
  <c r="R62" i="34"/>
  <c r="N62" i="34"/>
  <c r="J62" i="34"/>
  <c r="F62" i="34"/>
  <c r="R61" i="34"/>
  <c r="N61" i="34"/>
  <c r="J61" i="34"/>
  <c r="F61" i="34"/>
  <c r="R60" i="34"/>
  <c r="N60" i="34"/>
  <c r="J60" i="34"/>
  <c r="F60" i="34"/>
  <c r="R59" i="34"/>
  <c r="N59" i="34"/>
  <c r="J59" i="34"/>
  <c r="F59" i="34"/>
  <c r="R58" i="34"/>
  <c r="N58" i="34"/>
  <c r="J58" i="34"/>
  <c r="F58" i="34"/>
  <c r="R57" i="34"/>
  <c r="N57" i="34"/>
  <c r="J57" i="34"/>
  <c r="F57" i="34"/>
  <c r="R56" i="34"/>
  <c r="N56" i="34"/>
  <c r="J56" i="34"/>
  <c r="F56" i="34"/>
  <c r="R55" i="34"/>
  <c r="N55" i="34"/>
  <c r="J55" i="34"/>
  <c r="F55" i="34"/>
  <c r="R54" i="34"/>
  <c r="N54" i="34"/>
  <c r="J54" i="34"/>
  <c r="F54" i="34"/>
  <c r="R53" i="34"/>
  <c r="N53" i="34"/>
  <c r="J53" i="34"/>
  <c r="F53" i="34"/>
  <c r="R52" i="34"/>
  <c r="N52" i="34"/>
  <c r="J52" i="34"/>
  <c r="F52" i="34"/>
  <c r="R51" i="34"/>
  <c r="N51" i="34"/>
  <c r="J51" i="34"/>
  <c r="F51" i="34"/>
  <c r="R46" i="34"/>
  <c r="N46" i="34"/>
  <c r="J46" i="34"/>
  <c r="F46" i="34"/>
  <c r="R45" i="34"/>
  <c r="N45" i="34"/>
  <c r="J45" i="34"/>
  <c r="F45" i="34"/>
  <c r="R44" i="34"/>
  <c r="N44" i="34"/>
  <c r="J44" i="34"/>
  <c r="F44" i="34"/>
  <c r="R43" i="34"/>
  <c r="N43" i="34"/>
  <c r="J43" i="34"/>
  <c r="F43" i="34"/>
  <c r="R42" i="34"/>
  <c r="N42" i="34"/>
  <c r="J42" i="34"/>
  <c r="F42" i="34"/>
  <c r="R41" i="34"/>
  <c r="N41" i="34"/>
  <c r="J41" i="34"/>
  <c r="F41" i="34"/>
  <c r="R40" i="34"/>
  <c r="N40" i="34"/>
  <c r="J40" i="34"/>
  <c r="F40" i="34"/>
  <c r="R39" i="34"/>
  <c r="N39" i="34"/>
  <c r="J39" i="34"/>
  <c r="F39" i="34"/>
  <c r="R38" i="34"/>
  <c r="N38" i="34"/>
  <c r="J38" i="34"/>
  <c r="F38" i="34"/>
  <c r="R37" i="34"/>
  <c r="N37" i="34"/>
  <c r="J37" i="34"/>
  <c r="F37" i="34"/>
  <c r="I23" i="34"/>
  <c r="M23" i="34" s="1"/>
  <c r="N23" i="34" s="1"/>
  <c r="F23" i="34"/>
  <c r="I22" i="34"/>
  <c r="J22" i="34" s="1"/>
  <c r="F22" i="34"/>
  <c r="I21" i="34"/>
  <c r="F21" i="34"/>
  <c r="I20" i="34"/>
  <c r="M20" i="34" s="1"/>
  <c r="N20" i="34" s="1"/>
  <c r="F20" i="34"/>
  <c r="I19" i="34"/>
  <c r="J19" i="34" s="1"/>
  <c r="F19" i="34"/>
  <c r="I18" i="34"/>
  <c r="F18" i="34"/>
  <c r="I17" i="34"/>
  <c r="M17" i="34" s="1"/>
  <c r="N17" i="34" s="1"/>
  <c r="F17" i="34"/>
  <c r="I16" i="34"/>
  <c r="J16" i="34" s="1"/>
  <c r="F16" i="34"/>
  <c r="T216" i="7"/>
  <c r="T217" i="7"/>
  <c r="T218" i="7"/>
  <c r="T219" i="7"/>
  <c r="T220" i="7"/>
  <c r="T221" i="7"/>
  <c r="T222" i="7"/>
  <c r="T223" i="7"/>
  <c r="T224" i="7"/>
  <c r="P216" i="7"/>
  <c r="P217" i="7"/>
  <c r="P218" i="7"/>
  <c r="P219" i="7"/>
  <c r="P220" i="7"/>
  <c r="P221" i="7"/>
  <c r="P222" i="7"/>
  <c r="P223" i="7"/>
  <c r="P224" i="7"/>
  <c r="T215" i="7"/>
  <c r="P215" i="7"/>
  <c r="L216" i="7"/>
  <c r="L217" i="7"/>
  <c r="L218" i="7"/>
  <c r="L219" i="7"/>
  <c r="L220" i="7"/>
  <c r="L221" i="7"/>
  <c r="L222" i="7"/>
  <c r="L223" i="7"/>
  <c r="L224" i="7"/>
  <c r="L215" i="7"/>
  <c r="H216" i="7"/>
  <c r="H217" i="7"/>
  <c r="H218" i="7"/>
  <c r="H219" i="7"/>
  <c r="H220" i="7"/>
  <c r="H221" i="7"/>
  <c r="H222" i="7"/>
  <c r="H223" i="7"/>
  <c r="H224" i="7"/>
  <c r="H215" i="7"/>
  <c r="H185" i="7"/>
  <c r="H186" i="7"/>
  <c r="H187" i="7"/>
  <c r="H188" i="7"/>
  <c r="H189" i="7"/>
  <c r="H190" i="7"/>
  <c r="H191" i="7"/>
  <c r="H192" i="7"/>
  <c r="H193" i="7"/>
  <c r="H194" i="7"/>
  <c r="H195" i="7"/>
  <c r="H196" i="7"/>
  <c r="H197" i="7"/>
  <c r="H198" i="7"/>
  <c r="H199" i="7"/>
  <c r="H200" i="7"/>
  <c r="H201" i="7"/>
  <c r="H202" i="7"/>
  <c r="H203" i="7"/>
  <c r="H204" i="7"/>
  <c r="H205" i="7"/>
  <c r="H206" i="7"/>
  <c r="H207" i="7"/>
  <c r="H208" i="7"/>
  <c r="T155" i="7"/>
  <c r="T156" i="7"/>
  <c r="T157" i="7"/>
  <c r="T158" i="7"/>
  <c r="T159" i="7"/>
  <c r="T160" i="7"/>
  <c r="T161" i="7"/>
  <c r="T162" i="7"/>
  <c r="T163" i="7"/>
  <c r="T164" i="7"/>
  <c r="P155" i="7"/>
  <c r="P156" i="7"/>
  <c r="P157" i="7"/>
  <c r="P158" i="7"/>
  <c r="P159" i="7"/>
  <c r="P160" i="7"/>
  <c r="P161" i="7"/>
  <c r="P162" i="7"/>
  <c r="P163" i="7"/>
  <c r="P164" i="7"/>
  <c r="T154" i="7"/>
  <c r="P154" i="7"/>
  <c r="L155" i="7"/>
  <c r="L156" i="7"/>
  <c r="L157" i="7"/>
  <c r="L158" i="7"/>
  <c r="L159" i="7"/>
  <c r="L160" i="7"/>
  <c r="L161" i="7"/>
  <c r="L162" i="7"/>
  <c r="L163" i="7"/>
  <c r="L164" i="7"/>
  <c r="L154" i="7"/>
  <c r="H155" i="7"/>
  <c r="H156" i="7"/>
  <c r="H157" i="7"/>
  <c r="H158" i="7"/>
  <c r="H159" i="7"/>
  <c r="H160" i="7"/>
  <c r="H161" i="7"/>
  <c r="H162" i="7"/>
  <c r="H163" i="7"/>
  <c r="H164" i="7"/>
  <c r="H154" i="7"/>
  <c r="T132" i="7"/>
  <c r="T133" i="7"/>
  <c r="T134" i="7"/>
  <c r="T135" i="7"/>
  <c r="T136" i="7"/>
  <c r="T137" i="7"/>
  <c r="T138" i="7"/>
  <c r="P132" i="7"/>
  <c r="P133" i="7"/>
  <c r="P134" i="7"/>
  <c r="P135" i="7"/>
  <c r="P136" i="7"/>
  <c r="P137" i="7"/>
  <c r="P138" i="7"/>
  <c r="L132" i="7"/>
  <c r="L133" i="7"/>
  <c r="L134" i="7"/>
  <c r="L135" i="7"/>
  <c r="L136" i="7"/>
  <c r="L137" i="7"/>
  <c r="L138" i="7"/>
  <c r="T131" i="7"/>
  <c r="P131" i="7"/>
  <c r="L131" i="7"/>
  <c r="H132" i="7"/>
  <c r="H133" i="7"/>
  <c r="H134" i="7"/>
  <c r="H135" i="7"/>
  <c r="H136" i="7"/>
  <c r="H137" i="7"/>
  <c r="H138" i="7"/>
  <c r="H131" i="7"/>
  <c r="T98" i="7"/>
  <c r="T99" i="7"/>
  <c r="T100" i="7"/>
  <c r="T101" i="7"/>
  <c r="T102" i="7"/>
  <c r="T103" i="7"/>
  <c r="T104" i="7"/>
  <c r="T105" i="7"/>
  <c r="T106" i="7"/>
  <c r="T107" i="7"/>
  <c r="T108" i="7"/>
  <c r="P98" i="7"/>
  <c r="P99" i="7"/>
  <c r="P100" i="7"/>
  <c r="P101" i="7"/>
  <c r="P102" i="7"/>
  <c r="P103" i="7"/>
  <c r="P104" i="7"/>
  <c r="P105" i="7"/>
  <c r="P106" i="7"/>
  <c r="P107" i="7"/>
  <c r="P108" i="7"/>
  <c r="T97" i="7"/>
  <c r="P97" i="7"/>
  <c r="L98" i="7"/>
  <c r="L99" i="7"/>
  <c r="L100" i="7"/>
  <c r="L101" i="7"/>
  <c r="L102" i="7"/>
  <c r="L103" i="7"/>
  <c r="L104" i="7"/>
  <c r="L105" i="7"/>
  <c r="L106" i="7"/>
  <c r="L107" i="7"/>
  <c r="L108" i="7"/>
  <c r="L97" i="7"/>
  <c r="H98" i="7"/>
  <c r="H99" i="7"/>
  <c r="H100" i="7"/>
  <c r="H101" i="7"/>
  <c r="H102" i="7"/>
  <c r="H103" i="7"/>
  <c r="H104" i="7"/>
  <c r="H105" i="7"/>
  <c r="H106" i="7"/>
  <c r="H107" i="7"/>
  <c r="H108" i="7"/>
  <c r="H97" i="7"/>
  <c r="S30" i="35" l="1"/>
  <c r="T30" i="35" s="1"/>
  <c r="P30" i="35"/>
  <c r="G76" i="35"/>
  <c r="H76" i="35" s="1"/>
  <c r="G75" i="35"/>
  <c r="H75" i="35" s="1"/>
  <c r="G77" i="35"/>
  <c r="H77" i="35" s="1"/>
  <c r="S26" i="35"/>
  <c r="T26" i="35" s="1"/>
  <c r="P26" i="35"/>
  <c r="S40" i="35"/>
  <c r="T40" i="35" s="1"/>
  <c r="P40" i="35"/>
  <c r="O58" i="35"/>
  <c r="L58" i="35"/>
  <c r="S63" i="35"/>
  <c r="T63" i="35" s="1"/>
  <c r="P63" i="35"/>
  <c r="S197" i="35"/>
  <c r="T197" i="35" s="1"/>
  <c r="P197" i="35"/>
  <c r="U23" i="35"/>
  <c r="S200" i="35"/>
  <c r="T200" i="35" s="1"/>
  <c r="P200" i="35"/>
  <c r="U38" i="35"/>
  <c r="U62" i="35"/>
  <c r="S185" i="35"/>
  <c r="T185" i="35" s="1"/>
  <c r="P185" i="35"/>
  <c r="S203" i="35"/>
  <c r="T203" i="35" s="1"/>
  <c r="P203" i="35"/>
  <c r="L26" i="35"/>
  <c r="S18" i="35"/>
  <c r="T18" i="35" s="1"/>
  <c r="P18" i="35"/>
  <c r="U16" i="35"/>
  <c r="L18" i="35"/>
  <c r="U18" i="35" s="1"/>
  <c r="P20" i="35"/>
  <c r="U20" i="35" s="1"/>
  <c r="L40" i="35"/>
  <c r="L48" i="35"/>
  <c r="O48" i="35"/>
  <c r="P46" i="35"/>
  <c r="U46" i="35" s="1"/>
  <c r="S46" i="35"/>
  <c r="T46" i="35" s="1"/>
  <c r="O51" i="35"/>
  <c r="L51" i="35"/>
  <c r="P16" i="35"/>
  <c r="S21" i="35"/>
  <c r="T21" i="35" s="1"/>
  <c r="T32" i="35" s="1"/>
  <c r="P21" i="35"/>
  <c r="P22" i="35"/>
  <c r="L30" i="35"/>
  <c r="U30" i="35" s="1"/>
  <c r="O39" i="35"/>
  <c r="P43" i="35"/>
  <c r="U43" i="35" s="1"/>
  <c r="O49" i="35"/>
  <c r="L49" i="35"/>
  <c r="L54" i="35"/>
  <c r="O54" i="35"/>
  <c r="L110" i="35"/>
  <c r="S188" i="35"/>
  <c r="T188" i="35" s="1"/>
  <c r="P188" i="35"/>
  <c r="S206" i="35"/>
  <c r="T206" i="35" s="1"/>
  <c r="P206" i="35"/>
  <c r="U238" i="35"/>
  <c r="P17" i="35"/>
  <c r="U17" i="35" s="1"/>
  <c r="L21" i="35"/>
  <c r="P23" i="35"/>
  <c r="O41" i="35"/>
  <c r="L41" i="35"/>
  <c r="U50" i="35"/>
  <c r="O52" i="35"/>
  <c r="L52" i="35"/>
  <c r="O57" i="35"/>
  <c r="L57" i="35"/>
  <c r="S191" i="35"/>
  <c r="T191" i="35" s="1"/>
  <c r="P191" i="35"/>
  <c r="H32" i="35"/>
  <c r="O47" i="35"/>
  <c r="U53" i="35"/>
  <c r="O55" i="35"/>
  <c r="L55" i="35"/>
  <c r="O60" i="35"/>
  <c r="L60" i="35"/>
  <c r="U166" i="35"/>
  <c r="U169" i="35" s="1"/>
  <c r="S194" i="35"/>
  <c r="T194" i="35" s="1"/>
  <c r="P194" i="35"/>
  <c r="U140" i="35"/>
  <c r="H166" i="35"/>
  <c r="H169" i="35" s="1"/>
  <c r="U174" i="35"/>
  <c r="H178" i="35"/>
  <c r="H238" i="35"/>
  <c r="H110" i="35"/>
  <c r="T166" i="35"/>
  <c r="T169" i="35" s="1"/>
  <c r="L185" i="35"/>
  <c r="L186" i="35"/>
  <c r="U186" i="35" s="1"/>
  <c r="L188" i="35"/>
  <c r="L189" i="35"/>
  <c r="L191" i="35"/>
  <c r="L192" i="35"/>
  <c r="U192" i="35" s="1"/>
  <c r="L194" i="35"/>
  <c r="U194" i="35" s="1"/>
  <c r="L195" i="35"/>
  <c r="U195" i="35" s="1"/>
  <c r="L197" i="35"/>
  <c r="L198" i="35"/>
  <c r="L200" i="35"/>
  <c r="L201" i="35"/>
  <c r="U201" i="35" s="1"/>
  <c r="L203" i="35"/>
  <c r="U203" i="35" s="1"/>
  <c r="L204" i="35"/>
  <c r="U204" i="35" s="1"/>
  <c r="L206" i="35"/>
  <c r="L207" i="35"/>
  <c r="U215" i="35"/>
  <c r="L61" i="35"/>
  <c r="U61" i="35" s="1"/>
  <c r="L63" i="35"/>
  <c r="L64" i="35"/>
  <c r="U64" i="35" s="1"/>
  <c r="H93" i="35"/>
  <c r="T110" i="35"/>
  <c r="S186" i="35"/>
  <c r="T186" i="35" s="1"/>
  <c r="P187" i="35"/>
  <c r="P210" i="35" s="1"/>
  <c r="P228" i="35" s="1"/>
  <c r="S189" i="35"/>
  <c r="T189" i="35" s="1"/>
  <c r="P190" i="35"/>
  <c r="U190" i="35" s="1"/>
  <c r="S192" i="35"/>
  <c r="T192" i="35" s="1"/>
  <c r="P193" i="35"/>
  <c r="S195" i="35"/>
  <c r="T195" i="35" s="1"/>
  <c r="P196" i="35"/>
  <c r="U196" i="35" s="1"/>
  <c r="S198" i="35"/>
  <c r="T198" i="35" s="1"/>
  <c r="P199" i="35"/>
  <c r="U199" i="35" s="1"/>
  <c r="S201" i="35"/>
  <c r="T201" i="35" s="1"/>
  <c r="P202" i="35"/>
  <c r="S204" i="35"/>
  <c r="T204" i="35" s="1"/>
  <c r="P205" i="35"/>
  <c r="S207" i="35"/>
  <c r="T207" i="35" s="1"/>
  <c r="P208" i="35"/>
  <c r="U208" i="35" s="1"/>
  <c r="P62" i="35"/>
  <c r="L93" i="35"/>
  <c r="S61" i="35"/>
  <c r="T61" i="35" s="1"/>
  <c r="S64" i="35"/>
  <c r="T64" i="35" s="1"/>
  <c r="U83" i="35"/>
  <c r="U93" i="35" s="1"/>
  <c r="U98" i="35"/>
  <c r="L16" i="35"/>
  <c r="L27" i="35"/>
  <c r="U27" i="35" s="1"/>
  <c r="U29" i="35"/>
  <c r="S53" i="35"/>
  <c r="T53" i="35" s="1"/>
  <c r="S56" i="35"/>
  <c r="T56" i="35" s="1"/>
  <c r="U56" i="35" s="1"/>
  <c r="S59" i="35"/>
  <c r="T59" i="35" s="1"/>
  <c r="U59" i="35" s="1"/>
  <c r="H126" i="35"/>
  <c r="U115" i="35"/>
  <c r="U134" i="35"/>
  <c r="L166" i="35"/>
  <c r="L169" i="35" s="1"/>
  <c r="U162" i="35"/>
  <c r="U175" i="35"/>
  <c r="H210" i="35"/>
  <c r="H228" i="35" s="1"/>
  <c r="U184" i="35"/>
  <c r="U219" i="35"/>
  <c r="U224" i="35"/>
  <c r="P50" i="35"/>
  <c r="L19" i="35"/>
  <c r="U19" i="35" s="1"/>
  <c r="L22" i="35"/>
  <c r="U22" i="35" s="1"/>
  <c r="O42" i="35"/>
  <c r="U122" i="35"/>
  <c r="L28" i="35"/>
  <c r="U28" i="35" s="1"/>
  <c r="P93" i="35"/>
  <c r="U97" i="35"/>
  <c r="U110" i="35" s="1"/>
  <c r="L126" i="35"/>
  <c r="T140" i="35"/>
  <c r="P166" i="35"/>
  <c r="P169" i="35" s="1"/>
  <c r="U187" i="35"/>
  <c r="U193" i="35"/>
  <c r="U202" i="35"/>
  <c r="U205" i="35"/>
  <c r="J15" i="34"/>
  <c r="F163" i="34"/>
  <c r="N15" i="34"/>
  <c r="R15" i="34"/>
  <c r="J14" i="34"/>
  <c r="N14" i="34"/>
  <c r="N94" i="34"/>
  <c r="R94" i="34"/>
  <c r="J142" i="34"/>
  <c r="J120" i="34"/>
  <c r="J123" i="34" s="1"/>
  <c r="F131" i="34"/>
  <c r="R80" i="34"/>
  <c r="F94" i="34"/>
  <c r="J94" i="34"/>
  <c r="M146" i="34"/>
  <c r="Q146" i="34" s="1"/>
  <c r="R146" i="34" s="1"/>
  <c r="F25" i="34"/>
  <c r="S103" i="34"/>
  <c r="F120" i="34"/>
  <c r="F123" i="34" s="1"/>
  <c r="F47" i="34"/>
  <c r="N80" i="34"/>
  <c r="N120" i="34"/>
  <c r="N123" i="34" s="1"/>
  <c r="Q142" i="34"/>
  <c r="M13" i="34"/>
  <c r="R120" i="34"/>
  <c r="R123" i="34" s="1"/>
  <c r="J47" i="34"/>
  <c r="M19" i="34"/>
  <c r="Q19" i="34" s="1"/>
  <c r="R47" i="34"/>
  <c r="F64" i="34"/>
  <c r="R64" i="34"/>
  <c r="M138" i="34"/>
  <c r="Q138" i="34" s="1"/>
  <c r="J160" i="34"/>
  <c r="M141" i="34"/>
  <c r="M144" i="34"/>
  <c r="Q144" i="34" s="1"/>
  <c r="R144" i="34" s="1"/>
  <c r="M22" i="34"/>
  <c r="N22" i="34" s="1"/>
  <c r="J131" i="34"/>
  <c r="M137" i="34"/>
  <c r="J152" i="34"/>
  <c r="M156" i="34"/>
  <c r="Q156" i="34" s="1"/>
  <c r="R156" i="34" s="1"/>
  <c r="N64" i="34"/>
  <c r="F80" i="34"/>
  <c r="Q160" i="34"/>
  <c r="N47" i="34"/>
  <c r="J80" i="34"/>
  <c r="R131" i="34"/>
  <c r="J143" i="34"/>
  <c r="M147" i="34"/>
  <c r="Q147" i="34" s="1"/>
  <c r="J151" i="34"/>
  <c r="M155" i="34"/>
  <c r="J64" i="34"/>
  <c r="M159" i="34"/>
  <c r="M16" i="34"/>
  <c r="Q16" i="34" s="1"/>
  <c r="M150" i="34"/>
  <c r="Q151" i="34"/>
  <c r="M153" i="34"/>
  <c r="Q153" i="34" s="1"/>
  <c r="Q152" i="34"/>
  <c r="N152" i="34"/>
  <c r="Q158" i="34"/>
  <c r="N158" i="34"/>
  <c r="M21" i="34"/>
  <c r="J21" i="34"/>
  <c r="Q143" i="34"/>
  <c r="N143" i="34"/>
  <c r="Q20" i="34"/>
  <c r="Q17" i="34"/>
  <c r="Q149" i="34"/>
  <c r="N149" i="34"/>
  <c r="Q140" i="34"/>
  <c r="N140" i="34"/>
  <c r="J18" i="34"/>
  <c r="M18" i="34"/>
  <c r="Q23" i="34"/>
  <c r="N131" i="34"/>
  <c r="J139" i="34"/>
  <c r="J148" i="34"/>
  <c r="J157" i="34"/>
  <c r="J20" i="34"/>
  <c r="Q139" i="34"/>
  <c r="J140" i="34"/>
  <c r="Q148" i="34"/>
  <c r="J149" i="34"/>
  <c r="Q157" i="34"/>
  <c r="J158" i="34"/>
  <c r="J136" i="34"/>
  <c r="J145" i="34"/>
  <c r="J154" i="34"/>
  <c r="J17" i="34"/>
  <c r="J23" i="34"/>
  <c r="Q136" i="34"/>
  <c r="Q145" i="34"/>
  <c r="Q154" i="34"/>
  <c r="P140" i="7"/>
  <c r="L140" i="7"/>
  <c r="T87" i="7"/>
  <c r="P87" i="7"/>
  <c r="L87" i="7"/>
  <c r="K28" i="7"/>
  <c r="L28" i="7" s="1"/>
  <c r="K29" i="7"/>
  <c r="O29" i="7" s="1"/>
  <c r="H28" i="7"/>
  <c r="H29" i="7"/>
  <c r="K185" i="7"/>
  <c r="K186" i="7"/>
  <c r="K187" i="7"/>
  <c r="K188" i="7"/>
  <c r="L188" i="7" s="1"/>
  <c r="K189" i="7"/>
  <c r="L189" i="7" s="1"/>
  <c r="K190" i="7"/>
  <c r="L190" i="7" s="1"/>
  <c r="K191" i="7"/>
  <c r="K192" i="7"/>
  <c r="K193" i="7"/>
  <c r="K194" i="7"/>
  <c r="L194" i="7" s="1"/>
  <c r="K195" i="7"/>
  <c r="L195" i="7" s="1"/>
  <c r="K196" i="7"/>
  <c r="K197" i="7"/>
  <c r="K198" i="7"/>
  <c r="K199" i="7"/>
  <c r="K200" i="7"/>
  <c r="L200" i="7" s="1"/>
  <c r="K201" i="7"/>
  <c r="L201" i="7" s="1"/>
  <c r="K202" i="7"/>
  <c r="K203" i="7"/>
  <c r="K204" i="7"/>
  <c r="K205" i="7"/>
  <c r="K206" i="7"/>
  <c r="L206" i="7" s="1"/>
  <c r="K207" i="7"/>
  <c r="L207" i="7" s="1"/>
  <c r="K208" i="7"/>
  <c r="K184" i="7"/>
  <c r="T86" i="7"/>
  <c r="P88" i="7"/>
  <c r="S78" i="35" l="1"/>
  <c r="T78" i="35" s="1"/>
  <c r="U178" i="35"/>
  <c r="P49" i="35"/>
  <c r="S49" i="35"/>
  <c r="T49" i="35" s="1"/>
  <c r="T210" i="35"/>
  <c r="T228" i="35" s="1"/>
  <c r="U63" i="35"/>
  <c r="L210" i="35"/>
  <c r="L228" i="35" s="1"/>
  <c r="U185" i="35"/>
  <c r="U60" i="35"/>
  <c r="S47" i="35"/>
  <c r="T47" i="35" s="1"/>
  <c r="P47" i="35"/>
  <c r="S60" i="35"/>
  <c r="T60" i="35" s="1"/>
  <c r="P60" i="35"/>
  <c r="S57" i="35"/>
  <c r="T57" i="35" s="1"/>
  <c r="P57" i="35"/>
  <c r="U57" i="35" s="1"/>
  <c r="P41" i="35"/>
  <c r="U41" i="35" s="1"/>
  <c r="S41" i="35"/>
  <c r="T41" i="35" s="1"/>
  <c r="S54" i="35"/>
  <c r="T54" i="35" s="1"/>
  <c r="P54" i="35"/>
  <c r="S39" i="35"/>
  <c r="T39" i="35" s="1"/>
  <c r="P39" i="35"/>
  <c r="U226" i="35"/>
  <c r="U200" i="35"/>
  <c r="U191" i="35"/>
  <c r="L69" i="35"/>
  <c r="U54" i="35"/>
  <c r="P32" i="35"/>
  <c r="S48" i="35"/>
  <c r="T48" i="35" s="1"/>
  <c r="U48" i="35" s="1"/>
  <c r="P48" i="35"/>
  <c r="P42" i="35"/>
  <c r="S42" i="35"/>
  <c r="T42" i="35" s="1"/>
  <c r="U126" i="35"/>
  <c r="U207" i="35"/>
  <c r="U198" i="35"/>
  <c r="U189" i="35"/>
  <c r="G78" i="35"/>
  <c r="H78" i="35" s="1"/>
  <c r="H80" i="35" s="1"/>
  <c r="H71" i="35"/>
  <c r="P58" i="35"/>
  <c r="S58" i="35"/>
  <c r="T58" i="35" s="1"/>
  <c r="L32" i="35"/>
  <c r="U206" i="35"/>
  <c r="U210" i="35" s="1"/>
  <c r="U228" i="35" s="1"/>
  <c r="U197" i="35"/>
  <c r="U188" i="35"/>
  <c r="P55" i="35"/>
  <c r="S55" i="35"/>
  <c r="T55" i="35" s="1"/>
  <c r="P52" i="35"/>
  <c r="U52" i="35" s="1"/>
  <c r="S52" i="35"/>
  <c r="T52" i="35" s="1"/>
  <c r="U21" i="35"/>
  <c r="S51" i="35"/>
  <c r="T51" i="35" s="1"/>
  <c r="P51" i="35"/>
  <c r="U51" i="35" s="1"/>
  <c r="U40" i="35"/>
  <c r="U26" i="35"/>
  <c r="U32" i="35" s="1"/>
  <c r="J163" i="34"/>
  <c r="J25" i="34"/>
  <c r="N138" i="34"/>
  <c r="Q22" i="34"/>
  <c r="R22" i="34" s="1"/>
  <c r="N146" i="34"/>
  <c r="S94" i="34"/>
  <c r="Q13" i="34"/>
  <c r="N13" i="34"/>
  <c r="R151" i="34"/>
  <c r="S47" i="34"/>
  <c r="S131" i="34"/>
  <c r="S120" i="34"/>
  <c r="S123" i="34" s="1"/>
  <c r="R16" i="34"/>
  <c r="N147" i="34"/>
  <c r="R138" i="34"/>
  <c r="N16" i="34"/>
  <c r="N19" i="34"/>
  <c r="N144" i="34"/>
  <c r="R160" i="34"/>
  <c r="R142" i="34"/>
  <c r="R147" i="34"/>
  <c r="Q155" i="34"/>
  <c r="N155" i="34"/>
  <c r="Q150" i="34"/>
  <c r="N150" i="34"/>
  <c r="R153" i="34"/>
  <c r="Q137" i="34"/>
  <c r="N137" i="34"/>
  <c r="S64" i="34"/>
  <c r="N156" i="34"/>
  <c r="Q159" i="34"/>
  <c r="N159" i="34"/>
  <c r="Q141" i="34"/>
  <c r="N141" i="34"/>
  <c r="N153" i="34"/>
  <c r="S80" i="34"/>
  <c r="J32" i="34"/>
  <c r="R17" i="34"/>
  <c r="R143" i="34"/>
  <c r="R145" i="34"/>
  <c r="R139" i="34"/>
  <c r="F32" i="34"/>
  <c r="R20" i="34"/>
  <c r="R158" i="34"/>
  <c r="R136" i="34"/>
  <c r="R157" i="34"/>
  <c r="F31" i="34"/>
  <c r="F30" i="34"/>
  <c r="F29" i="34"/>
  <c r="R23" i="34"/>
  <c r="R154" i="34"/>
  <c r="Q21" i="34"/>
  <c r="N21" i="34"/>
  <c r="R19" i="34"/>
  <c r="R148" i="34"/>
  <c r="Q18" i="34"/>
  <c r="N18" i="34"/>
  <c r="R140" i="34"/>
  <c r="R149" i="34"/>
  <c r="R152" i="34"/>
  <c r="O187" i="7"/>
  <c r="P187" i="7" s="1"/>
  <c r="L187" i="7"/>
  <c r="O186" i="7"/>
  <c r="P186" i="7" s="1"/>
  <c r="L186" i="7"/>
  <c r="O199" i="7"/>
  <c r="P199" i="7" s="1"/>
  <c r="L199" i="7"/>
  <c r="O198" i="7"/>
  <c r="P198" i="7" s="1"/>
  <c r="L198" i="7"/>
  <c r="O192" i="7"/>
  <c r="P192" i="7" s="1"/>
  <c r="L192" i="7"/>
  <c r="O197" i="7"/>
  <c r="P197" i="7" s="1"/>
  <c r="L197" i="7"/>
  <c r="O185" i="7"/>
  <c r="P185" i="7" s="1"/>
  <c r="L185" i="7"/>
  <c r="O205" i="7"/>
  <c r="P205" i="7" s="1"/>
  <c r="L205" i="7"/>
  <c r="O193" i="7"/>
  <c r="P193" i="7" s="1"/>
  <c r="L193" i="7"/>
  <c r="O204" i="7"/>
  <c r="P204" i="7" s="1"/>
  <c r="L204" i="7"/>
  <c r="O184" i="7"/>
  <c r="O203" i="7"/>
  <c r="P203" i="7" s="1"/>
  <c r="L203" i="7"/>
  <c r="O191" i="7"/>
  <c r="P191" i="7" s="1"/>
  <c r="L191" i="7"/>
  <c r="O208" i="7"/>
  <c r="P208" i="7" s="1"/>
  <c r="L208" i="7"/>
  <c r="O202" i="7"/>
  <c r="P202" i="7" s="1"/>
  <c r="L202" i="7"/>
  <c r="O196" i="7"/>
  <c r="P196" i="7" s="1"/>
  <c r="L196" i="7"/>
  <c r="L83" i="7"/>
  <c r="T83" i="7"/>
  <c r="P83" i="7"/>
  <c r="O28" i="7"/>
  <c r="S28" i="7" s="1"/>
  <c r="T28" i="7" s="1"/>
  <c r="S29" i="7"/>
  <c r="P29" i="7"/>
  <c r="L29" i="7"/>
  <c r="O188" i="7"/>
  <c r="P188" i="7" s="1"/>
  <c r="O206" i="7"/>
  <c r="P206" i="7" s="1"/>
  <c r="O195" i="7"/>
  <c r="P195" i="7" s="1"/>
  <c r="O200" i="7"/>
  <c r="P200" i="7" s="1"/>
  <c r="O201" i="7"/>
  <c r="P201" i="7" s="1"/>
  <c r="L88" i="7"/>
  <c r="O190" i="7"/>
  <c r="P190" i="7" s="1"/>
  <c r="O207" i="7"/>
  <c r="P207" i="7" s="1"/>
  <c r="O189" i="7"/>
  <c r="P189" i="7" s="1"/>
  <c r="O194" i="7"/>
  <c r="P194" i="7" s="1"/>
  <c r="S191" i="7"/>
  <c r="T191" i="7" s="1"/>
  <c r="S204" i="7"/>
  <c r="T204" i="7" s="1"/>
  <c r="S185" i="7"/>
  <c r="T185" i="7" s="1"/>
  <c r="P86" i="7"/>
  <c r="L86" i="7"/>
  <c r="T88" i="7"/>
  <c r="S187" i="7"/>
  <c r="T187" i="7" s="1"/>
  <c r="U49" i="35" l="1"/>
  <c r="H230" i="35"/>
  <c r="H240" i="35" s="1"/>
  <c r="U58" i="35"/>
  <c r="P71" i="35"/>
  <c r="O78" i="35"/>
  <c r="P78" i="35" s="1"/>
  <c r="L71" i="35"/>
  <c r="K78" i="35"/>
  <c r="L78" i="35" s="1"/>
  <c r="K77" i="35"/>
  <c r="L77" i="35" s="1"/>
  <c r="K75" i="35"/>
  <c r="L75" i="35" s="1"/>
  <c r="K76" i="35"/>
  <c r="L76" i="35" s="1"/>
  <c r="P69" i="35"/>
  <c r="U39" i="35"/>
  <c r="U55" i="35"/>
  <c r="T69" i="35"/>
  <c r="U47" i="35"/>
  <c r="U78" i="35"/>
  <c r="U42" i="35"/>
  <c r="S203" i="7"/>
  <c r="T203" i="7" s="1"/>
  <c r="S202" i="7"/>
  <c r="T202" i="7" s="1"/>
  <c r="S193" i="7"/>
  <c r="T193" i="7" s="1"/>
  <c r="S197" i="7"/>
  <c r="T197" i="7" s="1"/>
  <c r="S199" i="7"/>
  <c r="T199" i="7" s="1"/>
  <c r="N163" i="34"/>
  <c r="N25" i="34"/>
  <c r="R13" i="34"/>
  <c r="R159" i="34"/>
  <c r="R150" i="34"/>
  <c r="R141" i="34"/>
  <c r="R137" i="34"/>
  <c r="R155" i="34"/>
  <c r="N32" i="34"/>
  <c r="J29" i="34"/>
  <c r="J31" i="34"/>
  <c r="J30" i="34"/>
  <c r="N30" i="34"/>
  <c r="N31" i="34"/>
  <c r="N29" i="34"/>
  <c r="N34" i="34" s="1"/>
  <c r="F34" i="34"/>
  <c r="F165" i="34" s="1"/>
  <c r="H184" i="7" s="1"/>
  <c r="R21" i="34"/>
  <c r="R18" i="34"/>
  <c r="S208" i="7"/>
  <c r="T208" i="7" s="1"/>
  <c r="S184" i="7"/>
  <c r="S186" i="7"/>
  <c r="T186" i="7" s="1"/>
  <c r="S198" i="7"/>
  <c r="T198" i="7" s="1"/>
  <c r="S205" i="7"/>
  <c r="T205" i="7" s="1"/>
  <c r="S192" i="7"/>
  <c r="T192" i="7" s="1"/>
  <c r="S196" i="7"/>
  <c r="T196" i="7" s="1"/>
  <c r="P28" i="7"/>
  <c r="T29" i="7"/>
  <c r="S200" i="7"/>
  <c r="T200" i="7" s="1"/>
  <c r="S206" i="7"/>
  <c r="T206" i="7" s="1"/>
  <c r="S195" i="7"/>
  <c r="T195" i="7" s="1"/>
  <c r="S188" i="7"/>
  <c r="T188" i="7" s="1"/>
  <c r="S201" i="7"/>
  <c r="T201" i="7" s="1"/>
  <c r="S189" i="7"/>
  <c r="T189" i="7" s="1"/>
  <c r="S194" i="7"/>
  <c r="T194" i="7" s="1"/>
  <c r="S207" i="7"/>
  <c r="T207" i="7" s="1"/>
  <c r="S190" i="7"/>
  <c r="T190" i="7" s="1"/>
  <c r="O77" i="35" l="1"/>
  <c r="P77" i="35" s="1"/>
  <c r="O75" i="35"/>
  <c r="P75" i="35" s="1"/>
  <c r="O76" i="35"/>
  <c r="P76" i="35" s="1"/>
  <c r="U76" i="35"/>
  <c r="S76" i="35"/>
  <c r="T76" i="35" s="1"/>
  <c r="S75" i="35"/>
  <c r="T75" i="35" s="1"/>
  <c r="S77" i="35"/>
  <c r="T77" i="35" s="1"/>
  <c r="T71" i="35"/>
  <c r="U77" i="35"/>
  <c r="L80" i="35"/>
  <c r="L230" i="35" s="1"/>
  <c r="L240" i="35" s="1"/>
  <c r="U69" i="35"/>
  <c r="U71" i="35" s="1"/>
  <c r="R163" i="34"/>
  <c r="R25" i="34"/>
  <c r="R31" i="34"/>
  <c r="R30" i="34"/>
  <c r="R29" i="34"/>
  <c r="J34" i="34"/>
  <c r="J165" i="34" s="1"/>
  <c r="L184" i="7" s="1"/>
  <c r="L210" i="7" s="1"/>
  <c r="N165" i="34"/>
  <c r="P184" i="7" s="1"/>
  <c r="P210" i="7" s="1"/>
  <c r="P80" i="35" l="1"/>
  <c r="P230" i="35" s="1"/>
  <c r="P240" i="35" s="1"/>
  <c r="T80" i="35"/>
  <c r="T230" i="35" s="1"/>
  <c r="T240" i="35" s="1"/>
  <c r="U75" i="35"/>
  <c r="U80" i="35" s="1"/>
  <c r="U230" i="35" s="1"/>
  <c r="U240" i="35" s="1"/>
  <c r="S163" i="34"/>
  <c r="S25" i="34"/>
  <c r="R32" i="34"/>
  <c r="K39" i="7"/>
  <c r="O39" i="7" s="1"/>
  <c r="K40" i="7"/>
  <c r="O40" i="7" s="1"/>
  <c r="K41" i="7"/>
  <c r="O41" i="7" s="1"/>
  <c r="K42" i="7"/>
  <c r="L42" i="7" s="1"/>
  <c r="K43" i="7"/>
  <c r="L43" i="7" s="1"/>
  <c r="K46" i="7"/>
  <c r="L46" i="7" s="1"/>
  <c r="K47" i="7"/>
  <c r="O47" i="7" s="1"/>
  <c r="K48" i="7"/>
  <c r="O48" i="7" s="1"/>
  <c r="K49" i="7"/>
  <c r="O49" i="7" s="1"/>
  <c r="K50" i="7"/>
  <c r="L50" i="7" s="1"/>
  <c r="K51" i="7"/>
  <c r="L51" i="7" s="1"/>
  <c r="K52" i="7"/>
  <c r="L52" i="7" s="1"/>
  <c r="K53" i="7"/>
  <c r="O53" i="7" s="1"/>
  <c r="K54" i="7"/>
  <c r="O54" i="7" s="1"/>
  <c r="K55" i="7"/>
  <c r="O55" i="7" s="1"/>
  <c r="K56" i="7"/>
  <c r="L56" i="7" s="1"/>
  <c r="K57" i="7"/>
  <c r="L57" i="7" s="1"/>
  <c r="K58" i="7"/>
  <c r="L58" i="7" s="1"/>
  <c r="K59" i="7"/>
  <c r="O59" i="7" s="1"/>
  <c r="K60" i="7"/>
  <c r="O60" i="7" s="1"/>
  <c r="K61" i="7"/>
  <c r="O61" i="7" s="1"/>
  <c r="K62" i="7"/>
  <c r="L62" i="7" s="1"/>
  <c r="K63" i="7"/>
  <c r="L63" i="7" s="1"/>
  <c r="K64" i="7"/>
  <c r="L64" i="7" s="1"/>
  <c r="K38" i="7"/>
  <c r="O38" i="7" s="1"/>
  <c r="H39" i="7"/>
  <c r="H40" i="7"/>
  <c r="H41" i="7"/>
  <c r="H42" i="7"/>
  <c r="H43" i="7"/>
  <c r="H46" i="7"/>
  <c r="H47" i="7"/>
  <c r="H48" i="7"/>
  <c r="H49" i="7"/>
  <c r="H50" i="7"/>
  <c r="H51" i="7"/>
  <c r="H52" i="7"/>
  <c r="H53" i="7"/>
  <c r="H54" i="7"/>
  <c r="H55" i="7"/>
  <c r="H56" i="7"/>
  <c r="H57" i="7"/>
  <c r="H58" i="7"/>
  <c r="H59" i="7"/>
  <c r="H60" i="7"/>
  <c r="H61" i="7"/>
  <c r="H62" i="7"/>
  <c r="H63" i="7"/>
  <c r="H64" i="7"/>
  <c r="H38" i="7"/>
  <c r="K17" i="7"/>
  <c r="L17" i="7" s="1"/>
  <c r="K18" i="7"/>
  <c r="L18" i="7" s="1"/>
  <c r="K19" i="7"/>
  <c r="L19" i="7" s="1"/>
  <c r="K20" i="7"/>
  <c r="O20" i="7" s="1"/>
  <c r="K21" i="7"/>
  <c r="L21" i="7" s="1"/>
  <c r="K22" i="7"/>
  <c r="O22" i="7" s="1"/>
  <c r="K23" i="7"/>
  <c r="O23" i="7" s="1"/>
  <c r="P23" i="7" s="1"/>
  <c r="K26" i="7"/>
  <c r="L26" i="7" s="1"/>
  <c r="K27" i="7"/>
  <c r="L27" i="7" s="1"/>
  <c r="K30" i="7"/>
  <c r="O30" i="7" s="1"/>
  <c r="K16" i="7"/>
  <c r="L16" i="7" s="1"/>
  <c r="H89" i="7"/>
  <c r="H16" i="7"/>
  <c r="H87" i="7"/>
  <c r="H88" i="7"/>
  <c r="H90" i="7"/>
  <c r="H92" i="7"/>
  <c r="H91" i="7"/>
  <c r="H86" i="7"/>
  <c r="H83" i="7"/>
  <c r="S34" i="34" l="1"/>
  <c r="S165" i="34" s="1"/>
  <c r="R34" i="34"/>
  <c r="R165" i="34" s="1"/>
  <c r="T184" i="7" s="1"/>
  <c r="L90" i="7"/>
  <c r="L91" i="7"/>
  <c r="L92" i="7"/>
  <c r="L89" i="7"/>
  <c r="L23" i="7"/>
  <c r="O26" i="7"/>
  <c r="P26" i="7" s="1"/>
  <c r="O16" i="7"/>
  <c r="S16" i="7" s="1"/>
  <c r="T16" i="7" s="1"/>
  <c r="L60" i="7"/>
  <c r="O21" i="7"/>
  <c r="S21" i="7" s="1"/>
  <c r="L22" i="7"/>
  <c r="L38" i="7"/>
  <c r="L54" i="7"/>
  <c r="O18" i="7"/>
  <c r="P18" i="7" s="1"/>
  <c r="L48" i="7"/>
  <c r="O17" i="7"/>
  <c r="P17" i="7" s="1"/>
  <c r="L40" i="7"/>
  <c r="S22" i="7"/>
  <c r="P22" i="7"/>
  <c r="P49" i="7"/>
  <c r="S49" i="7"/>
  <c r="P60" i="7"/>
  <c r="S60" i="7"/>
  <c r="P54" i="7"/>
  <c r="S54" i="7"/>
  <c r="P48" i="7"/>
  <c r="S48" i="7"/>
  <c r="P40" i="7"/>
  <c r="S40" i="7"/>
  <c r="P61" i="7"/>
  <c r="S61" i="7"/>
  <c r="S59" i="7"/>
  <c r="P59" i="7"/>
  <c r="S39" i="7"/>
  <c r="P39" i="7"/>
  <c r="P55" i="7"/>
  <c r="S55" i="7"/>
  <c r="P38" i="7"/>
  <c r="S38" i="7"/>
  <c r="S20" i="7"/>
  <c r="P20" i="7"/>
  <c r="S53" i="7"/>
  <c r="P53" i="7"/>
  <c r="P41" i="7"/>
  <c r="S41" i="7"/>
  <c r="S30" i="7"/>
  <c r="P30" i="7"/>
  <c r="S47" i="7"/>
  <c r="P47" i="7"/>
  <c r="O27" i="7"/>
  <c r="O19" i="7"/>
  <c r="L61" i="7"/>
  <c r="L55" i="7"/>
  <c r="L49" i="7"/>
  <c r="L41" i="7"/>
  <c r="O64" i="7"/>
  <c r="O58" i="7"/>
  <c r="O52" i="7"/>
  <c r="O46" i="7"/>
  <c r="S23" i="7"/>
  <c r="O63" i="7"/>
  <c r="O57" i="7"/>
  <c r="O51" i="7"/>
  <c r="O43" i="7"/>
  <c r="L59" i="7"/>
  <c r="L53" i="7"/>
  <c r="L47" i="7"/>
  <c r="L39" i="7"/>
  <c r="O62" i="7"/>
  <c r="O56" i="7"/>
  <c r="O50" i="7"/>
  <c r="O42" i="7"/>
  <c r="L30" i="7"/>
  <c r="L20" i="7"/>
  <c r="T149" i="7"/>
  <c r="P149" i="7"/>
  <c r="L149" i="7"/>
  <c r="H149" i="7"/>
  <c r="H121" i="7"/>
  <c r="T210" i="7" l="1"/>
  <c r="U184" i="7"/>
  <c r="P16" i="7"/>
  <c r="T21" i="7"/>
  <c r="P92" i="7"/>
  <c r="P91" i="7"/>
  <c r="S26" i="7"/>
  <c r="P89" i="7"/>
  <c r="P90" i="7"/>
  <c r="P21" i="7"/>
  <c r="S17" i="7"/>
  <c r="S18" i="7"/>
  <c r="T41" i="7"/>
  <c r="T38" i="7"/>
  <c r="T54" i="7"/>
  <c r="P42" i="7"/>
  <c r="S42" i="7"/>
  <c r="T23" i="7"/>
  <c r="T47" i="7"/>
  <c r="T53" i="7"/>
  <c r="P50" i="7"/>
  <c r="S50" i="7"/>
  <c r="S43" i="7"/>
  <c r="P43" i="7"/>
  <c r="S46" i="7"/>
  <c r="P46" i="7"/>
  <c r="S19" i="7"/>
  <c r="P19" i="7"/>
  <c r="T55" i="7"/>
  <c r="T40" i="7"/>
  <c r="T60" i="7"/>
  <c r="T49" i="7"/>
  <c r="P56" i="7"/>
  <c r="S56" i="7"/>
  <c r="S51" i="7"/>
  <c r="P51" i="7"/>
  <c r="S52" i="7"/>
  <c r="P52" i="7"/>
  <c r="S27" i="7"/>
  <c r="P27" i="7"/>
  <c r="T39" i="7"/>
  <c r="P62" i="7"/>
  <c r="S62" i="7"/>
  <c r="S57" i="7"/>
  <c r="P57" i="7"/>
  <c r="S58" i="7"/>
  <c r="P58" i="7"/>
  <c r="T61" i="7"/>
  <c r="T48" i="7"/>
  <c r="S63" i="7"/>
  <c r="P63" i="7"/>
  <c r="S64" i="7"/>
  <c r="P64" i="7"/>
  <c r="T30" i="7"/>
  <c r="T20" i="7"/>
  <c r="T59" i="7"/>
  <c r="T22" i="7"/>
  <c r="U149" i="7"/>
  <c r="T17" i="7" l="1"/>
  <c r="T26" i="7"/>
  <c r="L85" i="7"/>
  <c r="L84" i="7"/>
  <c r="T91" i="7"/>
  <c r="T89" i="7"/>
  <c r="T90" i="7"/>
  <c r="T92" i="7"/>
  <c r="T18" i="7"/>
  <c r="T62" i="7"/>
  <c r="T51" i="7"/>
  <c r="T43" i="7"/>
  <c r="T64" i="7"/>
  <c r="T56" i="7"/>
  <c r="T58" i="7"/>
  <c r="T52" i="7"/>
  <c r="T46" i="7"/>
  <c r="T50" i="7"/>
  <c r="T63" i="7"/>
  <c r="T57" i="7"/>
  <c r="T27" i="7"/>
  <c r="T19" i="7"/>
  <c r="T42" i="7"/>
  <c r="P85" i="7" l="1"/>
  <c r="P84" i="7"/>
  <c r="T176" i="7"/>
  <c r="T175" i="7"/>
  <c r="T174" i="7"/>
  <c r="P176" i="7"/>
  <c r="P175" i="7"/>
  <c r="P174" i="7"/>
  <c r="L176" i="7"/>
  <c r="L175" i="7"/>
  <c r="L174" i="7"/>
  <c r="H175" i="7"/>
  <c r="H176" i="7"/>
  <c r="H174" i="7"/>
  <c r="T124" i="7"/>
  <c r="T123" i="7"/>
  <c r="T122" i="7"/>
  <c r="T121" i="7"/>
  <c r="T118" i="7"/>
  <c r="T117" i="7"/>
  <c r="T116" i="7"/>
  <c r="T115" i="7"/>
  <c r="P124" i="7"/>
  <c r="P123" i="7"/>
  <c r="P122" i="7"/>
  <c r="P121" i="7"/>
  <c r="P118" i="7"/>
  <c r="P117" i="7"/>
  <c r="P116" i="7"/>
  <c r="P115" i="7"/>
  <c r="L122" i="7"/>
  <c r="L123" i="7"/>
  <c r="L124" i="7"/>
  <c r="L121" i="7"/>
  <c r="L116" i="7"/>
  <c r="L117" i="7"/>
  <c r="L118" i="7"/>
  <c r="L115" i="7"/>
  <c r="H122" i="7"/>
  <c r="H123" i="7"/>
  <c r="H124" i="7"/>
  <c r="H116" i="7"/>
  <c r="H117" i="7"/>
  <c r="H118" i="7"/>
  <c r="H115" i="7"/>
  <c r="H23" i="7"/>
  <c r="H26" i="7"/>
  <c r="H27" i="7"/>
  <c r="H30" i="7"/>
  <c r="H17" i="7"/>
  <c r="H18" i="7"/>
  <c r="H19" i="7"/>
  <c r="H20" i="7"/>
  <c r="H21" i="7"/>
  <c r="H22" i="7"/>
  <c r="B3" i="5"/>
  <c r="B4" i="5"/>
  <c r="T85" i="7" l="1"/>
  <c r="T84" i="7"/>
  <c r="H178" i="7"/>
  <c r="B15" i="5" s="1"/>
  <c r="P178" i="7"/>
  <c r="D15" i="5" s="1"/>
  <c r="L226" i="7"/>
  <c r="T166" i="7"/>
  <c r="T169" i="7" s="1"/>
  <c r="P226" i="7"/>
  <c r="H166" i="7"/>
  <c r="H169" i="7" s="1"/>
  <c r="L166" i="7"/>
  <c r="L169" i="7" s="1"/>
  <c r="H226" i="7"/>
  <c r="T226" i="7"/>
  <c r="P166" i="7"/>
  <c r="P169" i="7" s="1"/>
  <c r="L93" i="7"/>
  <c r="C10" i="5" s="1"/>
  <c r="P93" i="7"/>
  <c r="D10" i="5" s="1"/>
  <c r="L126" i="7"/>
  <c r="C12" i="5" s="1"/>
  <c r="P126" i="7"/>
  <c r="D12" i="5" s="1"/>
  <c r="T126" i="7"/>
  <c r="E12" i="5" s="1"/>
  <c r="L178" i="7"/>
  <c r="C15" i="5" s="1"/>
  <c r="T178" i="7"/>
  <c r="E15" i="5" s="1"/>
  <c r="H69" i="7"/>
  <c r="G77" i="7" s="1"/>
  <c r="H77" i="7" s="1"/>
  <c r="H32" i="7"/>
  <c r="G78" i="7" s="1"/>
  <c r="H78" i="7" s="1"/>
  <c r="T140" i="7"/>
  <c r="E13" i="5" s="1"/>
  <c r="C13" i="5"/>
  <c r="H126" i="7"/>
  <c r="B12" i="5" s="1"/>
  <c r="F15" i="5" l="1"/>
  <c r="F12" i="5"/>
  <c r="H210" i="7"/>
  <c r="H228" i="7" s="1"/>
  <c r="H85" i="7"/>
  <c r="H84" i="7"/>
  <c r="D13" i="5"/>
  <c r="U226" i="7"/>
  <c r="U166" i="7"/>
  <c r="U169" i="7" s="1"/>
  <c r="U178" i="7"/>
  <c r="G75" i="7"/>
  <c r="H75" i="7" s="1"/>
  <c r="G76" i="7"/>
  <c r="H76" i="7" s="1"/>
  <c r="H71" i="7"/>
  <c r="B8" i="5" s="1"/>
  <c r="L32" i="7"/>
  <c r="K78" i="7" s="1"/>
  <c r="L78" i="7" s="1"/>
  <c r="G15" i="5"/>
  <c r="L69" i="7"/>
  <c r="G12" i="5"/>
  <c r="H110" i="7"/>
  <c r="U126" i="7"/>
  <c r="K77" i="7" l="1"/>
  <c r="L77" i="7" s="1"/>
  <c r="L228" i="7"/>
  <c r="H93" i="7"/>
  <c r="B10" i="5" s="1"/>
  <c r="F10" i="5" s="1"/>
  <c r="P110" i="7"/>
  <c r="D11" i="5" s="1"/>
  <c r="T110" i="7"/>
  <c r="E11" i="5" s="1"/>
  <c r="H140" i="7"/>
  <c r="B13" i="5" s="1"/>
  <c r="U140" i="7"/>
  <c r="H80" i="7"/>
  <c r="T93" i="7"/>
  <c r="E10" i="5" s="1"/>
  <c r="H15" i="5"/>
  <c r="K75" i="7"/>
  <c r="L75" i="7" s="1"/>
  <c r="P69" i="7"/>
  <c r="P228" i="7" s="1"/>
  <c r="K76" i="7"/>
  <c r="L76" i="7" s="1"/>
  <c r="P32" i="7"/>
  <c r="O78" i="7" s="1"/>
  <c r="P78" i="7" s="1"/>
  <c r="L71" i="7"/>
  <c r="B11" i="5"/>
  <c r="H12" i="5"/>
  <c r="G13" i="5" l="1"/>
  <c r="F13" i="5"/>
  <c r="B9" i="5"/>
  <c r="L110" i="7"/>
  <c r="C11" i="5" s="1"/>
  <c r="F11" i="5" s="1"/>
  <c r="U110" i="7"/>
  <c r="H230" i="7"/>
  <c r="U93" i="7"/>
  <c r="O75" i="7"/>
  <c r="P75" i="7" s="1"/>
  <c r="O77" i="7"/>
  <c r="P77" i="7" s="1"/>
  <c r="T32" i="7"/>
  <c r="S78" i="7" s="1"/>
  <c r="T78" i="7" s="1"/>
  <c r="L80" i="7"/>
  <c r="C8" i="5"/>
  <c r="O76" i="7"/>
  <c r="P76" i="7" s="1"/>
  <c r="P71" i="7"/>
  <c r="T69" i="7"/>
  <c r="H13" i="5"/>
  <c r="U210" i="7" l="1"/>
  <c r="U228" i="7" s="1"/>
  <c r="C9" i="5"/>
  <c r="T228" i="7"/>
  <c r="H11" i="5"/>
  <c r="L230" i="7"/>
  <c r="T71" i="7"/>
  <c r="S77" i="7"/>
  <c r="T77" i="7" s="1"/>
  <c r="U32" i="7"/>
  <c r="P80" i="7"/>
  <c r="D8" i="5"/>
  <c r="U69" i="7"/>
  <c r="G11" i="5"/>
  <c r="S75" i="7"/>
  <c r="T75" i="7" s="1"/>
  <c r="S76" i="7"/>
  <c r="T76" i="7" s="1"/>
  <c r="D9" i="5" l="1"/>
  <c r="P230" i="7"/>
  <c r="E8" i="5"/>
  <c r="F8" i="5" s="1"/>
  <c r="T80" i="7"/>
  <c r="U71" i="7"/>
  <c r="E9" i="5" l="1"/>
  <c r="F9" i="5" s="1"/>
  <c r="G8" i="5"/>
  <c r="T230" i="7"/>
  <c r="U80" i="7"/>
  <c r="H8" i="5" l="1"/>
  <c r="U230" i="7"/>
  <c r="G9" i="5" l="1"/>
  <c r="H9" i="5"/>
  <c r="H234" i="7" l="1"/>
  <c r="B14" i="5"/>
  <c r="H235" i="7" l="1"/>
  <c r="B16" i="5"/>
  <c r="B17" i="5" l="1"/>
  <c r="H238" i="7"/>
  <c r="H240" i="7" s="1"/>
  <c r="B18" i="5" l="1"/>
  <c r="B19" i="5" l="1"/>
  <c r="B22" i="5" l="1"/>
  <c r="C14" i="5"/>
  <c r="L234" i="7"/>
  <c r="C16" i="5"/>
  <c r="L235" i="7" l="1"/>
  <c r="C17" i="5"/>
  <c r="L238" i="7" l="1"/>
  <c r="L240" i="7" s="1"/>
  <c r="C18" i="5" l="1"/>
  <c r="C19" i="5" l="1"/>
  <c r="C22" i="5" l="1"/>
  <c r="P234" i="7"/>
  <c r="D14" i="5"/>
  <c r="D16" i="5" l="1"/>
  <c r="D17" i="5" l="1"/>
  <c r="P235" i="7"/>
  <c r="P238" i="7" l="1"/>
  <c r="P240" i="7" s="1"/>
  <c r="D18" i="5" l="1"/>
  <c r="D19" i="5" l="1"/>
  <c r="D22" i="5" l="1"/>
  <c r="E14" i="5"/>
  <c r="F14" i="5" s="1"/>
  <c r="T234" i="7"/>
  <c r="E16" i="5" l="1"/>
  <c r="F16" i="5" s="1"/>
  <c r="T235" i="7" l="1"/>
  <c r="E17" i="5"/>
  <c r="T238" i="7" l="1"/>
  <c r="T240" i="7" s="1"/>
  <c r="E18" i="5" l="1"/>
  <c r="F18" i="5" s="1"/>
  <c r="E19" i="5" l="1"/>
  <c r="E22" i="5" l="1"/>
  <c r="U238" i="7" l="1"/>
  <c r="U240" i="7" s="1"/>
  <c r="F17" i="5"/>
  <c r="G14" i="5"/>
  <c r="G16" i="5" l="1"/>
  <c r="G17" i="5"/>
  <c r="H18" i="5" l="1"/>
  <c r="F19" i="5"/>
  <c r="G18" i="5"/>
  <c r="G19" i="5" l="1"/>
  <c r="H14" i="5"/>
  <c r="H16" i="5" l="1"/>
  <c r="H17" i="5" l="1"/>
  <c r="H19" i="5" l="1"/>
  <c r="F22" i="5"/>
</calcChain>
</file>

<file path=xl/sharedStrings.xml><?xml version="1.0" encoding="utf-8"?>
<sst xmlns="http://schemas.openxmlformats.org/spreadsheetml/2006/main" count="490" uniqueCount="345">
  <si>
    <t>Description</t>
  </si>
  <si>
    <t>&lt;Dates&gt;</t>
  </si>
  <si>
    <t>Program Name:</t>
  </si>
  <si>
    <t>Program Dates:</t>
  </si>
  <si>
    <t xml:space="preserve"> Cost Inflation Factor:</t>
  </si>
  <si>
    <t>Year 4</t>
  </si>
  <si>
    <t>Year 3</t>
  </si>
  <si>
    <t>Year 2</t>
  </si>
  <si>
    <t>Expatriate Salary Increase:</t>
  </si>
  <si>
    <t>National Salary Increase:</t>
  </si>
  <si>
    <t>FRINGE BENEFITS</t>
  </si>
  <si>
    <t>TRAVEL</t>
  </si>
  <si>
    <t>EQUIPMENT</t>
  </si>
  <si>
    <t>SUPPLIES</t>
  </si>
  <si>
    <t>CONTRACTUAL</t>
  </si>
  <si>
    <t>CONSTRUCTION</t>
  </si>
  <si>
    <t xml:space="preserve"> </t>
  </si>
  <si>
    <t>Out
Come</t>
  </si>
  <si>
    <t>PERSONNEL</t>
  </si>
  <si>
    <t>HQ Technical Staff</t>
  </si>
  <si>
    <t>Total All Years</t>
  </si>
  <si>
    <t>Personnel</t>
  </si>
  <si>
    <t>Fringe Benefits</t>
  </si>
  <si>
    <t xml:space="preserve">Travel </t>
  </si>
  <si>
    <t>Equipment</t>
  </si>
  <si>
    <t>Supplies</t>
  </si>
  <si>
    <t>Contractual</t>
  </si>
  <si>
    <t>Construction</t>
  </si>
  <si>
    <t>Total Direct Charges</t>
  </si>
  <si>
    <t>Indirect Charges</t>
  </si>
  <si>
    <t>TOTALS</t>
  </si>
  <si>
    <t>Obj.</t>
  </si>
  <si>
    <t>INTERNATIONAL STAFF</t>
  </si>
  <si>
    <t>Expatriate Staff</t>
  </si>
  <si>
    <t>SUBTOTAL INTERNATIONAL STAFF</t>
  </si>
  <si>
    <t>SUBTOTAL NATIONAL STAFF</t>
  </si>
  <si>
    <t>TOTAL PERSONNEL</t>
  </si>
  <si>
    <t>TOTAL FRINGE BENEFITS</t>
  </si>
  <si>
    <t>TOTAL TRAVEL</t>
  </si>
  <si>
    <t>TOTAL EQUIPMENT</t>
  </si>
  <si>
    <t>TOTAL SUPPLIES</t>
  </si>
  <si>
    <t>PROGRAM ACTIVITIES</t>
  </si>
  <si>
    <t>SUBTOTAL PROGRAM ACTIVITIES</t>
  </si>
  <si>
    <t>CONSULTANTS</t>
  </si>
  <si>
    <t>SUBTOTAL CONSULTANTS</t>
  </si>
  <si>
    <t>TOTAL CONTRACTUAL</t>
  </si>
  <si>
    <t>Construction - Program</t>
  </si>
  <si>
    <t>TOTAL CONSTRUCTION</t>
  </si>
  <si>
    <t>TOTAL OTHER COSTS</t>
  </si>
  <si>
    <t xml:space="preserve">DIRECT COSTS </t>
  </si>
  <si>
    <t xml:space="preserve">TOTAL COSTS </t>
  </si>
  <si>
    <t>Year 1</t>
  </si>
  <si>
    <t>Inflation Factors</t>
  </si>
  <si>
    <t>Year</t>
  </si>
  <si>
    <t>INDIRECT COSTS</t>
  </si>
  <si>
    <t>TOTAL INDIRECT COSTS</t>
  </si>
  <si>
    <t>Other Direct Costs</t>
  </si>
  <si>
    <t>No. of Units</t>
  </si>
  <si>
    <t>Year 1   Estimate</t>
  </si>
  <si>
    <t>Day</t>
  </si>
  <si>
    <t>Month</t>
  </si>
  <si>
    <t>Each</t>
  </si>
  <si>
    <t>Indirect</t>
  </si>
  <si>
    <t xml:space="preserve">Unit </t>
  </si>
  <si>
    <t>Year 2   Estimate</t>
  </si>
  <si>
    <t>Year 3   Estimate</t>
  </si>
  <si>
    <t>Year 4   Estimate</t>
  </si>
  <si>
    <t>Percent</t>
  </si>
  <si>
    <t>Total</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</si>
  <si>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</si>
  <si>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</si>
  <si>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</si>
  <si>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</si>
  <si>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</si>
  <si>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</si>
  <si>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</si>
  <si>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</si>
  <si>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</si>
  <si>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</si>
  <si>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</si>
  <si>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</si>
  <si>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</si>
  <si>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</si>
  <si>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</si>
  <si>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</si>
  <si>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</si>
  <si>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</si>
  <si>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</si>
  <si>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</si>
  <si>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</si>
  <si>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</si>
  <si>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</si>
  <si>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</si>
  <si>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</si>
  <si>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</si>
  <si>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</si>
  <si>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</si>
  <si>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</si>
  <si>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</si>
  <si>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</si>
  <si>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</si>
  <si>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</si>
  <si>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</si>
  <si>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</si>
  <si>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</si>
  <si>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</si>
  <si>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Total Estimate</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</si>
  <si>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</si>
  <si>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</si>
  <si>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</si>
  <si>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</si>
  <si>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</si>
  <si>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</si>
  <si>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</si>
  <si>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</si>
  <si>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</si>
  <si>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</si>
  <si>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</si>
  <si>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</si>
  <si>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</si>
  <si>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</si>
  <si>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</si>
  <si>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</si>
  <si>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</si>
  <si>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</si>
  <si>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</si>
  <si>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</si>
  <si>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</si>
  <si>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</si>
  <si>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</si>
  <si>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</si>
  <si>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</si>
  <si>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</si>
  <si>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</si>
  <si>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</si>
  <si>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</si>
  <si>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</si>
  <si>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</si>
  <si>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</si>
  <si>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</si>
  <si>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</si>
  <si>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</si>
  <si>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</si>
  <si>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</si>
  <si>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</si>
  <si>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</si>
  <si>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</si>
  <si>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</si>
  <si>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</si>
  <si>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</si>
  <si>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</si>
  <si>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</si>
  <si>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</si>
  <si>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</si>
  <si>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</si>
  <si>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</si>
  <si>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</si>
  <si>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</si>
  <si>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</si>
  <si>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</si>
  <si>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</si>
  <si>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</si>
  <si>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</si>
  <si>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</si>
  <si>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</si>
  <si>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</si>
  <si>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</si>
  <si>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</si>
  <si>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</si>
  <si>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</si>
  <si>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</si>
  <si>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</si>
  <si>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</si>
  <si>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</si>
  <si>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</si>
  <si>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</si>
  <si>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</si>
  <si>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</si>
  <si>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</si>
  <si>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</si>
  <si>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</si>
  <si>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</si>
  <si>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</si>
  <si>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</si>
  <si>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</si>
  <si>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</si>
  <si>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</si>
  <si>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</si>
  <si>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</si>
  <si>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</si>
  <si>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</si>
  <si>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</si>
  <si>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</si>
  <si>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</si>
  <si>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</si>
  <si>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</si>
  <si>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</si>
  <si>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</si>
  <si>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</si>
  <si>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</si>
  <si>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</si>
  <si>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</si>
  <si>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</si>
  <si>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</si>
  <si>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</si>
  <si>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</si>
  <si>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</si>
  <si>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</si>
  <si>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</si>
  <si>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</si>
  <si>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</si>
  <si>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</si>
  <si>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</si>
  <si>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</si>
  <si>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</si>
  <si>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</si>
  <si>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</si>
  <si>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</si>
  <si>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</si>
  <si>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</si>
  <si>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</si>
  <si>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</si>
  <si>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</si>
  <si>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</si>
  <si>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</si>
  <si>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</si>
  <si>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</si>
  <si>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</si>
  <si>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</si>
  <si>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</si>
  <si>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</si>
  <si>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</si>
  <si>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</si>
  <si>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</si>
  <si>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</si>
  <si>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</si>
  <si>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</si>
  <si>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</si>
  <si>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</si>
  <si>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</si>
  <si>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</si>
  <si>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</si>
  <si>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</si>
  <si>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</si>
  <si>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</si>
  <si>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</si>
  <si>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</si>
  <si>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</si>
  <si>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</si>
  <si>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</si>
  <si>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</si>
  <si>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</si>
  <si>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</si>
  <si>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</si>
  <si>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</si>
  <si>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</si>
  <si>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</si>
  <si>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</si>
  <si>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</si>
  <si>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</si>
  <si>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</si>
  <si>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</si>
  <si>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</si>
  <si>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</si>
  <si>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</si>
  <si>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</si>
  <si>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</si>
  <si>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</si>
  <si>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</si>
  <si>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</si>
  <si>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</si>
  <si>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</si>
  <si>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</si>
  <si>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</si>
  <si>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</si>
  <si>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</si>
  <si>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</si>
  <si>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</si>
  <si>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</si>
  <si>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</si>
  <si>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</si>
  <si>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</si>
  <si>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</si>
  <si>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</si>
  <si>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</si>
  <si>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</si>
  <si>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</si>
  <si>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</si>
  <si>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</si>
  <si>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</si>
  <si>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</si>
  <si>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</si>
  <si>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</si>
  <si>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</si>
  <si>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</si>
  <si>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</si>
  <si>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</si>
  <si>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</si>
  <si>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</si>
  <si>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</si>
  <si>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</si>
  <si>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</si>
  <si>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</si>
  <si>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</si>
  <si>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</si>
  <si>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</si>
  <si>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</si>
  <si>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</si>
  <si>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</si>
  <si>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</si>
  <si>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</si>
  <si>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</si>
  <si>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</si>
  <si>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</si>
  <si>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</si>
  <si>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</si>
  <si>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</si>
  <si>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N/A</t>
  </si>
  <si>
    <t>LOCAL IN-COUNTRY STAFF</t>
  </si>
  <si>
    <t>General Equipment ($1 to $4999)</t>
  </si>
  <si>
    <t>Unit Cost (USD)</t>
  </si>
  <si>
    <t>EXPATRIATE ALLOWANCES</t>
  </si>
  <si>
    <t>TOTAL EXPATRIATE ALLOWANCES</t>
  </si>
  <si>
    <t>SUBCONTRACTS</t>
  </si>
  <si>
    <t>SUBTOTAL SUBCONTRACTS</t>
  </si>
  <si>
    <t>OPERATIONAL COSTS</t>
  </si>
  <si>
    <t>SUBTOTAL OPERATIONAL COSTS</t>
  </si>
  <si>
    <t>Allowances</t>
  </si>
  <si>
    <t>Guidance: If increase/inflation is 3%, should be phrased as 1.03 for proper calculation.</t>
  </si>
  <si>
    <t>Vehicles (Include type/model)</t>
  </si>
  <si>
    <t>[APPLICANT'S NAME] SUMMARY BUDGET</t>
  </si>
  <si>
    <t>SECURITY COSTS (SEE SECURITY BUDGET TAB)</t>
  </si>
  <si>
    <t>SECURITY PERSONNEL</t>
  </si>
  <si>
    <t>SECURITY PERSONNEL FRINGE BENEFITS</t>
  </si>
  <si>
    <t>SECURITY PERSONNEL ALLOWANCES</t>
  </si>
  <si>
    <t>SECURITY-RELATED TRAVEL</t>
  </si>
  <si>
    <t>SECURITY-RELATED EQUIPMENT</t>
  </si>
  <si>
    <t>SUBCONTRACTED SECURITY SERVICES</t>
  </si>
  <si>
    <t>TOTAL SUBCONTRACTED SECURITY SERVICES</t>
  </si>
  <si>
    <t>SECURITY CONSTRUCTION</t>
  </si>
  <si>
    <t>TOTAL SECURITY CONSTRUCTION</t>
  </si>
  <si>
    <t>OTHER DIRECT SECURITY COSTS (TRAINING, EXCERCISING, LABOR-RELATED ODCS SUCH AS DBA INSURANCE)</t>
  </si>
  <si>
    <t xml:space="preserve">DIRECT SECURITY COSTS </t>
  </si>
  <si>
    <t>OTHER DIRECT SECURITY COSTS</t>
  </si>
  <si>
    <t xml:space="preserve">NAME OF SUBAWARDEE: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</si>
</sst>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quot;$&quot;* #,##0.00_);_(&quot;$&quot;* \(#,##0.00\);_(&quot;$&quot;* &quot;-&quot;??_);_(@_)"/>
    <numFmt numFmtId="166" formatCode="_(* #,##0.00_);_(* \(#,##0.00\);_(* &quot;-&quot;??_);_(@_)"/>
    <numFmt numFmtId="167" formatCode="_(* #,##0_);_(* \(#,##0\);_(* &quot;-&quot;??_);_(@_)"/>
    <numFmt numFmtId="168" formatCode="&quot;$&quot;#,##0.00"/>
  </numFmts>
  <fonts count="11" x14ac:knownFonts="1">
    <font>
      <sz val="10"/>
      <name val="Arial"/>
    </font>
    <font>
      <sz val="10"/>
      <name val="Arial"/>
      <family val="2"/>
    </font>
    <font>
      <b/>
      <sz val="10"/>
      <name val="Arial"/>
      <family val="2"/>
    </font>
    <font>
      <sz val="10"/>
      <name val="Arial"/>
      <family val="2"/>
    </font>
    <font>
      <b/>
      <sz val="11"/>
      <name val="Arial"/>
      <family val="2"/>
    </font>
    <font>
      <b/>
      <sz val="10"/>
      <color indexed="9"/>
      <name val="Arial"/>
      <family val="2"/>
    </font>
    <font>
      <sz val="11"/>
      <color theme="1"/>
      <name val="Calibri"/>
      <family val="2"/>
      <scheme val="minor"/>
    </font>
    <font>
      <sz val="12"/>
      <name val="Arial"/>
      <family val="2"/>
    </font>
    <font>
      <b/>
      <sz val="12"/>
      <name val="Arial"/>
      <family val="2"/>
    </font>
    <font>
      <b/>
      <i/>
      <sz val="12"/>
      <name val="Arial"/>
      <family val="2"/>
    </font>
    <font>
      <i/>
      <sz val="12"/>
      <name val="Arial"/>
      <family val="2"/>
    </font>
  </fonts>
  <fills count="4">
    <fill>
      <patternFill patternType="none"/>
    </fill>
    <fill>
      <patternFill patternType="gray125"/>
    </fill>
    <fill>
      <patternFill patternType="solid">
        <fgColor indexed="9"/>
        <bgColor indexed="64"/>
      </patternFill>
    </fill>
    <fill>
      <patternFill patternType="solid">
        <fgColor theme="3" tint="0.59999389629810485"/>
        <bgColor indexed="64"/>
      </patternFill>
    </fill>
  </fills>
  <borders count="71">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right style="thin">
        <color indexed="64"/>
      </right>
      <top/>
      <bottom style="thin">
        <color indexed="39"/>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39"/>
      </top>
      <bottom/>
      <diagonal/>
    </border>
    <border>
      <left style="medium">
        <color indexed="64"/>
      </left>
      <right style="medium">
        <color indexed="64"/>
      </right>
      <top style="thin">
        <color indexed="39"/>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39"/>
      </bottom>
      <diagonal/>
    </border>
    <border>
      <left style="medium">
        <color indexed="64"/>
      </left>
      <right style="thin">
        <color indexed="64"/>
      </right>
      <top style="thin">
        <color indexed="39"/>
      </top>
      <bottom style="thin">
        <color indexed="39"/>
      </bottom>
      <diagonal/>
    </border>
    <border>
      <left style="medium">
        <color indexed="64"/>
      </left>
      <right style="thin">
        <color indexed="64"/>
      </right>
      <top style="thin">
        <color indexed="39"/>
      </top>
      <bottom style="thin">
        <color indexed="64"/>
      </bottom>
      <diagonal/>
    </border>
    <border>
      <left style="medium">
        <color indexed="64"/>
      </left>
      <right style="thin">
        <color indexed="64"/>
      </right>
      <top/>
      <bottom style="thin">
        <color indexed="39"/>
      </bottom>
      <diagonal/>
    </border>
    <border>
      <left style="medium">
        <color indexed="64"/>
      </left>
      <right style="thin">
        <color indexed="64"/>
      </right>
      <top style="thin">
        <color indexed="39"/>
      </top>
      <bottom/>
      <diagonal/>
    </border>
  </borders>
  <cellStyleXfs count="7">
    <xf numFmtId="0" fontId="0" fillId="0" borderId="0"/>
    <xf numFmtId="166" fontId="1" fillId="0" borderId="0" applyFont="0" applyFill="0" applyBorder="0" applyAlignment="0" applyProtection="0"/>
    <xf numFmtId="0" fontId="3" fillId="0" borderId="0"/>
    <xf numFmtId="9" fontId="1"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cellStyleXfs>
  <cellXfs count="430">
    <xf numFmtId="0" fontId="0" fillId="0" borderId="0" xfId="0"/>
    <xf numFmtId="0" fontId="1" fillId="0" borderId="0" xfId="0" applyFont="1"/>
    <xf numFmtId="0" fontId="2" fillId="0" borderId="0" xfId="0" applyFont="1"/>
    <xf numFmtId="0" fontId="4" fillId="0" borderId="0" xfId="0" applyFont="1" applyFill="1"/>
    <xf numFmtId="166" fontId="1" fillId="0" borderId="0" xfId="1"/>
    <xf numFmtId="0" fontId="0" fillId="0" borderId="0" xfId="0" applyBorder="1"/>
    <xf numFmtId="0" fontId="0" fillId="0" borderId="0" xfId="0" applyAlignment="1">
      <alignment vertical="center"/>
    </xf>
    <xf numFmtId="166" fontId="1" fillId="0" borderId="0" xfId="1" applyAlignment="1">
      <alignment horizontal="center" wrapText="1"/>
    </xf>
    <xf numFmtId="9" fontId="3" fillId="0" borderId="0" xfId="3" applyFont="1" applyFill="1" applyBorder="1" applyAlignment="1"/>
    <xf numFmtId="0" fontId="4" fillId="0" borderId="0" xfId="0" applyFont="1" applyFill="1" applyAlignment="1">
      <alignment horizontal="right"/>
    </xf>
    <xf numFmtId="166" fontId="1" fillId="0" borderId="0" xfId="1" applyAlignment="1">
      <alignment vertical="center"/>
    </xf>
    <xf numFmtId="166" fontId="1" fillId="0" borderId="0" xfId="1" applyAlignment="1">
      <alignment horizontal="center" vertical="center" wrapText="1"/>
    </xf>
    <xf numFmtId="166" fontId="2" fillId="0" borderId="0" xfId="1" applyFont="1" applyAlignment="1">
      <alignment horizontal="center"/>
    </xf>
    <xf numFmtId="9" fontId="3" fillId="0" borderId="9" xfId="3" applyFont="1" applyBorder="1" applyAlignment="1"/>
    <xf numFmtId="0" fontId="5" fillId="3" borderId="26" xfId="0" applyFont="1" applyFill="1" applyBorder="1" applyAlignment="1">
      <alignment horizontal="center"/>
    </xf>
    <xf numFmtId="164" fontId="5" fillId="3" borderId="26" xfId="0" applyNumberFormat="1" applyFont="1" applyFill="1" applyBorder="1" applyAlignment="1">
      <alignment horizontal="center" wrapText="1"/>
    </xf>
    <xf numFmtId="164" fontId="5" fillId="3" borderId="46" xfId="0" applyNumberFormat="1" applyFont="1" applyFill="1" applyBorder="1" applyAlignment="1">
      <alignment horizontal="center" wrapText="1"/>
    </xf>
    <xf numFmtId="0" fontId="3" fillId="2" borderId="27" xfId="0" applyFont="1" applyFill="1" applyBorder="1" applyAlignment="1">
      <alignment vertical="center"/>
    </xf>
    <xf numFmtId="0" fontId="3" fillId="2" borderId="28" xfId="0" applyFont="1" applyFill="1" applyBorder="1" applyAlignment="1">
      <alignment vertical="center"/>
    </xf>
    <xf numFmtId="0" fontId="3" fillId="2" borderId="29" xfId="0" applyFont="1" applyFill="1" applyBorder="1" applyAlignment="1">
      <alignment vertical="center"/>
    </xf>
    <xf numFmtId="0" fontId="3" fillId="2" borderId="25" xfId="0" applyFont="1" applyFill="1" applyBorder="1" applyAlignment="1">
      <alignment vertical="center"/>
    </xf>
    <xf numFmtId="0" fontId="2" fillId="2" borderId="30" xfId="0" applyFont="1" applyFill="1" applyBorder="1" applyAlignment="1">
      <alignment vertical="center"/>
    </xf>
    <xf numFmtId="0" fontId="0" fillId="0" borderId="0" xfId="0" quotePrefix="1" applyNumberFormat="1"/>
    <xf numFmtId="0" fontId="1" fillId="2" borderId="28" xfId="0" applyFont="1" applyFill="1" applyBorder="1" applyAlignment="1">
      <alignment vertical="center"/>
    </xf>
    <xf numFmtId="0" fontId="7" fillId="0" borderId="0" xfId="0" applyFont="1" applyFill="1"/>
    <xf numFmtId="0" fontId="8" fillId="0" borderId="0" xfId="0" applyFont="1" applyFill="1"/>
    <xf numFmtId="164" fontId="7" fillId="0" borderId="0" xfId="0" applyNumberFormat="1" applyFont="1" applyFill="1"/>
    <xf numFmtId="164" fontId="7" fillId="0" borderId="0" xfId="0" applyNumberFormat="1" applyFont="1" applyFill="1" applyProtection="1">
      <protection hidden="1"/>
    </xf>
    <xf numFmtId="0" fontId="7" fillId="0" borderId="38" xfId="0" applyFont="1" applyFill="1" applyBorder="1"/>
    <xf numFmtId="0" fontId="7" fillId="0" borderId="2" xfId="0" applyFont="1" applyFill="1" applyBorder="1" applyAlignment="1"/>
    <xf numFmtId="0" fontId="7" fillId="0" borderId="2" xfId="0" applyFont="1" applyFill="1" applyBorder="1" applyAlignment="1">
      <alignment horizontal="center" vertical="top" wrapText="1"/>
    </xf>
    <xf numFmtId="9" fontId="7" fillId="0" borderId="2" xfId="3" applyFont="1" applyFill="1" applyBorder="1" applyAlignment="1"/>
    <xf numFmtId="0" fontId="7" fillId="0" borderId="2" xfId="0" applyFont="1" applyFill="1" applyBorder="1"/>
    <xf numFmtId="164" fontId="7" fillId="0" borderId="2" xfId="1" applyNumberFormat="1" applyFont="1" applyFill="1" applyBorder="1"/>
    <xf numFmtId="164" fontId="7" fillId="0" borderId="2" xfId="1" applyNumberFormat="1" applyFont="1" applyFill="1" applyBorder="1" applyProtection="1">
      <protection hidden="1"/>
    </xf>
    <xf numFmtId="0" fontId="7" fillId="0" borderId="0" xfId="0" applyFont="1" applyFill="1" applyBorder="1"/>
    <xf numFmtId="0" fontId="9" fillId="0" borderId="8" xfId="0" applyFont="1" applyFill="1" applyBorder="1" applyAlignment="1"/>
    <xf numFmtId="0" fontId="8" fillId="0" borderId="32" xfId="0" applyFont="1" applyFill="1" applyBorder="1"/>
    <xf numFmtId="9" fontId="8" fillId="0" borderId="8" xfId="3" applyFont="1" applyFill="1" applyBorder="1" applyAlignment="1"/>
    <xf numFmtId="4" fontId="8" fillId="0" borderId="8" xfId="0" applyNumberFormat="1" applyFont="1" applyFill="1" applyBorder="1"/>
    <xf numFmtId="164" fontId="8" fillId="0" borderId="8" xfId="0" applyNumberFormat="1" applyFont="1" applyFill="1" applyBorder="1"/>
    <xf numFmtId="164" fontId="8" fillId="0" borderId="32" xfId="0" applyNumberFormat="1" applyFont="1" applyFill="1" applyBorder="1" applyProtection="1">
      <protection hidden="1"/>
    </xf>
    <xf numFmtId="164" fontId="8" fillId="0" borderId="32" xfId="0" applyNumberFormat="1" applyFont="1" applyFill="1" applyBorder="1"/>
    <xf numFmtId="9" fontId="8" fillId="0" borderId="8" xfId="3" applyFont="1" applyFill="1" applyBorder="1"/>
    <xf numFmtId="164" fontId="8" fillId="0" borderId="21" xfId="0" applyNumberFormat="1" applyFont="1" applyFill="1" applyBorder="1"/>
    <xf numFmtId="0" fontId="8" fillId="0" borderId="0" xfId="0" applyFont="1" applyFill="1" applyBorder="1"/>
    <xf numFmtId="0" fontId="9" fillId="0" borderId="9" xfId="0" applyFont="1" applyFill="1" applyBorder="1" applyAlignment="1"/>
    <xf numFmtId="0" fontId="8" fillId="0" borderId="33" xfId="0" applyFont="1" applyFill="1" applyBorder="1"/>
    <xf numFmtId="9" fontId="8" fillId="0" borderId="9" xfId="3" applyFont="1" applyFill="1" applyBorder="1" applyAlignment="1"/>
    <xf numFmtId="4" fontId="8" fillId="0" borderId="9" xfId="0" applyNumberFormat="1" applyFont="1" applyFill="1" applyBorder="1"/>
    <xf numFmtId="164" fontId="8" fillId="0" borderId="9" xfId="0" applyNumberFormat="1" applyFont="1" applyFill="1" applyBorder="1"/>
    <xf numFmtId="164" fontId="8" fillId="0" borderId="33" xfId="0" applyNumberFormat="1" applyFont="1" applyFill="1" applyBorder="1" applyProtection="1">
      <protection hidden="1"/>
    </xf>
    <xf numFmtId="164" fontId="8" fillId="0" borderId="33" xfId="0" applyNumberFormat="1" applyFont="1" applyFill="1" applyBorder="1"/>
    <xf numFmtId="9" fontId="8" fillId="0" borderId="9" xfId="3" applyFont="1" applyFill="1" applyBorder="1"/>
    <xf numFmtId="164" fontId="8" fillId="0" borderId="22" xfId="0" applyNumberFormat="1" applyFont="1" applyFill="1" applyBorder="1"/>
    <xf numFmtId="0" fontId="7" fillId="0" borderId="9" xfId="0" applyFont="1" applyFill="1" applyBorder="1"/>
    <xf numFmtId="0" fontId="9" fillId="0" borderId="10" xfId="0" applyFont="1" applyFill="1" applyBorder="1" applyAlignment="1"/>
    <xf numFmtId="0" fontId="7" fillId="0" borderId="33" xfId="0" applyFont="1" applyFill="1" applyBorder="1"/>
    <xf numFmtId="9" fontId="7" fillId="0" borderId="9" xfId="3" applyFont="1" applyFill="1" applyBorder="1" applyAlignment="1"/>
    <xf numFmtId="4" fontId="7" fillId="0" borderId="9" xfId="0" applyNumberFormat="1" applyFont="1" applyFill="1" applyBorder="1"/>
    <xf numFmtId="164" fontId="7" fillId="0" borderId="9" xfId="1" applyNumberFormat="1" applyFont="1" applyFill="1" applyBorder="1"/>
    <xf numFmtId="164" fontId="7" fillId="0" borderId="33" xfId="1" applyNumberFormat="1" applyFont="1" applyFill="1" applyBorder="1" applyProtection="1">
      <protection hidden="1"/>
    </xf>
    <xf numFmtId="164" fontId="7" fillId="0" borderId="33" xfId="1" applyNumberFormat="1" applyFont="1" applyFill="1" applyBorder="1"/>
    <xf numFmtId="164" fontId="7" fillId="0" borderId="22" xfId="1" applyNumberFormat="1" applyFont="1" applyFill="1" applyBorder="1"/>
    <xf numFmtId="0" fontId="7" fillId="0" borderId="9" xfId="0" applyFont="1" applyFill="1" applyBorder="1" applyAlignment="1"/>
    <xf numFmtId="0" fontId="7" fillId="0" borderId="10" xfId="0" applyFont="1" applyFill="1" applyBorder="1" applyAlignment="1"/>
    <xf numFmtId="0" fontId="7" fillId="0" borderId="33" xfId="0" applyFont="1" applyFill="1" applyBorder="1" applyAlignment="1">
      <alignment horizontal="center" vertical="top" wrapText="1"/>
    </xf>
    <xf numFmtId="168" fontId="7" fillId="0" borderId="9" xfId="1" applyNumberFormat="1" applyFont="1" applyFill="1" applyBorder="1"/>
    <xf numFmtId="168" fontId="7" fillId="0" borderId="33" xfId="1" applyNumberFormat="1" applyFont="1" applyFill="1" applyBorder="1" applyProtection="1">
      <protection hidden="1"/>
    </xf>
    <xf numFmtId="168" fontId="7" fillId="0" borderId="33" xfId="1" applyNumberFormat="1" applyFont="1" applyFill="1" applyBorder="1"/>
    <xf numFmtId="168" fontId="7" fillId="0" borderId="22" xfId="1" applyNumberFormat="1" applyFont="1" applyFill="1" applyBorder="1"/>
    <xf numFmtId="0" fontId="9" fillId="0" borderId="11" xfId="0" applyFont="1" applyFill="1" applyBorder="1" applyAlignment="1"/>
    <xf numFmtId="0" fontId="7" fillId="0" borderId="34" xfId="0" applyFont="1" applyFill="1" applyBorder="1"/>
    <xf numFmtId="9" fontId="7" fillId="0" borderId="11" xfId="3" applyFont="1" applyFill="1" applyBorder="1" applyAlignment="1"/>
    <xf numFmtId="4" fontId="7" fillId="0" borderId="11" xfId="0" applyNumberFormat="1" applyFont="1" applyFill="1" applyBorder="1"/>
    <xf numFmtId="168" fontId="7" fillId="0" borderId="11" xfId="0" applyNumberFormat="1" applyFont="1" applyFill="1" applyBorder="1"/>
    <xf numFmtId="168" fontId="8" fillId="0" borderId="34" xfId="1" applyNumberFormat="1" applyFont="1" applyFill="1" applyBorder="1" applyProtection="1">
      <protection hidden="1"/>
    </xf>
    <xf numFmtId="168" fontId="8" fillId="0" borderId="34" xfId="1" applyNumberFormat="1" applyFont="1" applyFill="1" applyBorder="1"/>
    <xf numFmtId="168" fontId="8" fillId="0" borderId="23" xfId="1" applyNumberFormat="1" applyFont="1" applyFill="1" applyBorder="1"/>
    <xf numFmtId="0" fontId="7" fillId="0" borderId="14" xfId="0" applyFont="1" applyFill="1" applyBorder="1" applyAlignment="1"/>
    <xf numFmtId="0" fontId="7" fillId="0" borderId="37" xfId="0" applyFont="1" applyFill="1" applyBorder="1" applyAlignment="1">
      <alignment horizontal="center" vertical="top" wrapText="1"/>
    </xf>
    <xf numFmtId="9" fontId="7" fillId="0" borderId="13" xfId="3" applyFont="1" applyFill="1" applyBorder="1" applyAlignment="1"/>
    <xf numFmtId="0" fontId="7" fillId="0" borderId="8" xfId="0" applyFont="1" applyFill="1" applyBorder="1"/>
    <xf numFmtId="168" fontId="7" fillId="0" borderId="8" xfId="1" applyNumberFormat="1" applyFont="1" applyFill="1" applyBorder="1"/>
    <xf numFmtId="168" fontId="7" fillId="0" borderId="32" xfId="1" applyNumberFormat="1" applyFont="1" applyFill="1" applyBorder="1" applyProtection="1">
      <protection hidden="1"/>
    </xf>
    <xf numFmtId="9" fontId="7" fillId="0" borderId="14" xfId="3" applyFont="1" applyFill="1" applyBorder="1" applyAlignment="1"/>
    <xf numFmtId="0" fontId="7" fillId="0" borderId="14" xfId="0" applyFont="1" applyFill="1" applyBorder="1"/>
    <xf numFmtId="168" fontId="7" fillId="0" borderId="14" xfId="1" applyNumberFormat="1" applyFont="1" applyFill="1" applyBorder="1"/>
    <xf numFmtId="168" fontId="7" fillId="0" borderId="32" xfId="1" applyNumberFormat="1" applyFont="1" applyFill="1" applyBorder="1"/>
    <xf numFmtId="168" fontId="7" fillId="0" borderId="24" xfId="1" applyNumberFormat="1" applyFont="1" applyFill="1" applyBorder="1"/>
    <xf numFmtId="0" fontId="7" fillId="0" borderId="10" xfId="0" applyFont="1" applyFill="1" applyBorder="1"/>
    <xf numFmtId="9" fontId="7" fillId="0" borderId="10" xfId="3" applyFont="1" applyFill="1" applyBorder="1" applyAlignment="1"/>
    <xf numFmtId="0" fontId="9" fillId="0" borderId="9" xfId="0" applyFont="1" applyFill="1" applyBorder="1" applyAlignment="1">
      <alignment wrapText="1"/>
    </xf>
    <xf numFmtId="0" fontId="8" fillId="0" borderId="9" xfId="0" applyFont="1" applyFill="1" applyBorder="1" applyAlignment="1"/>
    <xf numFmtId="9" fontId="7" fillId="0" borderId="12" xfId="3" applyFont="1" applyFill="1" applyBorder="1" applyAlignment="1"/>
    <xf numFmtId="164" fontId="7" fillId="0" borderId="11" xfId="0" applyNumberFormat="1" applyFont="1" applyFill="1" applyBorder="1"/>
    <xf numFmtId="164" fontId="8" fillId="0" borderId="34" xfId="1" applyNumberFormat="1" applyFont="1" applyFill="1" applyBorder="1" applyProtection="1">
      <protection hidden="1"/>
    </xf>
    <xf numFmtId="164" fontId="8" fillId="0" borderId="34" xfId="1" applyNumberFormat="1" applyFont="1" applyFill="1" applyBorder="1"/>
    <xf numFmtId="0" fontId="7" fillId="0" borderId="11" xfId="0" applyFont="1" applyFill="1" applyBorder="1" applyAlignment="1"/>
    <xf numFmtId="0" fontId="7" fillId="0" borderId="34" xfId="0" applyFont="1" applyFill="1" applyBorder="1" applyAlignment="1">
      <alignment horizontal="center" vertical="top" wrapText="1"/>
    </xf>
    <xf numFmtId="0" fontId="7" fillId="0" borderId="11" xfId="0" applyFont="1" applyFill="1" applyBorder="1"/>
    <xf numFmtId="164" fontId="7" fillId="0" borderId="34" xfId="0" applyNumberFormat="1" applyFont="1" applyFill="1" applyBorder="1" applyAlignment="1" applyProtection="1">
      <alignment horizontal="center"/>
      <protection hidden="1"/>
    </xf>
    <xf numFmtId="164" fontId="7" fillId="0" borderId="34" xfId="0" applyNumberFormat="1" applyFont="1" applyFill="1" applyBorder="1" applyAlignment="1">
      <alignment horizontal="center"/>
    </xf>
    <xf numFmtId="164" fontId="7" fillId="0" borderId="11" xfId="0" applyNumberFormat="1" applyFont="1" applyFill="1" applyBorder="1" applyAlignment="1">
      <alignment horizontal="center"/>
    </xf>
    <xf numFmtId="164" fontId="7" fillId="0" borderId="23" xfId="0" applyNumberFormat="1" applyFont="1" applyFill="1" applyBorder="1" applyAlignment="1">
      <alignment horizontal="center"/>
    </xf>
    <xf numFmtId="0" fontId="8" fillId="0" borderId="4" xfId="0" applyFont="1" applyFill="1" applyBorder="1" applyAlignment="1"/>
    <xf numFmtId="0" fontId="7" fillId="0" borderId="35" xfId="0" applyFont="1" applyFill="1" applyBorder="1"/>
    <xf numFmtId="9" fontId="7" fillId="0" borderId="5" xfId="3" applyFont="1" applyFill="1" applyBorder="1" applyAlignment="1"/>
    <xf numFmtId="4" fontId="7" fillId="0" borderId="4" xfId="0" applyNumberFormat="1" applyFont="1" applyFill="1" applyBorder="1"/>
    <xf numFmtId="164" fontId="7" fillId="0" borderId="4" xfId="0" applyNumberFormat="1" applyFont="1" applyFill="1" applyBorder="1"/>
    <xf numFmtId="168" fontId="8" fillId="0" borderId="35" xfId="1" applyNumberFormat="1" applyFont="1" applyFill="1" applyBorder="1" applyProtection="1">
      <protection hidden="1"/>
    </xf>
    <xf numFmtId="168" fontId="7" fillId="0" borderId="4" xfId="3" applyNumberFormat="1" applyFont="1" applyFill="1" applyBorder="1" applyAlignment="1"/>
    <xf numFmtId="168" fontId="7" fillId="0" borderId="4" xfId="0" applyNumberFormat="1" applyFont="1" applyFill="1" applyBorder="1"/>
    <xf numFmtId="168" fontId="8" fillId="0" borderId="35" xfId="1" applyNumberFormat="1" applyFont="1" applyFill="1" applyBorder="1"/>
    <xf numFmtId="168" fontId="8" fillId="0" borderId="4" xfId="1" applyNumberFormat="1" applyFont="1" applyFill="1" applyBorder="1"/>
    <xf numFmtId="168" fontId="8" fillId="0" borderId="25" xfId="1" applyNumberFormat="1" applyFont="1" applyFill="1" applyBorder="1"/>
    <xf numFmtId="0" fontId="8" fillId="0" borderId="1" xfId="0" applyNumberFormat="1" applyFont="1" applyFill="1" applyBorder="1" applyAlignment="1"/>
    <xf numFmtId="0" fontId="7" fillId="0" borderId="1" xfId="0" applyNumberFormat="1" applyFont="1" applyFill="1" applyBorder="1"/>
    <xf numFmtId="0" fontId="7" fillId="0" borderId="1" xfId="3" applyNumberFormat="1" applyFont="1" applyFill="1" applyBorder="1" applyAlignment="1"/>
    <xf numFmtId="0" fontId="7" fillId="0" borderId="1" xfId="0" applyNumberFormat="1" applyFont="1" applyFill="1" applyBorder="1" applyAlignment="1" applyProtection="1">
      <alignment horizontal="center"/>
      <protection hidden="1"/>
    </xf>
    <xf numFmtId="0" fontId="7" fillId="0" borderId="1" xfId="0" applyNumberFormat="1" applyFont="1" applyFill="1" applyBorder="1" applyAlignment="1">
      <alignment horizontal="center"/>
    </xf>
    <xf numFmtId="0" fontId="7" fillId="0" borderId="0" xfId="0" applyNumberFormat="1" applyFont="1" applyFill="1" applyBorder="1"/>
    <xf numFmtId="0" fontId="7" fillId="0" borderId="8" xfId="0" applyFont="1" applyFill="1" applyBorder="1" applyAlignment="1"/>
    <xf numFmtId="0" fontId="7" fillId="0" borderId="32" xfId="0" applyFont="1" applyFill="1" applyBorder="1" applyAlignment="1">
      <alignment horizontal="center" vertical="top" wrapText="1"/>
    </xf>
    <xf numFmtId="9" fontId="7" fillId="0" borderId="51" xfId="3" applyFont="1" applyFill="1" applyBorder="1" applyAlignment="1"/>
    <xf numFmtId="0" fontId="7" fillId="0" borderId="51" xfId="0" applyFont="1" applyFill="1" applyBorder="1"/>
    <xf numFmtId="164" fontId="7" fillId="0" borderId="8" xfId="0" applyNumberFormat="1" applyFont="1" applyFill="1" applyBorder="1"/>
    <xf numFmtId="164" fontId="7" fillId="0" borderId="32" xfId="0" applyNumberFormat="1" applyFont="1" applyFill="1" applyBorder="1" applyProtection="1">
      <protection hidden="1"/>
    </xf>
    <xf numFmtId="9" fontId="7" fillId="0" borderId="8" xfId="3" applyFont="1" applyFill="1" applyBorder="1" applyAlignment="1"/>
    <xf numFmtId="164" fontId="7" fillId="0" borderId="32" xfId="0" applyNumberFormat="1" applyFont="1" applyFill="1" applyBorder="1"/>
    <xf numFmtId="164" fontId="7" fillId="0" borderId="21" xfId="0" applyNumberFormat="1" applyFont="1" applyFill="1" applyBorder="1"/>
    <xf numFmtId="0" fontId="7" fillId="0" borderId="9" xfId="0" applyFont="1" applyFill="1" applyBorder="1" applyAlignment="1">
      <alignment horizontal="center" vertical="top" wrapText="1"/>
    </xf>
    <xf numFmtId="9" fontId="7" fillId="0" borderId="0" xfId="3" applyFont="1" applyFill="1" applyBorder="1" applyAlignment="1"/>
    <xf numFmtId="10" fontId="7" fillId="0" borderId="0" xfId="3" applyNumberFormat="1" applyFont="1" applyFill="1" applyBorder="1"/>
    <xf numFmtId="9" fontId="7" fillId="0" borderId="0" xfId="3" applyFont="1" applyFill="1" applyBorder="1"/>
    <xf numFmtId="9" fontId="7" fillId="0" borderId="9" xfId="3" applyFont="1" applyFill="1" applyBorder="1"/>
    <xf numFmtId="168" fontId="7" fillId="0" borderId="52" xfId="1" applyNumberFormat="1" applyFont="1" applyFill="1" applyBorder="1"/>
    <xf numFmtId="9" fontId="7" fillId="0" borderId="52" xfId="3" applyFont="1" applyFill="1" applyBorder="1"/>
    <xf numFmtId="0" fontId="7" fillId="0" borderId="11" xfId="0" applyFont="1" applyFill="1" applyBorder="1" applyAlignment="1">
      <alignment horizontal="center" vertical="top" wrapText="1"/>
    </xf>
    <xf numFmtId="9" fontId="7" fillId="0" borderId="1" xfId="3" applyFont="1" applyFill="1" applyBorder="1" applyAlignment="1"/>
    <xf numFmtId="0" fontId="7" fillId="0" borderId="1" xfId="0" applyFont="1" applyFill="1" applyBorder="1"/>
    <xf numFmtId="164" fontId="7" fillId="0" borderId="1" xfId="0" applyNumberFormat="1" applyFont="1" applyFill="1" applyBorder="1"/>
    <xf numFmtId="164" fontId="7" fillId="0" borderId="34" xfId="0" applyNumberFormat="1" applyFont="1" applyFill="1" applyBorder="1" applyProtection="1">
      <protection hidden="1"/>
    </xf>
    <xf numFmtId="164" fontId="7" fillId="0" borderId="34" xfId="0" applyNumberFormat="1" applyFont="1" applyFill="1" applyBorder="1"/>
    <xf numFmtId="168" fontId="7" fillId="0" borderId="23" xfId="0" applyNumberFormat="1" applyFont="1" applyFill="1" applyBorder="1"/>
    <xf numFmtId="9" fontId="7" fillId="0" borderId="45" xfId="3" applyFont="1" applyFill="1" applyBorder="1" applyAlignment="1"/>
    <xf numFmtId="4" fontId="7" fillId="0" borderId="45" xfId="0" applyNumberFormat="1" applyFont="1" applyFill="1" applyBorder="1"/>
    <xf numFmtId="164" fontId="7" fillId="0" borderId="45" xfId="0" applyNumberFormat="1" applyFont="1" applyFill="1" applyBorder="1"/>
    <xf numFmtId="168" fontId="8" fillId="0" borderId="45" xfId="1" applyNumberFormat="1" applyFont="1" applyFill="1" applyBorder="1" applyProtection="1">
      <protection hidden="1"/>
    </xf>
    <xf numFmtId="168" fontId="8" fillId="0" borderId="30" xfId="1" applyNumberFormat="1" applyFont="1" applyFill="1" applyBorder="1"/>
    <xf numFmtId="0" fontId="8" fillId="0" borderId="0" xfId="0" applyFont="1" applyFill="1" applyBorder="1" applyAlignment="1"/>
    <xf numFmtId="4" fontId="7" fillId="0" borderId="0" xfId="0" applyNumberFormat="1" applyFont="1" applyFill="1" applyBorder="1"/>
    <xf numFmtId="164" fontId="7" fillId="0" borderId="0" xfId="0" applyNumberFormat="1" applyFont="1" applyFill="1" applyBorder="1"/>
    <xf numFmtId="164" fontId="8" fillId="0" borderId="0" xfId="1" applyNumberFormat="1" applyFont="1" applyFill="1" applyBorder="1" applyProtection="1">
      <protection hidden="1"/>
    </xf>
    <xf numFmtId="164" fontId="8" fillId="0" borderId="0" xfId="1" applyNumberFormat="1" applyFont="1" applyFill="1" applyBorder="1"/>
    <xf numFmtId="168" fontId="7" fillId="0" borderId="0" xfId="1" applyNumberFormat="1" applyFont="1" applyFill="1" applyBorder="1"/>
    <xf numFmtId="164" fontId="7" fillId="0" borderId="0" xfId="1" applyNumberFormat="1" applyFont="1" applyFill="1" applyBorder="1"/>
    <xf numFmtId="0" fontId="7" fillId="0" borderId="52" xfId="0" applyFont="1" applyFill="1" applyBorder="1"/>
    <xf numFmtId="0" fontId="7" fillId="0" borderId="52" xfId="0" applyFont="1" applyFill="1" applyBorder="1" applyAlignment="1"/>
    <xf numFmtId="0" fontId="7" fillId="0" borderId="52" xfId="0" applyFont="1" applyFill="1" applyBorder="1" applyAlignment="1">
      <alignment horizontal="center" vertical="top" wrapText="1"/>
    </xf>
    <xf numFmtId="168" fontId="7" fillId="0" borderId="1" xfId="0" applyNumberFormat="1" applyFont="1" applyFill="1" applyBorder="1"/>
    <xf numFmtId="0" fontId="8" fillId="0" borderId="45" xfId="0" applyFont="1" applyFill="1" applyBorder="1" applyAlignment="1"/>
    <xf numFmtId="9" fontId="7" fillId="0" borderId="53" xfId="3" applyFont="1" applyFill="1" applyBorder="1" applyAlignment="1"/>
    <xf numFmtId="168" fontId="8" fillId="0" borderId="54" xfId="1" applyNumberFormat="1" applyFont="1" applyFill="1" applyBorder="1"/>
    <xf numFmtId="168" fontId="8" fillId="0" borderId="45" xfId="1" applyNumberFormat="1" applyFont="1" applyFill="1" applyBorder="1"/>
    <xf numFmtId="0" fontId="7" fillId="0" borderId="61" xfId="0" applyFont="1" applyFill="1" applyBorder="1" applyAlignment="1">
      <alignment horizontal="center" vertical="top" wrapText="1"/>
    </xf>
    <xf numFmtId="9" fontId="7" fillId="0" borderId="4" xfId="3" applyFont="1" applyFill="1" applyBorder="1" applyAlignment="1"/>
    <xf numFmtId="0" fontId="8" fillId="0" borderId="1" xfId="0" applyFont="1" applyFill="1" applyBorder="1" applyAlignment="1"/>
    <xf numFmtId="4" fontId="7" fillId="0" borderId="1" xfId="0" applyNumberFormat="1" applyFont="1" applyFill="1" applyBorder="1"/>
    <xf numFmtId="164" fontId="7" fillId="0" borderId="1" xfId="0" applyNumberFormat="1" applyFont="1" applyFill="1" applyBorder="1" applyAlignment="1" applyProtection="1">
      <alignment horizontal="center"/>
      <protection hidden="1"/>
    </xf>
    <xf numFmtId="164" fontId="7" fillId="0" borderId="1" xfId="0" applyNumberFormat="1" applyFont="1" applyFill="1" applyBorder="1" applyAlignment="1">
      <alignment horizontal="center"/>
    </xf>
    <xf numFmtId="9" fontId="7" fillId="0" borderId="52" xfId="3" applyFont="1" applyFill="1" applyBorder="1" applyAlignment="1"/>
    <xf numFmtId="164" fontId="7" fillId="0" borderId="52" xfId="1" applyNumberFormat="1" applyFont="1" applyFill="1" applyBorder="1"/>
    <xf numFmtId="9" fontId="7" fillId="0" borderId="49" xfId="3" applyFont="1" applyFill="1" applyBorder="1" applyAlignment="1"/>
    <xf numFmtId="168" fontId="7" fillId="0" borderId="34" xfId="0" applyNumberFormat="1" applyFont="1" applyFill="1" applyBorder="1" applyProtection="1">
      <protection hidden="1"/>
    </xf>
    <xf numFmtId="168" fontId="7" fillId="0" borderId="34" xfId="0" applyNumberFormat="1" applyFont="1" applyFill="1" applyBorder="1"/>
    <xf numFmtId="168" fontId="7" fillId="0" borderId="45" xfId="0" applyNumberFormat="1" applyFont="1" applyFill="1" applyBorder="1"/>
    <xf numFmtId="168" fontId="8" fillId="0" borderId="54" xfId="1" applyNumberFormat="1" applyFont="1" applyFill="1" applyBorder="1" applyProtection="1">
      <protection hidden="1"/>
    </xf>
    <xf numFmtId="164" fontId="7" fillId="0" borderId="1" xfId="3" applyNumberFormat="1" applyFont="1" applyFill="1" applyBorder="1" applyAlignment="1"/>
    <xf numFmtId="168" fontId="7" fillId="0" borderId="1" xfId="0" applyNumberFormat="1" applyFont="1" applyFill="1" applyBorder="1" applyAlignment="1">
      <alignment horizontal="center"/>
    </xf>
    <xf numFmtId="0" fontId="7" fillId="0" borderId="8" xfId="0" applyFont="1" applyFill="1" applyBorder="1" applyAlignment="1">
      <alignment horizontal="center" vertical="top" wrapText="1"/>
    </xf>
    <xf numFmtId="0" fontId="10" fillId="0" borderId="10" xfId="0" applyFont="1" applyFill="1" applyBorder="1" applyAlignment="1"/>
    <xf numFmtId="9" fontId="7" fillId="0" borderId="9" xfId="0" applyNumberFormat="1" applyFont="1" applyFill="1" applyBorder="1"/>
    <xf numFmtId="168" fontId="7" fillId="0" borderId="1" xfId="1" applyNumberFormat="1" applyFont="1" applyFill="1" applyBorder="1"/>
    <xf numFmtId="168" fontId="7" fillId="0" borderId="34" xfId="1" applyNumberFormat="1" applyFont="1" applyFill="1" applyBorder="1" applyProtection="1">
      <protection hidden="1"/>
    </xf>
    <xf numFmtId="164" fontId="7" fillId="0" borderId="11" xfId="1" applyNumberFormat="1" applyFont="1" applyFill="1" applyBorder="1"/>
    <xf numFmtId="168" fontId="7" fillId="0" borderId="11" xfId="1" applyNumberFormat="1" applyFont="1" applyFill="1" applyBorder="1"/>
    <xf numFmtId="168" fontId="7" fillId="0" borderId="23" xfId="1" applyNumberFormat="1" applyFont="1" applyFill="1" applyBorder="1"/>
    <xf numFmtId="164" fontId="7" fillId="0" borderId="8" xfId="0" applyNumberFormat="1" applyFont="1" applyFill="1" applyBorder="1" applyProtection="1">
      <protection hidden="1"/>
    </xf>
    <xf numFmtId="164" fontId="7" fillId="0" borderId="9" xfId="0" applyNumberFormat="1" applyFont="1" applyFill="1" applyBorder="1"/>
    <xf numFmtId="164" fontId="7" fillId="0" borderId="9" xfId="0" applyNumberFormat="1" applyFont="1" applyFill="1" applyBorder="1" applyAlignment="1" applyProtection="1">
      <alignment horizontal="center"/>
      <protection hidden="1"/>
    </xf>
    <xf numFmtId="164" fontId="7" fillId="0" borderId="9" xfId="0" applyNumberFormat="1" applyFont="1" applyFill="1" applyBorder="1" applyAlignment="1">
      <alignment horizontal="center"/>
    </xf>
    <xf numFmtId="164" fontId="7" fillId="0" borderId="22" xfId="0" applyNumberFormat="1" applyFont="1" applyFill="1" applyBorder="1" applyAlignment="1">
      <alignment horizontal="center"/>
    </xf>
    <xf numFmtId="0" fontId="7" fillId="0" borderId="33" xfId="0" applyFont="1" applyFill="1" applyBorder="1" applyAlignment="1">
      <alignment wrapText="1"/>
    </xf>
    <xf numFmtId="164" fontId="7" fillId="0" borderId="9" xfId="1" applyNumberFormat="1" applyFont="1" applyFill="1" applyBorder="1" applyProtection="1">
      <protection hidden="1"/>
    </xf>
    <xf numFmtId="9" fontId="7" fillId="0" borderId="10" xfId="3" applyFont="1" applyFill="1" applyBorder="1"/>
    <xf numFmtId="167" fontId="7" fillId="0" borderId="22" xfId="1" applyNumberFormat="1" applyFont="1" applyFill="1" applyBorder="1"/>
    <xf numFmtId="0" fontId="9" fillId="0" borderId="52" xfId="0" applyFont="1" applyFill="1" applyBorder="1" applyAlignment="1"/>
    <xf numFmtId="0" fontId="7" fillId="0" borderId="58" xfId="0" applyFont="1" applyFill="1" applyBorder="1"/>
    <xf numFmtId="0" fontId="7" fillId="0" borderId="61" xfId="0" applyFont="1" applyFill="1" applyBorder="1"/>
    <xf numFmtId="4" fontId="7" fillId="0" borderId="52" xfId="0" applyNumberFormat="1" applyFont="1" applyFill="1" applyBorder="1"/>
    <xf numFmtId="164" fontId="7" fillId="0" borderId="52" xfId="0" applyNumberFormat="1" applyFont="1" applyFill="1" applyBorder="1"/>
    <xf numFmtId="164" fontId="8" fillId="0" borderId="52" xfId="1" applyNumberFormat="1" applyFont="1" applyFill="1" applyBorder="1" applyProtection="1">
      <protection hidden="1"/>
    </xf>
    <xf numFmtId="9" fontId="7" fillId="0" borderId="58" xfId="3" applyFont="1" applyFill="1" applyBorder="1" applyAlignment="1"/>
    <xf numFmtId="164" fontId="8" fillId="0" borderId="52" xfId="1" applyNumberFormat="1" applyFont="1" applyFill="1" applyBorder="1"/>
    <xf numFmtId="164" fontId="8" fillId="0" borderId="62" xfId="1" applyNumberFormat="1" applyFont="1" applyFill="1" applyBorder="1"/>
    <xf numFmtId="0" fontId="8" fillId="0" borderId="10" xfId="0" applyFont="1" applyFill="1" applyBorder="1" applyAlignment="1"/>
    <xf numFmtId="0" fontId="8" fillId="0" borderId="33" xfId="0" applyFont="1" applyFill="1" applyBorder="1" applyAlignment="1"/>
    <xf numFmtId="164" fontId="7" fillId="0" borderId="9" xfId="0" applyNumberFormat="1" applyFont="1" applyFill="1" applyBorder="1" applyProtection="1">
      <protection hidden="1"/>
    </xf>
    <xf numFmtId="0" fontId="9" fillId="0" borderId="33" xfId="0" applyFont="1" applyFill="1" applyBorder="1" applyAlignment="1"/>
    <xf numFmtId="164" fontId="7" fillId="0" borderId="22" xfId="0" applyNumberFormat="1" applyFont="1" applyFill="1" applyBorder="1"/>
    <xf numFmtId="0" fontId="10" fillId="0" borderId="9" xfId="0" applyFont="1" applyFill="1" applyBorder="1" applyAlignment="1"/>
    <xf numFmtId="164" fontId="7" fillId="0" borderId="11" xfId="0" applyNumberFormat="1" applyFont="1" applyFill="1" applyBorder="1" applyAlignment="1" applyProtection="1">
      <alignment horizontal="center"/>
      <protection hidden="1"/>
    </xf>
    <xf numFmtId="9" fontId="10" fillId="0" borderId="9" xfId="3" applyFont="1" applyFill="1" applyBorder="1"/>
    <xf numFmtId="4" fontId="10" fillId="0" borderId="9" xfId="0" applyNumberFormat="1" applyFont="1" applyFill="1" applyBorder="1"/>
    <xf numFmtId="164" fontId="10" fillId="0" borderId="9" xfId="0" applyNumberFormat="1" applyFont="1" applyFill="1" applyBorder="1"/>
    <xf numFmtId="164" fontId="10" fillId="0" borderId="9" xfId="0" applyNumberFormat="1" applyFont="1" applyFill="1" applyBorder="1" applyProtection="1">
      <protection hidden="1"/>
    </xf>
    <xf numFmtId="9" fontId="10" fillId="0" borderId="10" xfId="3" applyFont="1" applyFill="1" applyBorder="1"/>
    <xf numFmtId="167" fontId="10" fillId="0" borderId="22" xfId="1" applyNumberFormat="1" applyFont="1" applyFill="1" applyBorder="1"/>
    <xf numFmtId="0" fontId="10" fillId="0" borderId="0" xfId="0" applyFont="1" applyFill="1"/>
    <xf numFmtId="9" fontId="7" fillId="0" borderId="36" xfId="3" applyFont="1" applyFill="1" applyBorder="1" applyAlignment="1"/>
    <xf numFmtId="0" fontId="9" fillId="0" borderId="14" xfId="0" applyFont="1" applyFill="1" applyBorder="1" applyAlignment="1"/>
    <xf numFmtId="164" fontId="7" fillId="0" borderId="14" xfId="0" applyNumberFormat="1" applyFont="1" applyFill="1" applyBorder="1"/>
    <xf numFmtId="164" fontId="7" fillId="0" borderId="37" xfId="0" applyNumberFormat="1" applyFont="1" applyFill="1" applyBorder="1" applyProtection="1">
      <protection hidden="1"/>
    </xf>
    <xf numFmtId="164" fontId="7" fillId="0" borderId="37" xfId="0" applyNumberFormat="1" applyFont="1" applyFill="1" applyBorder="1"/>
    <xf numFmtId="164" fontId="7" fillId="0" borderId="24" xfId="0" applyNumberFormat="1" applyFont="1" applyFill="1" applyBorder="1"/>
    <xf numFmtId="164" fontId="7" fillId="0" borderId="23" xfId="0" applyNumberFormat="1" applyFont="1" applyFill="1" applyBorder="1"/>
    <xf numFmtId="0" fontId="8" fillId="0" borderId="2" xfId="0" applyFont="1" applyFill="1" applyBorder="1" applyAlignment="1"/>
    <xf numFmtId="4" fontId="7" fillId="0" borderId="2" xfId="0" applyNumberFormat="1" applyFont="1" applyFill="1" applyBorder="1"/>
    <xf numFmtId="164" fontId="7" fillId="0" borderId="2" xfId="0" applyNumberFormat="1" applyFont="1" applyFill="1" applyBorder="1"/>
    <xf numFmtId="164" fontId="7" fillId="0" borderId="56" xfId="0" applyNumberFormat="1" applyFont="1" applyFill="1" applyBorder="1" applyAlignment="1" applyProtection="1">
      <alignment horizontal="center"/>
      <protection hidden="1"/>
    </xf>
    <xf numFmtId="164" fontId="7" fillId="0" borderId="56" xfId="0" applyNumberFormat="1" applyFont="1" applyFill="1" applyBorder="1" applyAlignment="1">
      <alignment horizontal="center"/>
    </xf>
    <xf numFmtId="164" fontId="7" fillId="0" borderId="2" xfId="0" applyNumberFormat="1" applyFont="1" applyFill="1" applyBorder="1" applyAlignment="1">
      <alignment horizontal="center"/>
    </xf>
    <xf numFmtId="0" fontId="8" fillId="0" borderId="6" xfId="0" applyFont="1" applyFill="1" applyBorder="1" applyAlignment="1"/>
    <xf numFmtId="0" fontId="7" fillId="0" borderId="31" xfId="0" applyFont="1" applyFill="1" applyBorder="1"/>
    <xf numFmtId="9" fontId="7" fillId="0" borderId="6" xfId="3" applyFont="1" applyFill="1" applyBorder="1" applyAlignment="1"/>
    <xf numFmtId="4" fontId="7" fillId="0" borderId="6" xfId="0" applyNumberFormat="1" applyFont="1" applyFill="1" applyBorder="1"/>
    <xf numFmtId="164" fontId="7" fillId="0" borderId="6" xfId="0" applyNumberFormat="1" applyFont="1" applyFill="1" applyBorder="1"/>
    <xf numFmtId="9" fontId="7" fillId="0" borderId="9" xfId="3" applyFont="1" applyFill="1" applyBorder="1" applyProtection="1">
      <protection hidden="1"/>
    </xf>
    <xf numFmtId="164" fontId="7" fillId="0" borderId="0" xfId="0" applyNumberFormat="1" applyFont="1" applyFill="1" applyBorder="1" applyAlignment="1" applyProtection="1">
      <alignment horizontal="center"/>
      <protection hidden="1"/>
    </xf>
    <xf numFmtId="164" fontId="7" fillId="0" borderId="0" xfId="0" applyNumberFormat="1" applyFont="1" applyFill="1" applyBorder="1" applyAlignment="1">
      <alignment horizontal="center"/>
    </xf>
    <xf numFmtId="2" fontId="7" fillId="0" borderId="47" xfId="3" applyNumberFormat="1" applyFont="1" applyFill="1" applyBorder="1"/>
    <xf numFmtId="0" fontId="8" fillId="0" borderId="2" xfId="0" applyFont="1" applyFill="1" applyBorder="1" applyAlignment="1">
      <alignment horizontal="centerContinuous"/>
    </xf>
    <xf numFmtId="164" fontId="8" fillId="0" borderId="2" xfId="0" applyNumberFormat="1" applyFont="1" applyFill="1" applyBorder="1" applyAlignment="1">
      <alignment horizontal="centerContinuous"/>
    </xf>
    <xf numFmtId="164" fontId="8" fillId="0" borderId="2" xfId="0" applyNumberFormat="1" applyFont="1" applyFill="1" applyBorder="1" applyAlignment="1" applyProtection="1">
      <alignment horizontal="centerContinuous"/>
      <protection hidden="1"/>
    </xf>
    <xf numFmtId="0" fontId="8" fillId="0" borderId="40" xfId="0" applyFont="1" applyFill="1" applyBorder="1" applyAlignment="1">
      <alignment horizontal="centerContinuous"/>
    </xf>
    <xf numFmtId="164" fontId="8" fillId="0" borderId="40" xfId="0" applyNumberFormat="1" applyFont="1" applyFill="1" applyBorder="1" applyAlignment="1">
      <alignment horizontal="centerContinuous"/>
    </xf>
    <xf numFmtId="0" fontId="8" fillId="0" borderId="41" xfId="0" applyFont="1" applyFill="1" applyBorder="1" applyAlignment="1">
      <alignment wrapText="1"/>
    </xf>
    <xf numFmtId="0" fontId="8" fillId="0" borderId="3" xfId="0" applyFont="1" applyFill="1" applyBorder="1" applyAlignment="1"/>
    <xf numFmtId="0" fontId="7" fillId="0" borderId="3" xfId="0" applyFont="1" applyFill="1" applyBorder="1"/>
    <xf numFmtId="9" fontId="8" fillId="0" borderId="3" xfId="3" applyFont="1" applyFill="1" applyBorder="1" applyAlignment="1">
      <alignment wrapText="1"/>
    </xf>
    <xf numFmtId="4" fontId="8" fillId="0" borderId="3" xfId="0" applyNumberFormat="1" applyFont="1" applyFill="1" applyBorder="1" applyAlignment="1">
      <alignment wrapText="1"/>
    </xf>
    <xf numFmtId="164" fontId="8" fillId="0" borderId="3" xfId="0" applyNumberFormat="1" applyFont="1" applyFill="1" applyBorder="1"/>
    <xf numFmtId="164" fontId="8" fillId="0" borderId="3" xfId="0" applyNumberFormat="1" applyFont="1" applyFill="1" applyBorder="1" applyAlignment="1" applyProtection="1">
      <alignment wrapText="1"/>
      <protection hidden="1"/>
    </xf>
    <xf numFmtId="164" fontId="8" fillId="0" borderId="3" xfId="0" applyNumberFormat="1" applyFont="1" applyFill="1" applyBorder="1" applyAlignment="1">
      <alignment wrapText="1"/>
    </xf>
    <xf numFmtId="9" fontId="8" fillId="0" borderId="57" xfId="3" applyFont="1" applyFill="1" applyBorder="1" applyAlignment="1">
      <alignment wrapText="1"/>
    </xf>
    <xf numFmtId="164" fontId="8" fillId="0" borderId="55" xfId="0" applyNumberFormat="1" applyFont="1" applyFill="1" applyBorder="1" applyAlignment="1" applyProtection="1">
      <alignment wrapText="1"/>
      <protection hidden="1"/>
    </xf>
    <xf numFmtId="164" fontId="8" fillId="0" borderId="55" xfId="0" applyNumberFormat="1" applyFont="1" applyFill="1" applyBorder="1" applyAlignment="1">
      <alignment wrapText="1"/>
    </xf>
    <xf numFmtId="0" fontId="9" fillId="0" borderId="9" xfId="0" applyFont="1" applyFill="1" applyBorder="1" applyAlignment="1">
      <alignment horizontal="center"/>
    </xf>
    <xf numFmtId="0" fontId="7" fillId="0" borderId="54" xfId="0" applyFont="1" applyFill="1" applyBorder="1"/>
    <xf numFmtId="0" fontId="0" fillId="0" borderId="1" xfId="0" applyBorder="1"/>
    <xf numFmtId="168" fontId="7" fillId="0" borderId="34" xfId="1" applyNumberFormat="1" applyFont="1" applyFill="1" applyBorder="1"/>
    <xf numFmtId="0" fontId="8" fillId="0" borderId="63" xfId="0" applyFont="1" applyFill="1" applyBorder="1"/>
    <xf numFmtId="0" fontId="10" fillId="0" borderId="0" xfId="0" applyFont="1" applyFill="1" applyBorder="1" applyAlignment="1">
      <alignment horizontal="center" vertical="center"/>
    </xf>
    <xf numFmtId="0" fontId="10" fillId="0" borderId="45" xfId="0" applyFont="1" applyFill="1" applyBorder="1" applyAlignment="1">
      <alignment horizontal="center" vertical="center"/>
    </xf>
    <xf numFmtId="0" fontId="8" fillId="0" borderId="38" xfId="0" applyFont="1" applyFill="1" applyBorder="1" applyAlignment="1">
      <alignment horizontal="center" wrapText="1"/>
    </xf>
    <xf numFmtId="167" fontId="8" fillId="0" borderId="63" xfId="1" applyNumberFormat="1" applyFont="1" applyFill="1" applyBorder="1" applyAlignment="1">
      <alignment horizontal="center" wrapText="1"/>
    </xf>
    <xf numFmtId="164" fontId="8" fillId="0" borderId="63" xfId="0" applyNumberFormat="1" applyFont="1" applyFill="1" applyBorder="1" applyAlignment="1">
      <alignment horizontal="center" wrapText="1"/>
    </xf>
    <xf numFmtId="164" fontId="8" fillId="0" borderId="63" xfId="0" applyNumberFormat="1" applyFont="1" applyFill="1" applyBorder="1" applyAlignment="1" applyProtection="1">
      <alignment horizontal="center" wrapText="1"/>
      <protection hidden="1"/>
    </xf>
    <xf numFmtId="4" fontId="8" fillId="0" borderId="53" xfId="0" applyNumberFormat="1" applyFont="1" applyFill="1" applyBorder="1" applyAlignment="1">
      <alignment horizontal="centerContinuous" wrapText="1"/>
    </xf>
    <xf numFmtId="4" fontId="8" fillId="0" borderId="45" xfId="0" applyNumberFormat="1" applyFont="1" applyFill="1" applyBorder="1" applyAlignment="1">
      <alignment horizontal="centerContinuous"/>
    </xf>
    <xf numFmtId="4" fontId="8" fillId="0" borderId="45" xfId="0" applyNumberFormat="1" applyFont="1" applyFill="1" applyBorder="1" applyAlignment="1" applyProtection="1">
      <alignment horizontal="centerContinuous"/>
      <protection hidden="1"/>
    </xf>
    <xf numFmtId="4" fontId="8" fillId="0" borderId="64" xfId="0" applyNumberFormat="1" applyFont="1" applyFill="1" applyBorder="1" applyAlignment="1">
      <alignment horizontal="centerContinuous" wrapText="1"/>
    </xf>
    <xf numFmtId="4" fontId="8" fillId="0" borderId="64" xfId="0" applyNumberFormat="1" applyFont="1" applyFill="1" applyBorder="1" applyAlignment="1">
      <alignment horizontal="centerContinuous"/>
    </xf>
    <xf numFmtId="168" fontId="8" fillId="0" borderId="11" xfId="1" applyNumberFormat="1" applyFont="1" applyFill="1" applyBorder="1" applyProtection="1">
      <protection hidden="1"/>
    </xf>
    <xf numFmtId="168" fontId="7" fillId="0" borderId="12" xfId="3" applyNumberFormat="1" applyFont="1" applyFill="1" applyBorder="1" applyAlignment="1"/>
    <xf numFmtId="168" fontId="9" fillId="0" borderId="9" xfId="0" applyNumberFormat="1" applyFont="1" applyFill="1" applyBorder="1" applyAlignment="1"/>
    <xf numFmtId="168" fontId="8" fillId="0" borderId="10" xfId="0" applyNumberFormat="1" applyFont="1" applyFill="1" applyBorder="1" applyAlignment="1"/>
    <xf numFmtId="168" fontId="8" fillId="0" borderId="33" xfId="0" applyNumberFormat="1" applyFont="1" applyFill="1" applyBorder="1" applyAlignment="1"/>
    <xf numFmtId="168" fontId="7" fillId="0" borderId="9" xfId="3" applyNumberFormat="1" applyFont="1" applyFill="1" applyBorder="1"/>
    <xf numFmtId="168" fontId="7" fillId="0" borderId="9" xfId="0" applyNumberFormat="1" applyFont="1" applyFill="1" applyBorder="1"/>
    <xf numFmtId="168" fontId="7" fillId="0" borderId="9" xfId="0" applyNumberFormat="1" applyFont="1" applyFill="1" applyBorder="1" applyProtection="1">
      <protection hidden="1"/>
    </xf>
    <xf numFmtId="168" fontId="7" fillId="0" borderId="10" xfId="3" applyNumberFormat="1" applyFont="1" applyFill="1" applyBorder="1"/>
    <xf numFmtId="168" fontId="7" fillId="0" borderId="0" xfId="0" applyNumberFormat="1" applyFont="1" applyFill="1"/>
    <xf numFmtId="168" fontId="9" fillId="0" borderId="10" xfId="0" applyNumberFormat="1" applyFont="1" applyFill="1" applyBorder="1" applyAlignment="1"/>
    <xf numFmtId="168" fontId="9" fillId="0" borderId="33" xfId="0" applyNumberFormat="1" applyFont="1" applyFill="1" applyBorder="1" applyAlignment="1"/>
    <xf numFmtId="168" fontId="7" fillId="0" borderId="9" xfId="0" applyNumberFormat="1" applyFont="1" applyFill="1" applyBorder="1" applyAlignment="1"/>
    <xf numFmtId="168" fontId="7" fillId="0" borderId="33" xfId="0" applyNumberFormat="1" applyFont="1" applyFill="1" applyBorder="1" applyAlignment="1">
      <alignment wrapText="1"/>
    </xf>
    <xf numFmtId="168" fontId="7" fillId="0" borderId="0" xfId="3" applyNumberFormat="1" applyFont="1" applyFill="1" applyBorder="1" applyAlignment="1"/>
    <xf numFmtId="168" fontId="7" fillId="0" borderId="9" xfId="1" applyNumberFormat="1" applyFont="1" applyFill="1" applyBorder="1" applyProtection="1">
      <protection hidden="1"/>
    </xf>
    <xf numFmtId="168" fontId="7" fillId="0" borderId="49" xfId="3" applyNumberFormat="1" applyFont="1" applyFill="1" applyBorder="1" applyAlignment="1"/>
    <xf numFmtId="168" fontId="8" fillId="0" borderId="9" xfId="0" applyNumberFormat="1" applyFont="1" applyFill="1" applyBorder="1" applyAlignment="1"/>
    <xf numFmtId="168" fontId="7" fillId="0" borderId="10" xfId="0" applyNumberFormat="1" applyFont="1" applyFill="1" applyBorder="1"/>
    <xf numFmtId="168" fontId="7" fillId="0" borderId="33" xfId="0" applyNumberFormat="1" applyFont="1" applyFill="1" applyBorder="1"/>
    <xf numFmtId="168" fontId="7" fillId="0" borderId="9" xfId="3" applyNumberFormat="1" applyFont="1" applyFill="1" applyBorder="1" applyAlignment="1"/>
    <xf numFmtId="168" fontId="7" fillId="0" borderId="10" xfId="3" applyNumberFormat="1" applyFont="1" applyFill="1" applyBorder="1" applyAlignment="1"/>
    <xf numFmtId="168" fontId="10" fillId="0" borderId="9" xfId="0" applyNumberFormat="1" applyFont="1" applyFill="1" applyBorder="1" applyAlignment="1"/>
    <xf numFmtId="168" fontId="9" fillId="0" borderId="11" xfId="0" applyNumberFormat="1" applyFont="1" applyFill="1" applyBorder="1" applyAlignment="1"/>
    <xf numFmtId="168" fontId="7" fillId="0" borderId="11" xfId="3" applyNumberFormat="1" applyFont="1" applyFill="1" applyBorder="1" applyAlignment="1"/>
    <xf numFmtId="168" fontId="7" fillId="0" borderId="36" xfId="3" applyNumberFormat="1" applyFont="1" applyFill="1" applyBorder="1" applyAlignment="1"/>
    <xf numFmtId="168" fontId="7" fillId="0" borderId="11" xfId="0" applyNumberFormat="1" applyFont="1" applyFill="1" applyBorder="1" applyAlignment="1"/>
    <xf numFmtId="168" fontId="7" fillId="0" borderId="34" xfId="0" applyNumberFormat="1" applyFont="1" applyFill="1" applyBorder="1" applyAlignment="1">
      <alignment wrapText="1"/>
    </xf>
    <xf numFmtId="168" fontId="7" fillId="0" borderId="11" xfId="3" applyNumberFormat="1" applyFont="1" applyFill="1" applyBorder="1"/>
    <xf numFmtId="168" fontId="7" fillId="0" borderId="11" xfId="1" applyNumberFormat="1" applyFont="1" applyFill="1" applyBorder="1" applyProtection="1">
      <protection hidden="1"/>
    </xf>
    <xf numFmtId="168" fontId="7" fillId="0" borderId="12" xfId="3" applyNumberFormat="1" applyFont="1" applyFill="1" applyBorder="1"/>
    <xf numFmtId="168" fontId="8" fillId="0" borderId="4" xfId="0" applyNumberFormat="1" applyFont="1" applyFill="1" applyBorder="1" applyAlignment="1"/>
    <xf numFmtId="168" fontId="7" fillId="0" borderId="35" xfId="0" applyNumberFormat="1" applyFont="1" applyFill="1" applyBorder="1"/>
    <xf numFmtId="168" fontId="8" fillId="0" borderId="4" xfId="1" applyNumberFormat="1" applyFont="1" applyFill="1" applyBorder="1" applyProtection="1">
      <protection hidden="1"/>
    </xf>
    <xf numFmtId="168" fontId="7" fillId="0" borderId="5" xfId="3" applyNumberFormat="1" applyFont="1" applyFill="1" applyBorder="1" applyAlignment="1"/>
    <xf numFmtId="168" fontId="7" fillId="0" borderId="58" xfId="3" applyNumberFormat="1" applyFont="1" applyFill="1" applyBorder="1" applyAlignment="1"/>
    <xf numFmtId="0" fontId="8" fillId="0" borderId="56" xfId="0" applyFont="1" applyFill="1" applyBorder="1" applyAlignment="1">
      <alignment wrapText="1"/>
    </xf>
    <xf numFmtId="0" fontId="8" fillId="0" borderId="8" xfId="0" applyFont="1" applyFill="1" applyBorder="1"/>
    <xf numFmtId="0" fontId="8" fillId="0" borderId="9" xfId="0" applyFont="1" applyFill="1" applyBorder="1"/>
    <xf numFmtId="0" fontId="7" fillId="0" borderId="14" xfId="0" applyFont="1" applyFill="1" applyBorder="1" applyAlignment="1">
      <alignment horizontal="center" vertical="top" wrapText="1"/>
    </xf>
    <xf numFmtId="0" fontId="7" fillId="0" borderId="4" xfId="0" applyFont="1" applyFill="1" applyBorder="1"/>
    <xf numFmtId="0" fontId="7" fillId="0" borderId="45" xfId="0" applyFont="1" applyFill="1" applyBorder="1"/>
    <xf numFmtId="168" fontId="7" fillId="0" borderId="9" xfId="0" applyNumberFormat="1" applyFont="1" applyFill="1" applyBorder="1" applyAlignment="1">
      <alignment wrapText="1"/>
    </xf>
    <xf numFmtId="168" fontId="7" fillId="0" borderId="11" xfId="0" applyNumberFormat="1" applyFont="1" applyFill="1" applyBorder="1" applyAlignment="1">
      <alignment wrapText="1"/>
    </xf>
    <xf numFmtId="0" fontId="7" fillId="0" borderId="6" xfId="0" applyFont="1" applyFill="1" applyBorder="1"/>
    <xf numFmtId="0" fontId="7" fillId="0" borderId="56" xfId="0" applyFont="1" applyFill="1" applyBorder="1" applyAlignment="1"/>
    <xf numFmtId="0" fontId="8" fillId="0" borderId="55" xfId="0" applyFont="1" applyFill="1" applyBorder="1" applyAlignment="1"/>
    <xf numFmtId="0" fontId="9" fillId="0" borderId="32" xfId="0" applyFont="1" applyFill="1" applyBorder="1" applyAlignment="1"/>
    <xf numFmtId="0" fontId="7" fillId="0" borderId="33" xfId="0" applyFont="1" applyFill="1" applyBorder="1" applyAlignment="1"/>
    <xf numFmtId="0" fontId="10" fillId="0" borderId="33" xfId="0" applyFont="1" applyFill="1" applyBorder="1" applyAlignment="1"/>
    <xf numFmtId="0" fontId="9" fillId="0" borderId="34" xfId="0" applyFont="1" applyFill="1" applyBorder="1" applyAlignment="1"/>
    <xf numFmtId="0" fontId="7" fillId="0" borderId="37" xfId="0" applyFont="1" applyFill="1" applyBorder="1" applyAlignment="1"/>
    <xf numFmtId="0" fontId="7" fillId="0" borderId="34" xfId="0" applyFont="1" applyFill="1" applyBorder="1" applyAlignment="1"/>
    <xf numFmtId="0" fontId="8" fillId="0" borderId="35" xfId="0" applyFont="1" applyFill="1" applyBorder="1" applyAlignment="1"/>
    <xf numFmtId="0" fontId="8" fillId="0" borderId="60" xfId="0" applyNumberFormat="1" applyFont="1" applyFill="1" applyBorder="1" applyAlignment="1"/>
    <xf numFmtId="0" fontId="7" fillId="0" borderId="32" xfId="0" applyFont="1" applyFill="1" applyBorder="1" applyAlignment="1"/>
    <xf numFmtId="0" fontId="8" fillId="0" borderId="38" xfId="0" applyFont="1" applyFill="1" applyBorder="1" applyAlignment="1"/>
    <xf numFmtId="0" fontId="7" fillId="0" borderId="61" xfId="0" applyFont="1" applyFill="1" applyBorder="1" applyAlignment="1"/>
    <xf numFmtId="0" fontId="7" fillId="0" borderId="38" xfId="0" applyFont="1" applyFill="1" applyBorder="1" applyAlignment="1"/>
    <xf numFmtId="0" fontId="7" fillId="0" borderId="60" xfId="0" applyFont="1" applyFill="1" applyBorder="1" applyAlignment="1"/>
    <xf numFmtId="0" fontId="8" fillId="0" borderId="54" xfId="0" applyFont="1" applyFill="1" applyBorder="1" applyAlignment="1"/>
    <xf numFmtId="0" fontId="8" fillId="0" borderId="60" xfId="0" applyFont="1" applyFill="1" applyBorder="1" applyAlignment="1"/>
    <xf numFmtId="0" fontId="9" fillId="0" borderId="61" xfId="0" applyFont="1" applyFill="1" applyBorder="1" applyAlignment="1"/>
    <xf numFmtId="168" fontId="7" fillId="0" borderId="33" xfId="0" applyNumberFormat="1" applyFont="1" applyFill="1" applyBorder="1" applyAlignment="1"/>
    <xf numFmtId="168" fontId="10" fillId="0" borderId="33" xfId="0" applyNumberFormat="1" applyFont="1" applyFill="1" applyBorder="1" applyAlignment="1"/>
    <xf numFmtId="168" fontId="9" fillId="0" borderId="34" xfId="0" applyNumberFormat="1" applyFont="1" applyFill="1" applyBorder="1" applyAlignment="1"/>
    <xf numFmtId="168" fontId="7" fillId="0" borderId="34" xfId="0" applyNumberFormat="1" applyFont="1" applyFill="1" applyBorder="1" applyAlignment="1"/>
    <xf numFmtId="168" fontId="8" fillId="0" borderId="35" xfId="0" applyNumberFormat="1" applyFont="1" applyFill="1" applyBorder="1" applyAlignment="1"/>
    <xf numFmtId="0" fontId="9" fillId="0" borderId="33" xfId="0" applyFont="1" applyFill="1" applyBorder="1" applyAlignment="1">
      <alignment horizontal="center"/>
    </xf>
    <xf numFmtId="0" fontId="8" fillId="0" borderId="56" xfId="0" applyFont="1" applyFill="1" applyBorder="1" applyAlignment="1"/>
    <xf numFmtId="0" fontId="8" fillId="0" borderId="31" xfId="0" applyFont="1" applyFill="1" applyBorder="1" applyAlignment="1"/>
    <xf numFmtId="168" fontId="8" fillId="0" borderId="31" xfId="1" applyNumberFormat="1" applyFont="1" applyFill="1" applyBorder="1" applyProtection="1">
      <protection hidden="1"/>
    </xf>
    <xf numFmtId="168" fontId="7" fillId="0" borderId="6" xfId="3" applyNumberFormat="1" applyFont="1" applyFill="1" applyBorder="1" applyAlignment="1"/>
    <xf numFmtId="168" fontId="7" fillId="0" borderId="6" xfId="0" applyNumberFormat="1" applyFont="1" applyFill="1" applyBorder="1"/>
    <xf numFmtId="168" fontId="8" fillId="0" borderId="6" xfId="1" applyNumberFormat="1" applyFont="1" applyFill="1" applyBorder="1" applyProtection="1">
      <protection hidden="1"/>
    </xf>
    <xf numFmtId="168" fontId="7" fillId="0" borderId="7" xfId="3" applyNumberFormat="1" applyFont="1" applyFill="1" applyBorder="1" applyAlignment="1"/>
    <xf numFmtId="166" fontId="2" fillId="0" borderId="0" xfId="1" applyFont="1"/>
    <xf numFmtId="0" fontId="8" fillId="0" borderId="51" xfId="0" applyFont="1" applyFill="1" applyBorder="1" applyAlignment="1">
      <alignment horizontal="centerContinuous"/>
    </xf>
    <xf numFmtId="164" fontId="8" fillId="0" borderId="51" xfId="0" applyNumberFormat="1" applyFont="1" applyFill="1" applyBorder="1" applyAlignment="1">
      <alignment horizontal="centerContinuous"/>
    </xf>
    <xf numFmtId="164" fontId="8" fillId="0" borderId="51" xfId="0" applyNumberFormat="1" applyFont="1" applyFill="1" applyBorder="1" applyAlignment="1" applyProtection="1">
      <alignment horizontal="centerContinuous"/>
      <protection hidden="1"/>
    </xf>
    <xf numFmtId="0" fontId="8" fillId="0" borderId="43" xfId="0" applyFont="1" applyFill="1" applyBorder="1" applyAlignment="1">
      <alignment horizontal="centerContinuous"/>
    </xf>
    <xf numFmtId="164" fontId="8" fillId="0" borderId="43" xfId="0" applyNumberFormat="1" applyFont="1" applyFill="1" applyBorder="1" applyAlignment="1">
      <alignment horizontal="centerContinuous"/>
    </xf>
    <xf numFmtId="164" fontId="7" fillId="0" borderId="42" xfId="0" applyNumberFormat="1" applyFont="1" applyFill="1" applyBorder="1"/>
    <xf numFmtId="0" fontId="7" fillId="0" borderId="44" xfId="0" applyFont="1" applyFill="1" applyBorder="1" applyAlignment="1"/>
    <xf numFmtId="164" fontId="7" fillId="0" borderId="56" xfId="1" applyNumberFormat="1" applyFont="1" applyFill="1" applyBorder="1"/>
    <xf numFmtId="0" fontId="8" fillId="0" borderId="57" xfId="0" applyFont="1" applyFill="1" applyBorder="1" applyAlignment="1"/>
    <xf numFmtId="0" fontId="9" fillId="0" borderId="13" xfId="0" applyFont="1" applyFill="1" applyBorder="1" applyAlignment="1"/>
    <xf numFmtId="164" fontId="8" fillId="0" borderId="66" xfId="0" applyNumberFormat="1" applyFont="1" applyFill="1" applyBorder="1"/>
    <xf numFmtId="168" fontId="7" fillId="0" borderId="67" xfId="1" applyNumberFormat="1" applyFont="1" applyFill="1" applyBorder="1"/>
    <xf numFmtId="0" fontId="7" fillId="0" borderId="12" xfId="0" applyFont="1" applyFill="1" applyBorder="1" applyAlignment="1"/>
    <xf numFmtId="164" fontId="7" fillId="0" borderId="68" xfId="0" applyNumberFormat="1" applyFont="1" applyFill="1" applyBorder="1" applyAlignment="1">
      <alignment horizontal="center"/>
    </xf>
    <xf numFmtId="0" fontId="8" fillId="0" borderId="5" xfId="0" applyFont="1" applyFill="1" applyBorder="1" applyAlignment="1"/>
    <xf numFmtId="0" fontId="8" fillId="0" borderId="39" xfId="0" applyNumberFormat="1" applyFont="1" applyFill="1" applyBorder="1" applyAlignment="1"/>
    <xf numFmtId="0" fontId="7" fillId="0" borderId="60" xfId="0" applyNumberFormat="1" applyFont="1" applyFill="1" applyBorder="1" applyAlignment="1">
      <alignment horizontal="center"/>
    </xf>
    <xf numFmtId="0" fontId="7" fillId="0" borderId="13" xfId="0" applyFont="1" applyFill="1" applyBorder="1" applyAlignment="1"/>
    <xf numFmtId="164" fontId="7" fillId="0" borderId="66" xfId="0" applyNumberFormat="1" applyFont="1" applyFill="1" applyBorder="1"/>
    <xf numFmtId="168" fontId="7" fillId="0" borderId="68" xfId="0" applyNumberFormat="1" applyFont="1" applyFill="1" applyBorder="1"/>
    <xf numFmtId="168" fontId="8" fillId="0" borderId="19" xfId="1" applyNumberFormat="1" applyFont="1" applyFill="1" applyBorder="1"/>
    <xf numFmtId="0" fontId="8" fillId="0" borderId="49" xfId="0" applyFont="1" applyFill="1" applyBorder="1" applyAlignment="1"/>
    <xf numFmtId="164" fontId="8" fillId="0" borderId="38" xfId="1" applyNumberFormat="1" applyFont="1" applyFill="1" applyBorder="1"/>
    <xf numFmtId="168" fontId="7" fillId="0" borderId="68" xfId="1" applyNumberFormat="1" applyFont="1" applyFill="1" applyBorder="1"/>
    <xf numFmtId="0" fontId="8" fillId="0" borderId="53" xfId="0" applyFont="1" applyFill="1" applyBorder="1" applyAlignment="1"/>
    <xf numFmtId="0" fontId="7" fillId="0" borderId="36" xfId="0" applyFont="1" applyFill="1" applyBorder="1" applyAlignment="1"/>
    <xf numFmtId="168" fontId="8" fillId="0" borderId="59" xfId="1" applyNumberFormat="1" applyFont="1" applyFill="1" applyBorder="1"/>
    <xf numFmtId="0" fontId="8" fillId="0" borderId="39" xfId="0" applyFont="1" applyFill="1" applyBorder="1" applyAlignment="1"/>
    <xf numFmtId="164" fontId="7" fillId="0" borderId="60" xfId="0" applyNumberFormat="1" applyFont="1" applyFill="1" applyBorder="1" applyAlignment="1">
      <alignment horizontal="center"/>
    </xf>
    <xf numFmtId="164" fontId="7" fillId="0" borderId="67" xfId="1" applyNumberFormat="1" applyFont="1" applyFill="1" applyBorder="1"/>
    <xf numFmtId="164" fontId="7" fillId="0" borderId="69" xfId="0" applyNumberFormat="1" applyFont="1" applyFill="1" applyBorder="1"/>
    <xf numFmtId="164" fontId="7" fillId="0" borderId="67" xfId="0" applyNumberFormat="1" applyFont="1" applyFill="1" applyBorder="1" applyAlignment="1">
      <alignment horizontal="center"/>
    </xf>
    <xf numFmtId="167" fontId="7" fillId="0" borderId="67" xfId="1" applyNumberFormat="1" applyFont="1" applyFill="1" applyBorder="1"/>
    <xf numFmtId="0" fontId="9" fillId="0" borderId="12" xfId="0" applyFont="1" applyFill="1" applyBorder="1" applyAlignment="1"/>
    <xf numFmtId="168" fontId="8" fillId="0" borderId="68" xfId="1" applyNumberFormat="1" applyFont="1" applyFill="1" applyBorder="1"/>
    <xf numFmtId="0" fontId="9" fillId="0" borderId="58" xfId="0" applyFont="1" applyFill="1" applyBorder="1" applyAlignment="1"/>
    <xf numFmtId="164" fontId="8" fillId="0" borderId="70" xfId="1" applyNumberFormat="1" applyFont="1" applyFill="1" applyBorder="1"/>
    <xf numFmtId="168" fontId="9" fillId="0" borderId="12" xfId="0" applyNumberFormat="1" applyFont="1" applyFill="1" applyBorder="1" applyAlignment="1"/>
    <xf numFmtId="168" fontId="7" fillId="0" borderId="12" xfId="0" applyNumberFormat="1" applyFont="1" applyFill="1" applyBorder="1" applyAlignment="1"/>
    <xf numFmtId="168" fontId="8" fillId="0" borderId="5" xfId="0" applyNumberFormat="1" applyFont="1" applyFill="1" applyBorder="1" applyAlignment="1"/>
    <xf numFmtId="164" fontId="7" fillId="0" borderId="68" xfId="0" applyNumberFormat="1" applyFont="1" applyFill="1" applyBorder="1"/>
    <xf numFmtId="0" fontId="8" fillId="0" borderId="44" xfId="0" applyFont="1" applyFill="1" applyBorder="1" applyAlignment="1"/>
    <xf numFmtId="9" fontId="7" fillId="0" borderId="3" xfId="3" applyFont="1" applyFill="1" applyBorder="1" applyAlignment="1"/>
    <xf numFmtId="4" fontId="7" fillId="0" borderId="3" xfId="0" applyNumberFormat="1" applyFont="1" applyFill="1" applyBorder="1"/>
    <xf numFmtId="164" fontId="7" fillId="0" borderId="3" xfId="0" applyNumberFormat="1" applyFont="1" applyFill="1" applyBorder="1"/>
    <xf numFmtId="168" fontId="8" fillId="0" borderId="55" xfId="1" applyNumberFormat="1" applyFont="1" applyFill="1" applyBorder="1" applyProtection="1">
      <protection hidden="1"/>
    </xf>
    <xf numFmtId="168" fontId="7" fillId="0" borderId="3" xfId="3" applyNumberFormat="1" applyFont="1" applyFill="1" applyBorder="1" applyAlignment="1"/>
    <xf numFmtId="168" fontId="7" fillId="0" borderId="3" xfId="0" applyNumberFormat="1" applyFont="1" applyFill="1" applyBorder="1"/>
    <xf numFmtId="168" fontId="1" fillId="2" borderId="16" xfId="1" applyNumberFormat="1" applyFill="1" applyBorder="1" applyAlignment="1">
      <alignment vertical="center"/>
    </xf>
    <xf numFmtId="168" fontId="1" fillId="2" borderId="27" xfId="1" applyNumberFormat="1" applyFill="1" applyBorder="1" applyAlignment="1">
      <alignment vertical="center"/>
    </xf>
    <xf numFmtId="168" fontId="1" fillId="2" borderId="15" xfId="1" applyNumberFormat="1" applyFill="1" applyBorder="1" applyAlignment="1">
      <alignment vertical="center"/>
    </xf>
    <xf numFmtId="168" fontId="1" fillId="2" borderId="17" xfId="1" applyNumberFormat="1" applyFill="1" applyBorder="1" applyAlignment="1">
      <alignment vertical="center"/>
    </xf>
    <xf numFmtId="168" fontId="2" fillId="2" borderId="16" xfId="1" applyNumberFormat="1" applyFont="1" applyFill="1" applyBorder="1" applyAlignment="1">
      <alignment vertical="center"/>
    </xf>
    <xf numFmtId="168" fontId="2" fillId="2" borderId="18" xfId="1" applyNumberFormat="1" applyFont="1" applyFill="1" applyBorder="1" applyAlignment="1">
      <alignment vertical="center"/>
    </xf>
    <xf numFmtId="168" fontId="2" fillId="2" borderId="27" xfId="1" applyNumberFormat="1" applyFont="1" applyFill="1" applyBorder="1" applyAlignment="1">
      <alignment vertical="center"/>
    </xf>
    <xf numFmtId="168" fontId="1" fillId="2" borderId="20" xfId="1" applyNumberFormat="1" applyFill="1" applyBorder="1" applyAlignment="1">
      <alignment vertical="center"/>
    </xf>
    <xf numFmtId="168" fontId="1" fillId="2" borderId="25" xfId="1" applyNumberFormat="1" applyFill="1" applyBorder="1" applyAlignment="1">
      <alignment vertical="center"/>
    </xf>
    <xf numFmtId="168" fontId="2" fillId="2" borderId="19" xfId="1" applyNumberFormat="1" applyFont="1" applyFill="1" applyBorder="1" applyAlignment="1">
      <alignment vertical="center"/>
    </xf>
    <xf numFmtId="168" fontId="2" fillId="2" borderId="30" xfId="1" applyNumberFormat="1" applyFont="1" applyFill="1" applyBorder="1" applyAlignment="1">
      <alignment vertical="center"/>
    </xf>
    <xf numFmtId="168" fontId="7" fillId="0" borderId="9" xfId="0" applyNumberFormat="1" applyFont="1" applyFill="1" applyBorder="1" applyAlignment="1">
      <alignment horizontal="center" vertical="top" wrapText="1"/>
    </xf>
    <xf numFmtId="168" fontId="7" fillId="0" borderId="33" xfId="0" applyNumberFormat="1" applyFont="1" applyFill="1" applyBorder="1" applyAlignment="1">
      <alignment horizontal="center" vertical="top" wrapText="1"/>
    </xf>
    <xf numFmtId="168" fontId="7" fillId="0" borderId="9" xfId="0" applyNumberFormat="1" applyFont="1" applyFill="1" applyBorder="1" applyAlignment="1" applyProtection="1">
      <alignment horizontal="center"/>
      <protection hidden="1"/>
    </xf>
    <xf numFmtId="168" fontId="7" fillId="0" borderId="9" xfId="0" applyNumberFormat="1" applyFont="1" applyFill="1" applyBorder="1" applyAlignment="1">
      <alignment horizontal="center"/>
    </xf>
    <xf numFmtId="167" fontId="8" fillId="0" borderId="48" xfId="1" applyNumberFormat="1" applyFont="1" applyFill="1" applyBorder="1" applyAlignment="1">
      <alignment horizontal="center" wrapText="1"/>
    </xf>
    <xf numFmtId="167" fontId="8" fillId="0" borderId="30" xfId="1" applyNumberFormat="1" applyFont="1" applyFill="1" applyBorder="1" applyAlignment="1">
      <alignment horizontal="center" wrapText="1"/>
    </xf>
    <xf numFmtId="164" fontId="7" fillId="0" borderId="47" xfId="0" applyNumberFormat="1" applyFont="1" applyFill="1" applyBorder="1" applyAlignment="1">
      <alignment horizontal="left"/>
    </xf>
    <xf numFmtId="0" fontId="7" fillId="0" borderId="47" xfId="0" applyFont="1" applyFill="1" applyBorder="1" applyAlignment="1">
      <alignment horizontal="left"/>
    </xf>
    <xf numFmtId="164" fontId="9" fillId="0" borderId="47" xfId="0" applyNumberFormat="1" applyFont="1" applyFill="1" applyBorder="1" applyAlignment="1">
      <alignment horizontal="center"/>
    </xf>
    <xf numFmtId="0" fontId="10" fillId="0" borderId="2" xfId="0" applyFont="1" applyFill="1" applyBorder="1" applyAlignment="1">
      <alignment horizontal="center" vertical="center"/>
    </xf>
    <xf numFmtId="0" fontId="10" fillId="0" borderId="56"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54"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42" xfId="0" applyFont="1" applyFill="1" applyBorder="1" applyAlignment="1">
      <alignment horizontal="center" vertical="center"/>
    </xf>
    <xf numFmtId="0" fontId="10" fillId="0" borderId="53" xfId="0" applyFont="1" applyFill="1" applyBorder="1" applyAlignment="1">
      <alignment horizontal="center" vertical="center"/>
    </xf>
    <xf numFmtId="167" fontId="8" fillId="0" borderId="65" xfId="1" applyNumberFormat="1" applyFont="1" applyFill="1" applyBorder="1" applyAlignment="1">
      <alignment horizontal="center" wrapText="1"/>
    </xf>
    <xf numFmtId="167" fontId="8" fillId="0" borderId="19" xfId="1" applyNumberFormat="1" applyFont="1" applyFill="1" applyBorder="1" applyAlignment="1">
      <alignment horizontal="center" wrapText="1"/>
    </xf>
    <xf numFmtId="0" fontId="9" fillId="0" borderId="0" xfId="0" applyFont="1" applyFill="1" applyBorder="1" applyAlignment="1">
      <alignment horizontal="center" vertical="center"/>
    </xf>
    <xf numFmtId="0" fontId="1" fillId="0" borderId="0" xfId="0" applyFont="1" applyAlignment="1">
      <alignment horizontal="center"/>
    </xf>
  </cellXfs>
  <cellStyles count="7">
    <cellStyle name="Comma" xfId="1" builtinId="3"/>
    <cellStyle name="Currency 2" xfId="5" xr:uid="{9BCA8694-7018-D342-B544-CE481AEB364B}"/>
    <cellStyle name="Normal" xfId="0" builtinId="0"/>
    <cellStyle name="Normal 2" xfId="2" xr:uid="{00000000-0005-0000-0000-000002000000}"/>
    <cellStyle name="Normal 3" xfId="4" xr:uid="{8784C15B-0274-E34D-B0E2-DEDAEF9A4879}"/>
    <cellStyle name="Percent" xfId="3" builtinId="5"/>
    <cellStyle name="Percent 2" xfId="6" xr:uid="{DA015194-27B3-744A-8AA7-49AF7C9EFACC}"/>
  </cellStyles>
  <dxfs count="173">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ont>
        <b val="0"/>
        <i val="0"/>
        <condense val="0"/>
        <extend val="0"/>
        <color auto="1"/>
      </font>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ill>
        <patternFill patternType="none">
          <bgColor indexed="65"/>
        </patternFill>
      </fill>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val="0"/>
        <condense val="0"/>
        <extend val="0"/>
        <color auto="1"/>
      </font>
    </dxf>
    <dxf>
      <fill>
        <patternFill patternType="none">
          <bgColor indexed="65"/>
        </patternFill>
      </fill>
    </dxf>
    <dxf>
      <fill>
        <patternFill patternType="none">
          <bgColor indexed="65"/>
        </patternFill>
      </fill>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ont>
        <b val="0"/>
        <i val="0"/>
        <condense val="0"/>
        <extend val="0"/>
        <color auto="1"/>
      </font>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ill>
        <patternFill patternType="none">
          <bgColor indexed="65"/>
        </patternFill>
      </fill>
    </dxf>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tenetk/Desktop/OFDA%20Budget%20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iliti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tabSelected="1" topLeftCell="A2" zoomScaleNormal="100" workbookViewId="0">
      <selection activeCell="F19" sqref="F19"/>
    </sheetView>
  </sheetViews>
  <sheetFormatPr defaultColWidth="8.81640625" defaultRowHeight="12.5" x14ac:dyDescent="0.25"/>
  <cols>
    <col min="1" max="1" width="18.81640625" bestFit="1" customWidth="1"/>
    <col min="2" max="4" width="12.453125" style="4" bestFit="1" customWidth="1"/>
    <col min="5" max="5" width="11.453125" style="4" customWidth="1"/>
    <col min="6" max="6" width="12.453125" style="4" bestFit="1" customWidth="1"/>
    <col min="8" max="8" width="25.81640625" customWidth="1"/>
  </cols>
  <sheetData>
    <row r="1" spans="1:8" ht="14" x14ac:dyDescent="0.3">
      <c r="A1" s="3"/>
    </row>
    <row r="2" spans="1:8" ht="14" x14ac:dyDescent="0.3">
      <c r="A2" s="3"/>
      <c r="C2" s="350" t="s">
        <v>330</v>
      </c>
      <c r="F2" s="12"/>
    </row>
    <row r="3" spans="1:8" ht="14" x14ac:dyDescent="0.3">
      <c r="A3" s="9" t="s">
        <v>2</v>
      </c>
      <c r="B3" t="str">
        <f>IF('Detailed Budget'!G3=0,"",'Detailed Budget'!G3)</f>
        <v/>
      </c>
    </row>
    <row r="4" spans="1:8" ht="14" x14ac:dyDescent="0.3">
      <c r="A4" s="9" t="s">
        <v>3</v>
      </c>
      <c r="B4" t="str">
        <f>IF('Detailed Budget'!G4=0,"",'Detailed Budget'!G4)</f>
        <v/>
      </c>
    </row>
    <row r="6" spans="1:8" ht="13.5" thickBot="1" x14ac:dyDescent="0.35">
      <c r="A6" s="2"/>
    </row>
    <row r="7" spans="1:8" ht="28.5" customHeight="1" thickBot="1" x14ac:dyDescent="0.35">
      <c r="A7" s="14"/>
      <c r="B7" s="16" t="s">
        <v>51</v>
      </c>
      <c r="C7" s="16" t="s">
        <v>7</v>
      </c>
      <c r="D7" s="16" t="s">
        <v>6</v>
      </c>
      <c r="E7" s="16" t="s">
        <v>5</v>
      </c>
      <c r="F7" s="15" t="s">
        <v>20</v>
      </c>
    </row>
    <row r="8" spans="1:8" s="6" customFormat="1" ht="20" customHeight="1" thickBot="1" x14ac:dyDescent="0.3">
      <c r="A8" s="17" t="s">
        <v>21</v>
      </c>
      <c r="B8" s="399">
        <f>'Detailed Budget'!H71</f>
        <v>0</v>
      </c>
      <c r="C8" s="399">
        <f>'Detailed Budget'!L71</f>
        <v>0</v>
      </c>
      <c r="D8" s="399">
        <f>'Detailed Budget'!P71</f>
        <v>0</v>
      </c>
      <c r="E8" s="399">
        <f>'Detailed Budget'!T71</f>
        <v>0</v>
      </c>
      <c r="F8" s="400">
        <f>B8+C8+D8+E8</f>
        <v>0</v>
      </c>
      <c r="G8" s="10" t="str">
        <f>IF(SUM(B8:F8)/2=F8," ","ERROR")</f>
        <v xml:space="preserve"> </v>
      </c>
      <c r="H8" s="11" t="str">
        <f>IF(F8='Detailed Budget'!U71," ","Doesn't Tie to Detail Sheet")</f>
        <v xml:space="preserve"> </v>
      </c>
    </row>
    <row r="9" spans="1:8" s="6" customFormat="1" ht="20" customHeight="1" thickBot="1" x14ac:dyDescent="0.3">
      <c r="A9" s="18" t="s">
        <v>22</v>
      </c>
      <c r="B9" s="401">
        <f>'Detailed Budget'!H80</f>
        <v>0</v>
      </c>
      <c r="C9" s="401">
        <f>'Detailed Budget'!L80</f>
        <v>0</v>
      </c>
      <c r="D9" s="401">
        <f>'Detailed Budget'!P80</f>
        <v>0</v>
      </c>
      <c r="E9" s="401">
        <f>'Detailed Budget'!T80</f>
        <v>0</v>
      </c>
      <c r="F9" s="400">
        <f t="shared" ref="F9:F15" si="0">B9+C9+D9+E9</f>
        <v>0</v>
      </c>
      <c r="G9" s="10" t="str">
        <f>IF(SUM(B9:F9)/2=F9," ","ERROR")</f>
        <v xml:space="preserve"> </v>
      </c>
      <c r="H9" s="11" t="str">
        <f>IF(F9='Detailed Budget'!U93," ","Doesn't Tie to Detail Sheet")</f>
        <v xml:space="preserve"> </v>
      </c>
    </row>
    <row r="10" spans="1:8" s="6" customFormat="1" ht="20" customHeight="1" thickBot="1" x14ac:dyDescent="0.3">
      <c r="A10" s="23" t="s">
        <v>327</v>
      </c>
      <c r="B10" s="401">
        <f>'Detailed Budget'!H93</f>
        <v>0</v>
      </c>
      <c r="C10" s="401">
        <f>'Detailed Budget'!L93</f>
        <v>0</v>
      </c>
      <c r="D10" s="401">
        <f>'Detailed Budget'!P93</f>
        <v>0</v>
      </c>
      <c r="E10" s="401">
        <f>'Detailed Budget'!T93</f>
        <v>0</v>
      </c>
      <c r="F10" s="400">
        <f t="shared" si="0"/>
        <v>0</v>
      </c>
      <c r="G10" s="10"/>
      <c r="H10" s="11"/>
    </row>
    <row r="11" spans="1:8" s="6" customFormat="1" ht="20" customHeight="1" thickBot="1" x14ac:dyDescent="0.3">
      <c r="A11" s="18" t="s">
        <v>23</v>
      </c>
      <c r="B11" s="401">
        <f>'Detailed Budget'!H110</f>
        <v>0</v>
      </c>
      <c r="C11" s="401">
        <f>'Detailed Budget'!L110</f>
        <v>0</v>
      </c>
      <c r="D11" s="401">
        <f>'Detailed Budget'!P110</f>
        <v>0</v>
      </c>
      <c r="E11" s="401">
        <f>'Detailed Budget'!T110</f>
        <v>0</v>
      </c>
      <c r="F11" s="400">
        <f t="shared" si="0"/>
        <v>0</v>
      </c>
      <c r="G11" s="10" t="str">
        <f t="shared" ref="G11:G19" si="1">IF(SUM(B11:F11)/2=F11," ","ERROR")</f>
        <v xml:space="preserve"> </v>
      </c>
      <c r="H11" s="11" t="str">
        <f>IF(F11='Detailed Budget'!U110," ","Doesn't Tie to Detail Sheet")</f>
        <v xml:space="preserve"> </v>
      </c>
    </row>
    <row r="12" spans="1:8" s="6" customFormat="1" ht="20" customHeight="1" thickBot="1" x14ac:dyDescent="0.3">
      <c r="A12" s="18" t="s">
        <v>24</v>
      </c>
      <c r="B12" s="401">
        <f>'Detailed Budget'!H126</f>
        <v>0</v>
      </c>
      <c r="C12" s="401">
        <f>'Detailed Budget'!L126</f>
        <v>0</v>
      </c>
      <c r="D12" s="401">
        <f>'Detailed Budget'!P126</f>
        <v>0</v>
      </c>
      <c r="E12" s="401">
        <f>'Detailed Budget'!T126</f>
        <v>0</v>
      </c>
      <c r="F12" s="400">
        <f t="shared" si="0"/>
        <v>0</v>
      </c>
      <c r="G12" s="10" t="str">
        <f t="shared" si="1"/>
        <v xml:space="preserve"> </v>
      </c>
      <c r="H12" s="11" t="str">
        <f>IF(F12='Detailed Budget'!U126," ","Doesn't Tie to Detail Sheet")</f>
        <v xml:space="preserve"> </v>
      </c>
    </row>
    <row r="13" spans="1:8" s="6" customFormat="1" ht="20" customHeight="1" thickBot="1" x14ac:dyDescent="0.3">
      <c r="A13" s="18" t="s">
        <v>25</v>
      </c>
      <c r="B13" s="401">
        <f>'Detailed Budget'!H140</f>
        <v>0</v>
      </c>
      <c r="C13" s="401">
        <f>'Detailed Budget'!L140</f>
        <v>0</v>
      </c>
      <c r="D13" s="401">
        <f>'Detailed Budget'!P140</f>
        <v>0</v>
      </c>
      <c r="E13" s="401">
        <f>'Detailed Budget'!T140</f>
        <v>0</v>
      </c>
      <c r="F13" s="400">
        <f t="shared" si="0"/>
        <v>0</v>
      </c>
      <c r="G13" s="10" t="str">
        <f t="shared" si="1"/>
        <v xml:space="preserve"> </v>
      </c>
      <c r="H13" s="11" t="str">
        <f>IF(F13='Detailed Budget'!U140," ","Doesn't Tie to Detail Sheet")</f>
        <v xml:space="preserve"> </v>
      </c>
    </row>
    <row r="14" spans="1:8" s="6" customFormat="1" ht="20" customHeight="1" thickBot="1" x14ac:dyDescent="0.3">
      <c r="A14" s="18" t="s">
        <v>26</v>
      </c>
      <c r="B14" s="401">
        <f>'Detailed Budget'!H169</f>
        <v>0</v>
      </c>
      <c r="C14" s="401">
        <f>'Detailed Budget'!L169</f>
        <v>0</v>
      </c>
      <c r="D14" s="401">
        <f>'Detailed Budget'!P169</f>
        <v>0</v>
      </c>
      <c r="E14" s="401">
        <f>'Detailed Budget'!T169</f>
        <v>0</v>
      </c>
      <c r="F14" s="400">
        <f t="shared" si="0"/>
        <v>0</v>
      </c>
      <c r="G14" s="10" t="str">
        <f t="shared" si="1"/>
        <v xml:space="preserve"> </v>
      </c>
      <c r="H14" s="11" t="str">
        <f>IF(F14='Detailed Budget'!U169," ","Doesn't Tie to Detail Sheet")</f>
        <v xml:space="preserve"> </v>
      </c>
    </row>
    <row r="15" spans="1:8" s="6" customFormat="1" ht="20" customHeight="1" thickBot="1" x14ac:dyDescent="0.3">
      <c r="A15" s="18" t="s">
        <v>27</v>
      </c>
      <c r="B15" s="401">
        <f>'Detailed Budget'!H178</f>
        <v>0</v>
      </c>
      <c r="C15" s="401">
        <f>'Detailed Budget'!L178</f>
        <v>0</v>
      </c>
      <c r="D15" s="401">
        <f>'Detailed Budget'!P178</f>
        <v>0</v>
      </c>
      <c r="E15" s="401">
        <f>'Detailed Budget'!T178</f>
        <v>0</v>
      </c>
      <c r="F15" s="400">
        <f t="shared" si="0"/>
        <v>0</v>
      </c>
      <c r="G15" s="10" t="str">
        <f t="shared" si="1"/>
        <v xml:space="preserve"> </v>
      </c>
      <c r="H15" s="11" t="str">
        <f>IF(F15='Detailed Budget'!U178," ","Doesn't Tie to Detail Sheet")</f>
        <v xml:space="preserve"> </v>
      </c>
    </row>
    <row r="16" spans="1:8" s="6" customFormat="1" ht="20" customHeight="1" thickBot="1" x14ac:dyDescent="0.3">
      <c r="A16" s="19" t="s">
        <v>56</v>
      </c>
      <c r="B16" s="402">
        <f>'Detailed Budget'!H228</f>
        <v>0</v>
      </c>
      <c r="C16" s="402">
        <f>'Detailed Budget'!L228</f>
        <v>0</v>
      </c>
      <c r="D16" s="402">
        <f>'Detailed Budget'!P228</f>
        <v>0</v>
      </c>
      <c r="E16" s="402">
        <f>'Detailed Budget'!T228</f>
        <v>0</v>
      </c>
      <c r="F16" s="400">
        <f>B16+C16+D16+E16</f>
        <v>0</v>
      </c>
      <c r="G16" s="10" t="str">
        <f t="shared" si="1"/>
        <v xml:space="preserve"> </v>
      </c>
      <c r="H16" s="11" t="str">
        <f>IF(F16='Detailed Budget'!U228," ","Doesn't Tie to Detail Sheet")</f>
        <v xml:space="preserve"> </v>
      </c>
    </row>
    <row r="17" spans="1:8" s="6" customFormat="1" ht="20" customHeight="1" x14ac:dyDescent="0.25">
      <c r="A17" s="17" t="s">
        <v>28</v>
      </c>
      <c r="B17" s="403">
        <f t="shared" ref="B17:E17" si="2">SUM(B8:B16)</f>
        <v>0</v>
      </c>
      <c r="C17" s="403">
        <f t="shared" si="2"/>
        <v>0</v>
      </c>
      <c r="D17" s="404">
        <f t="shared" si="2"/>
        <v>0</v>
      </c>
      <c r="E17" s="403">
        <f t="shared" si="2"/>
        <v>0</v>
      </c>
      <c r="F17" s="405">
        <f>SUM(F8:F16)</f>
        <v>0</v>
      </c>
      <c r="G17" s="10" t="str">
        <f t="shared" si="1"/>
        <v xml:space="preserve"> </v>
      </c>
      <c r="H17" s="11" t="str">
        <f>IF(F17='Detailed Budget'!U230," ","Doesn't Tie to Detail Sheet")</f>
        <v xml:space="preserve"> </v>
      </c>
    </row>
    <row r="18" spans="1:8" s="6" customFormat="1" ht="20" customHeight="1" thickBot="1" x14ac:dyDescent="0.3">
      <c r="A18" s="20" t="s">
        <v>29</v>
      </c>
      <c r="B18" s="406">
        <f>'Detailed Budget'!H238</f>
        <v>0</v>
      </c>
      <c r="C18" s="406">
        <f>'Detailed Budget'!L238</f>
        <v>0</v>
      </c>
      <c r="D18" s="406">
        <f>'Detailed Budget'!P238</f>
        <v>0</v>
      </c>
      <c r="E18" s="406">
        <f>'Detailed Budget'!T238</f>
        <v>0</v>
      </c>
      <c r="F18" s="407">
        <f>B18+C18+D18+E18</f>
        <v>0</v>
      </c>
      <c r="G18" s="10" t="str">
        <f t="shared" si="1"/>
        <v xml:space="preserve"> </v>
      </c>
      <c r="H18" s="11" t="str">
        <f>IF(F18='Detailed Budget'!U238," ","Doesn't Tie to Detail Sheet")</f>
        <v xml:space="preserve"> </v>
      </c>
    </row>
    <row r="19" spans="1:8" s="6" customFormat="1" ht="20" customHeight="1" thickBot="1" x14ac:dyDescent="0.3">
      <c r="A19" s="21" t="s">
        <v>30</v>
      </c>
      <c r="B19" s="408">
        <f>SUM(B17:B18)</f>
        <v>0</v>
      </c>
      <c r="C19" s="408">
        <f>SUM(C17:C18)</f>
        <v>0</v>
      </c>
      <c r="D19" s="408">
        <f>SUM(D17:D18)</f>
        <v>0</v>
      </c>
      <c r="E19" s="408">
        <f>SUM(E17:E18)</f>
        <v>0</v>
      </c>
      <c r="F19" s="409">
        <f>SUM(F17:F18)</f>
        <v>0</v>
      </c>
      <c r="G19" s="10" t="str">
        <f t="shared" si="1"/>
        <v xml:space="preserve"> </v>
      </c>
      <c r="H19" s="11" t="str">
        <f>IF(F19='Detailed Budget'!U240," ","Doesn't Tie to Detail Sheet")</f>
        <v xml:space="preserve"> </v>
      </c>
    </row>
    <row r="22" spans="1:8" x14ac:dyDescent="0.25">
      <c r="B22" s="7" t="str">
        <f>IF(B19='Detailed Budget'!H240," ","Doesn't Tie to Detail Sheet")</f>
        <v xml:space="preserve"> </v>
      </c>
      <c r="C22" s="7" t="str">
        <f>IF(C19='Detailed Budget'!L240," ","Doesn't Tie to Detail Sheet")</f>
        <v xml:space="preserve"> </v>
      </c>
      <c r="D22" s="7" t="str">
        <f>IF(D19='Detailed Budget'!P240," ","Doesn't Tie to Detail Sheet")</f>
        <v xml:space="preserve"> </v>
      </c>
      <c r="E22" s="7" t="str">
        <f>IF(E19='Detailed Budget'!T240," ","Doesn't Tie to Detail Sheet")</f>
        <v xml:space="preserve"> </v>
      </c>
      <c r="F22" s="7" t="str">
        <f>IF(F19='Detailed Budget'!U240," ","Doesn't Tie to Detail Sheet")</f>
        <v xml:space="preserve"> </v>
      </c>
    </row>
  </sheetData>
  <sheetProtection formatColumns="0" selectLockedCells="1"/>
  <phoneticPr fontId="0" type="noConversion"/>
  <conditionalFormatting sqref="G8:G19">
    <cfRule type="cellIs" dxfId="172" priority="1" stopIfTrue="1" operator="equal">
      <formula>"Doesn't Foot"</formula>
    </cfRule>
  </conditionalFormatting>
  <conditionalFormatting sqref="H8:H19 B22:F22">
    <cfRule type="cellIs" dxfId="171" priority="2" stopIfTrue="1" operator="equal">
      <formula>"Doesn't Tie to Detail Sheet"</formula>
    </cfRule>
  </conditionalFormatting>
  <conditionalFormatting sqref="B21:F21">
    <cfRule type="cellIs" dxfId="170" priority="3" stopIfTrue="1" operator="equal">
      <formula>"Doesn't Foot"</formula>
    </cfRule>
  </conditionalFormatting>
  <pageMargins left="0.75" right="0.75" top="1" bottom="1" header="0.5" footer="0.5"/>
  <pageSetup orientation="portrait"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V240"/>
  <sheetViews>
    <sheetView zoomScale="85" zoomScaleNormal="85" workbookViewId="0"/>
  </sheetViews>
  <sheetFormatPr defaultColWidth="8.81640625" defaultRowHeight="15.5" outlineLevelRow="1" x14ac:dyDescent="0.35"/>
  <cols>
    <col min="1" max="1" width="11" style="24" customWidth="1"/>
    <col min="2" max="2" width="36.6328125" style="24" customWidth="1"/>
    <col min="3" max="4" width="9" style="24" hidden="1" customWidth="1"/>
    <col min="5" max="5" width="8.81640625" style="24"/>
    <col min="6" max="6" width="11.36328125" style="24" customWidth="1"/>
    <col min="7" max="7" width="15" style="26" customWidth="1"/>
    <col min="8" max="8" width="12.6328125" style="27" customWidth="1"/>
    <col min="9" max="9" width="9.1796875" style="26"/>
    <col min="10" max="10" width="8.6328125" style="24" customWidth="1"/>
    <col min="11" max="11" width="11.81640625" style="26" customWidth="1"/>
    <col min="12" max="12" width="12.6328125" style="26" customWidth="1"/>
    <col min="13" max="13" width="9.1796875" style="26"/>
    <col min="14" max="14" width="8.81640625" style="24" customWidth="1"/>
    <col min="15" max="16" width="12.6328125" style="26" customWidth="1"/>
    <col min="17" max="17" width="9.1796875" style="26"/>
    <col min="18" max="18" width="11" style="24" customWidth="1"/>
    <col min="19" max="19" width="13.1796875" style="26" customWidth="1"/>
    <col min="20" max="20" width="12.6328125" style="26" customWidth="1"/>
    <col min="21" max="21" width="14.36328125" style="26" customWidth="1"/>
    <col min="22" max="22" width="10.453125" style="24" bestFit="1" customWidth="1"/>
    <col min="23" max="16384" width="8.81640625" style="24"/>
  </cols>
  <sheetData>
    <row r="1" spans="1:21" outlineLevel="1" x14ac:dyDescent="0.35">
      <c r="A1" s="263"/>
      <c r="B1" s="263"/>
      <c r="E1" s="1"/>
      <c r="F1" s="1"/>
      <c r="G1" s="1"/>
      <c r="H1" s="1"/>
      <c r="I1" s="1"/>
      <c r="J1" s="418" t="s">
        <v>52</v>
      </c>
      <c r="K1" s="418"/>
      <c r="L1" s="418"/>
      <c r="M1" s="418"/>
      <c r="N1" s="1" t="s">
        <v>328</v>
      </c>
      <c r="O1" s="1"/>
      <c r="P1" s="1"/>
      <c r="Q1" s="1"/>
    </row>
    <row r="2" spans="1:21" ht="28" customHeight="1" outlineLevel="1" x14ac:dyDescent="0.35">
      <c r="A2" s="263"/>
      <c r="B2" s="263"/>
      <c r="E2" s="1"/>
      <c r="F2" s="1"/>
      <c r="G2" s="1"/>
      <c r="H2" s="1"/>
      <c r="I2" s="1"/>
      <c r="J2" s="416" t="s">
        <v>8</v>
      </c>
      <c r="K2" s="416"/>
      <c r="L2" s="416"/>
      <c r="M2" s="241">
        <v>0</v>
      </c>
      <c r="N2" s="1"/>
      <c r="O2" s="1"/>
      <c r="P2" s="1"/>
      <c r="Q2" s="1"/>
      <c r="R2" s="26"/>
      <c r="S2" s="24"/>
    </row>
    <row r="3" spans="1:21" ht="32" customHeight="1" outlineLevel="1" x14ac:dyDescent="0.35">
      <c r="A3" s="263"/>
      <c r="B3" s="263"/>
      <c r="E3" s="1"/>
      <c r="F3" s="1"/>
      <c r="G3" s="1"/>
      <c r="H3" s="1"/>
      <c r="I3" s="1"/>
      <c r="J3" s="416" t="s">
        <v>9</v>
      </c>
      <c r="K3" s="416"/>
      <c r="L3" s="416"/>
      <c r="M3" s="241">
        <v>0</v>
      </c>
      <c r="N3" s="1"/>
      <c r="O3" s="1"/>
      <c r="P3" s="1"/>
      <c r="Q3" s="1"/>
      <c r="R3" s="26"/>
      <c r="S3" s="24"/>
    </row>
    <row r="4" spans="1:21" outlineLevel="1" x14ac:dyDescent="0.35">
      <c r="A4" s="263"/>
      <c r="B4" s="263"/>
      <c r="E4" s="1"/>
      <c r="F4" s="1"/>
      <c r="G4" s="1"/>
      <c r="H4" s="1"/>
      <c r="I4" s="1"/>
      <c r="J4" s="417" t="s">
        <v>4</v>
      </c>
      <c r="K4" s="417"/>
      <c r="L4" s="417"/>
      <c r="M4" s="241">
        <v>0</v>
      </c>
      <c r="N4" s="1"/>
      <c r="O4" s="1"/>
      <c r="P4" s="1"/>
      <c r="Q4" s="1"/>
      <c r="R4" s="26"/>
      <c r="S4" s="24"/>
    </row>
    <row r="5" spans="1:21" outlineLevel="1" x14ac:dyDescent="0.35">
      <c r="A5" s="263"/>
      <c r="B5" s="263"/>
      <c r="E5" s="1"/>
      <c r="F5" s="1"/>
      <c r="G5" s="1"/>
      <c r="H5" s="1"/>
      <c r="I5" s="1"/>
    </row>
    <row r="6" spans="1:21" ht="13.5" customHeight="1" outlineLevel="1" thickBot="1" x14ac:dyDescent="0.4">
      <c r="A6" s="264"/>
      <c r="B6" s="264"/>
      <c r="I6" s="24"/>
      <c r="K6" s="24"/>
      <c r="M6" s="24"/>
      <c r="Q6" s="24"/>
    </row>
    <row r="7" spans="1:21" ht="13.5" customHeight="1" thickBot="1" x14ac:dyDescent="0.4">
      <c r="A7" s="419"/>
      <c r="B7" s="420"/>
      <c r="D7" s="28"/>
      <c r="E7" s="242" t="s">
        <v>51</v>
      </c>
      <c r="F7" s="242"/>
      <c r="G7" s="243"/>
      <c r="H7" s="244"/>
      <c r="I7" s="245" t="s">
        <v>7</v>
      </c>
      <c r="J7" s="242"/>
      <c r="K7" s="246"/>
      <c r="L7" s="246"/>
      <c r="M7" s="245" t="s">
        <v>6</v>
      </c>
      <c r="N7" s="245"/>
      <c r="O7" s="246"/>
      <c r="P7" s="246"/>
      <c r="Q7" s="245" t="s">
        <v>5</v>
      </c>
      <c r="R7" s="245"/>
      <c r="S7" s="246"/>
      <c r="T7" s="246"/>
    </row>
    <row r="8" spans="1:21" ht="13.5" customHeight="1" thickBot="1" x14ac:dyDescent="0.4">
      <c r="A8" s="421"/>
      <c r="B8" s="422"/>
      <c r="D8" s="28"/>
      <c r="E8" s="269" t="s">
        <v>1</v>
      </c>
      <c r="F8" s="270"/>
      <c r="G8" s="270"/>
      <c r="H8" s="271"/>
      <c r="I8" s="272" t="s">
        <v>1</v>
      </c>
      <c r="J8" s="270"/>
      <c r="K8" s="273"/>
      <c r="L8" s="273"/>
      <c r="M8" s="272" t="s">
        <v>1</v>
      </c>
      <c r="N8" s="273"/>
      <c r="O8" s="273"/>
      <c r="P8" s="273"/>
      <c r="Q8" s="272" t="s">
        <v>1</v>
      </c>
      <c r="R8" s="273"/>
      <c r="S8" s="273"/>
      <c r="T8" s="273"/>
      <c r="U8" s="414" t="s">
        <v>106</v>
      </c>
    </row>
    <row r="9" spans="1:21" ht="31.5" thickBot="1" x14ac:dyDescent="0.4">
      <c r="A9" s="262" t="s">
        <v>0</v>
      </c>
      <c r="B9" s="262"/>
      <c r="C9" s="310" t="s">
        <v>31</v>
      </c>
      <c r="D9" s="247" t="s">
        <v>17</v>
      </c>
      <c r="E9" s="265" t="s">
        <v>63</v>
      </c>
      <c r="F9" s="266" t="s">
        <v>57</v>
      </c>
      <c r="G9" s="267" t="s">
        <v>320</v>
      </c>
      <c r="H9" s="268" t="s">
        <v>58</v>
      </c>
      <c r="I9" s="265" t="s">
        <v>63</v>
      </c>
      <c r="J9" s="266" t="s">
        <v>57</v>
      </c>
      <c r="K9" s="267" t="s">
        <v>320</v>
      </c>
      <c r="L9" s="267" t="s">
        <v>64</v>
      </c>
      <c r="M9" s="265" t="s">
        <v>63</v>
      </c>
      <c r="N9" s="266" t="s">
        <v>57</v>
      </c>
      <c r="O9" s="267" t="s">
        <v>320</v>
      </c>
      <c r="P9" s="267" t="s">
        <v>65</v>
      </c>
      <c r="Q9" s="265" t="s">
        <v>63</v>
      </c>
      <c r="R9" s="266" t="s">
        <v>57</v>
      </c>
      <c r="S9" s="267" t="s">
        <v>320</v>
      </c>
      <c r="T9" s="267" t="s">
        <v>66</v>
      </c>
      <c r="U9" s="415"/>
    </row>
    <row r="10" spans="1:21" s="35" customFormat="1" ht="16" outlineLevel="1" thickBot="1" x14ac:dyDescent="0.4">
      <c r="A10" s="29"/>
      <c r="B10" s="319"/>
      <c r="C10" s="30"/>
      <c r="D10" s="30"/>
      <c r="E10" s="31"/>
      <c r="F10" s="32"/>
      <c r="G10" s="33"/>
      <c r="H10" s="34"/>
      <c r="I10" s="31"/>
      <c r="J10" s="32"/>
      <c r="K10" s="33"/>
      <c r="L10" s="33"/>
      <c r="M10" s="31"/>
      <c r="N10" s="32"/>
      <c r="O10" s="33"/>
      <c r="P10" s="33"/>
      <c r="Q10" s="31"/>
      <c r="R10" s="32"/>
      <c r="S10" s="33"/>
      <c r="T10" s="33"/>
      <c r="U10" s="33"/>
    </row>
    <row r="11" spans="1:21" outlineLevel="1" x14ac:dyDescent="0.35">
      <c r="A11" s="248" t="s">
        <v>18</v>
      </c>
      <c r="B11" s="320"/>
      <c r="C11" s="249"/>
      <c r="D11" s="249"/>
      <c r="E11" s="250"/>
      <c r="F11" s="251"/>
      <c r="G11" s="252"/>
      <c r="H11" s="253"/>
      <c r="I11" s="250"/>
      <c r="J11" s="251"/>
      <c r="K11" s="252"/>
      <c r="L11" s="254"/>
      <c r="M11" s="250"/>
      <c r="N11" s="251"/>
      <c r="O11" s="252"/>
      <c r="P11" s="254"/>
      <c r="Q11" s="250"/>
      <c r="R11" s="251"/>
      <c r="S11" s="252"/>
      <c r="T11" s="254"/>
      <c r="U11" s="254"/>
    </row>
    <row r="12" spans="1:21" s="45" customFormat="1" outlineLevel="1" x14ac:dyDescent="0.35">
      <c r="A12" s="36"/>
      <c r="B12" s="321"/>
      <c r="C12" s="311"/>
      <c r="D12" s="37"/>
      <c r="E12" s="38"/>
      <c r="F12" s="39"/>
      <c r="G12" s="40"/>
      <c r="H12" s="41"/>
      <c r="I12" s="38"/>
      <c r="J12" s="39"/>
      <c r="K12" s="40"/>
      <c r="L12" s="42"/>
      <c r="M12" s="43"/>
      <c r="N12" s="39"/>
      <c r="O12" s="40"/>
      <c r="P12" s="42"/>
      <c r="Q12" s="38"/>
      <c r="R12" s="39"/>
      <c r="S12" s="40"/>
      <c r="T12" s="42"/>
      <c r="U12" s="44"/>
    </row>
    <row r="13" spans="1:21" s="25" customFormat="1" outlineLevel="1" x14ac:dyDescent="0.35">
      <c r="A13" s="46" t="s">
        <v>32</v>
      </c>
      <c r="B13" s="209"/>
      <c r="C13" s="312"/>
      <c r="D13" s="47"/>
      <c r="E13" s="48"/>
      <c r="F13" s="49"/>
      <c r="G13" s="50"/>
      <c r="H13" s="51"/>
      <c r="I13" s="48"/>
      <c r="J13" s="49"/>
      <c r="K13" s="50"/>
      <c r="L13" s="52"/>
      <c r="M13" s="53"/>
      <c r="N13" s="49"/>
      <c r="O13" s="50"/>
      <c r="P13" s="52"/>
      <c r="Q13" s="48"/>
      <c r="R13" s="49"/>
      <c r="S13" s="50"/>
      <c r="T13" s="52"/>
      <c r="U13" s="54"/>
    </row>
    <row r="14" spans="1:21" s="25" customFormat="1" outlineLevel="1" x14ac:dyDescent="0.35">
      <c r="A14" s="46"/>
      <c r="B14" s="209"/>
      <c r="C14" s="312"/>
      <c r="D14" s="47"/>
      <c r="E14" s="48"/>
      <c r="F14" s="49"/>
      <c r="G14" s="50"/>
      <c r="H14" s="51"/>
      <c r="I14" s="48"/>
      <c r="J14" s="49"/>
      <c r="K14" s="50"/>
      <c r="L14" s="52"/>
      <c r="M14" s="53"/>
      <c r="N14" s="49"/>
      <c r="O14" s="50"/>
      <c r="P14" s="52"/>
      <c r="Q14" s="48"/>
      <c r="R14" s="49"/>
      <c r="S14" s="50"/>
      <c r="T14" s="52"/>
      <c r="U14" s="54"/>
    </row>
    <row r="15" spans="1:21" outlineLevel="1" x14ac:dyDescent="0.35">
      <c r="A15" s="46" t="s">
        <v>33</v>
      </c>
      <c r="B15" s="57"/>
      <c r="C15" s="46"/>
      <c r="D15" s="57"/>
      <c r="E15" s="58"/>
      <c r="F15" s="59"/>
      <c r="G15" s="60"/>
      <c r="H15" s="61"/>
      <c r="I15" s="58"/>
      <c r="J15" s="59"/>
      <c r="K15" s="60"/>
      <c r="L15" s="62"/>
      <c r="M15" s="58"/>
      <c r="N15" s="59"/>
      <c r="O15" s="60"/>
      <c r="P15" s="62"/>
      <c r="Q15" s="58"/>
      <c r="R15" s="59"/>
      <c r="S15" s="60"/>
      <c r="T15" s="62"/>
      <c r="U15" s="63"/>
    </row>
    <row r="16" spans="1:21" outlineLevel="1" x14ac:dyDescent="0.35">
      <c r="A16" s="55"/>
      <c r="B16" s="322"/>
      <c r="C16" s="64"/>
      <c r="D16" s="66"/>
      <c r="E16" s="58"/>
      <c r="F16" s="55"/>
      <c r="G16" s="67"/>
      <c r="H16" s="68">
        <f>F16*G16</f>
        <v>0</v>
      </c>
      <c r="I16" s="58"/>
      <c r="J16" s="55"/>
      <c r="K16" s="67">
        <f>G16*$M$2</f>
        <v>0</v>
      </c>
      <c r="L16" s="69">
        <f>J16*K16</f>
        <v>0</v>
      </c>
      <c r="M16" s="58"/>
      <c r="N16" s="55"/>
      <c r="O16" s="67">
        <f>K16*$M$2</f>
        <v>0</v>
      </c>
      <c r="P16" s="69">
        <f>N16*O16</f>
        <v>0</v>
      </c>
      <c r="Q16" s="58"/>
      <c r="R16" s="55"/>
      <c r="S16" s="67">
        <f>O16*$M$2</f>
        <v>0</v>
      </c>
      <c r="T16" s="69">
        <f>R16*S16</f>
        <v>0</v>
      </c>
      <c r="U16" s="70">
        <f>H16+L16+P16+T16</f>
        <v>0</v>
      </c>
    </row>
    <row r="17" spans="1:21" outlineLevel="1" x14ac:dyDescent="0.35">
      <c r="A17" s="55"/>
      <c r="B17" s="322"/>
      <c r="C17" s="64"/>
      <c r="D17" s="66"/>
      <c r="E17" s="58"/>
      <c r="F17" s="55"/>
      <c r="G17" s="67"/>
      <c r="H17" s="68">
        <f t="shared" ref="H17:H30" si="0">ROUND(F17*G17,0)</f>
        <v>0</v>
      </c>
      <c r="I17" s="58"/>
      <c r="J17" s="55"/>
      <c r="K17" s="67">
        <f t="shared" ref="K17:K30" si="1">G17*$M$2</f>
        <v>0</v>
      </c>
      <c r="L17" s="69">
        <f t="shared" ref="L17:L30" si="2">J17*K17</f>
        <v>0</v>
      </c>
      <c r="M17" s="58"/>
      <c r="N17" s="55"/>
      <c r="O17" s="67">
        <f t="shared" ref="O17:O30" si="3">K17*$M$2</f>
        <v>0</v>
      </c>
      <c r="P17" s="69">
        <f t="shared" ref="P17:P30" si="4">N17*O17</f>
        <v>0</v>
      </c>
      <c r="Q17" s="58"/>
      <c r="R17" s="55"/>
      <c r="S17" s="67">
        <f t="shared" ref="S17:S30" si="5">O17*$M$2</f>
        <v>0</v>
      </c>
      <c r="T17" s="69">
        <f t="shared" ref="T17:T30" si="6">R17*S17</f>
        <v>0</v>
      </c>
      <c r="U17" s="70">
        <f t="shared" ref="U17:U23" si="7">H17+L17+P17+T17</f>
        <v>0</v>
      </c>
    </row>
    <row r="18" spans="1:21" outlineLevel="1" x14ac:dyDescent="0.35">
      <c r="A18" s="55"/>
      <c r="B18" s="322"/>
      <c r="C18" s="64"/>
      <c r="D18" s="66"/>
      <c r="E18" s="58"/>
      <c r="F18" s="55"/>
      <c r="G18" s="67"/>
      <c r="H18" s="68">
        <f t="shared" si="0"/>
        <v>0</v>
      </c>
      <c r="I18" s="58"/>
      <c r="J18" s="55"/>
      <c r="K18" s="67">
        <f t="shared" si="1"/>
        <v>0</v>
      </c>
      <c r="L18" s="69">
        <f t="shared" si="2"/>
        <v>0</v>
      </c>
      <c r="M18" s="58"/>
      <c r="N18" s="55"/>
      <c r="O18" s="67">
        <f t="shared" si="3"/>
        <v>0</v>
      </c>
      <c r="P18" s="69">
        <f t="shared" si="4"/>
        <v>0</v>
      </c>
      <c r="Q18" s="58"/>
      <c r="R18" s="55"/>
      <c r="S18" s="67">
        <f t="shared" si="5"/>
        <v>0</v>
      </c>
      <c r="T18" s="69">
        <f t="shared" si="6"/>
        <v>0</v>
      </c>
      <c r="U18" s="70">
        <f t="shared" si="7"/>
        <v>0</v>
      </c>
    </row>
    <row r="19" spans="1:21" outlineLevel="1" x14ac:dyDescent="0.35">
      <c r="A19" s="55"/>
      <c r="B19" s="322"/>
      <c r="C19" s="64"/>
      <c r="D19" s="66"/>
      <c r="E19" s="58"/>
      <c r="F19" s="55"/>
      <c r="G19" s="67"/>
      <c r="H19" s="68">
        <f t="shared" si="0"/>
        <v>0</v>
      </c>
      <c r="I19" s="58"/>
      <c r="J19" s="55"/>
      <c r="K19" s="67">
        <f t="shared" si="1"/>
        <v>0</v>
      </c>
      <c r="L19" s="69">
        <f t="shared" si="2"/>
        <v>0</v>
      </c>
      <c r="M19" s="58"/>
      <c r="N19" s="55"/>
      <c r="O19" s="67">
        <f t="shared" si="3"/>
        <v>0</v>
      </c>
      <c r="P19" s="69">
        <f t="shared" si="4"/>
        <v>0</v>
      </c>
      <c r="Q19" s="58"/>
      <c r="R19" s="55"/>
      <c r="S19" s="67">
        <f t="shared" si="5"/>
        <v>0</v>
      </c>
      <c r="T19" s="69">
        <f t="shared" si="6"/>
        <v>0</v>
      </c>
      <c r="U19" s="70">
        <f t="shared" si="7"/>
        <v>0</v>
      </c>
    </row>
    <row r="20" spans="1:21" outlineLevel="1" x14ac:dyDescent="0.35">
      <c r="A20" s="55"/>
      <c r="B20" s="322"/>
      <c r="C20" s="64"/>
      <c r="D20" s="66"/>
      <c r="E20" s="58"/>
      <c r="F20" s="55"/>
      <c r="G20" s="67"/>
      <c r="H20" s="68">
        <f t="shared" si="0"/>
        <v>0</v>
      </c>
      <c r="I20" s="58"/>
      <c r="J20" s="55"/>
      <c r="K20" s="67">
        <f t="shared" si="1"/>
        <v>0</v>
      </c>
      <c r="L20" s="69">
        <f t="shared" si="2"/>
        <v>0</v>
      </c>
      <c r="M20" s="58"/>
      <c r="N20" s="55"/>
      <c r="O20" s="67">
        <f t="shared" si="3"/>
        <v>0</v>
      </c>
      <c r="P20" s="69">
        <f t="shared" si="4"/>
        <v>0</v>
      </c>
      <c r="Q20" s="58"/>
      <c r="R20" s="55"/>
      <c r="S20" s="67">
        <f t="shared" si="5"/>
        <v>0</v>
      </c>
      <c r="T20" s="69">
        <f t="shared" si="6"/>
        <v>0</v>
      </c>
      <c r="U20" s="70">
        <f t="shared" si="7"/>
        <v>0</v>
      </c>
    </row>
    <row r="21" spans="1:21" outlineLevel="1" x14ac:dyDescent="0.35">
      <c r="A21" s="55"/>
      <c r="B21" s="322"/>
      <c r="C21" s="211"/>
      <c r="D21" s="66"/>
      <c r="E21" s="58"/>
      <c r="F21" s="55"/>
      <c r="G21" s="67"/>
      <c r="H21" s="68">
        <f t="shared" si="0"/>
        <v>0</v>
      </c>
      <c r="I21" s="58"/>
      <c r="J21" s="55"/>
      <c r="K21" s="67">
        <f t="shared" si="1"/>
        <v>0</v>
      </c>
      <c r="L21" s="69">
        <f t="shared" si="2"/>
        <v>0</v>
      </c>
      <c r="M21" s="58"/>
      <c r="N21" s="55"/>
      <c r="O21" s="67">
        <f t="shared" si="3"/>
        <v>0</v>
      </c>
      <c r="P21" s="69">
        <f t="shared" si="4"/>
        <v>0</v>
      </c>
      <c r="Q21" s="58"/>
      <c r="R21" s="55"/>
      <c r="S21" s="67">
        <f t="shared" si="5"/>
        <v>0</v>
      </c>
      <c r="T21" s="69">
        <f t="shared" si="6"/>
        <v>0</v>
      </c>
      <c r="U21" s="70">
        <f t="shared" si="7"/>
        <v>0</v>
      </c>
    </row>
    <row r="22" spans="1:21" outlineLevel="1" x14ac:dyDescent="0.35">
      <c r="A22" s="55"/>
      <c r="B22" s="322"/>
      <c r="C22" s="211"/>
      <c r="D22" s="66"/>
      <c r="E22" s="58"/>
      <c r="F22" s="55"/>
      <c r="G22" s="67"/>
      <c r="H22" s="68">
        <f t="shared" si="0"/>
        <v>0</v>
      </c>
      <c r="I22" s="58"/>
      <c r="J22" s="55"/>
      <c r="K22" s="67">
        <f t="shared" si="1"/>
        <v>0</v>
      </c>
      <c r="L22" s="69">
        <f t="shared" si="2"/>
        <v>0</v>
      </c>
      <c r="M22" s="58"/>
      <c r="N22" s="55"/>
      <c r="O22" s="67">
        <f t="shared" si="3"/>
        <v>0</v>
      </c>
      <c r="P22" s="69">
        <f t="shared" si="4"/>
        <v>0</v>
      </c>
      <c r="Q22" s="58"/>
      <c r="R22" s="55"/>
      <c r="S22" s="67">
        <f t="shared" si="5"/>
        <v>0</v>
      </c>
      <c r="T22" s="69">
        <f t="shared" si="6"/>
        <v>0</v>
      </c>
      <c r="U22" s="70">
        <f t="shared" si="7"/>
        <v>0</v>
      </c>
    </row>
    <row r="23" spans="1:21" outlineLevel="1" x14ac:dyDescent="0.35">
      <c r="A23" s="55"/>
      <c r="B23" s="322"/>
      <c r="C23" s="211"/>
      <c r="D23" s="66"/>
      <c r="E23" s="58"/>
      <c r="F23" s="55"/>
      <c r="G23" s="67"/>
      <c r="H23" s="68">
        <f t="shared" si="0"/>
        <v>0</v>
      </c>
      <c r="I23" s="58"/>
      <c r="J23" s="55"/>
      <c r="K23" s="67">
        <f t="shared" si="1"/>
        <v>0</v>
      </c>
      <c r="L23" s="69">
        <f t="shared" si="2"/>
        <v>0</v>
      </c>
      <c r="M23" s="58"/>
      <c r="N23" s="55"/>
      <c r="O23" s="67">
        <f t="shared" si="3"/>
        <v>0</v>
      </c>
      <c r="P23" s="69">
        <f t="shared" si="4"/>
        <v>0</v>
      </c>
      <c r="Q23" s="58"/>
      <c r="R23" s="55"/>
      <c r="S23" s="67">
        <f t="shared" si="5"/>
        <v>0</v>
      </c>
      <c r="T23" s="69">
        <f t="shared" si="6"/>
        <v>0</v>
      </c>
      <c r="U23" s="70">
        <f t="shared" si="7"/>
        <v>0</v>
      </c>
    </row>
    <row r="24" spans="1:21" outlineLevel="1" x14ac:dyDescent="0.35">
      <c r="A24" s="55"/>
      <c r="B24" s="323"/>
      <c r="C24" s="211"/>
      <c r="D24" s="66"/>
      <c r="E24" s="58"/>
      <c r="F24" s="55"/>
      <c r="G24" s="67"/>
      <c r="H24" s="68"/>
      <c r="I24" s="58"/>
      <c r="J24" s="55"/>
      <c r="K24" s="67"/>
      <c r="L24" s="69"/>
      <c r="M24" s="58"/>
      <c r="N24" s="55"/>
      <c r="O24" s="67"/>
      <c r="P24" s="69"/>
      <c r="Q24" s="58"/>
      <c r="R24" s="55"/>
      <c r="S24" s="67"/>
      <c r="T24" s="69"/>
      <c r="U24" s="70"/>
    </row>
    <row r="25" spans="1:21" outlineLevel="1" x14ac:dyDescent="0.35">
      <c r="A25" s="46" t="s">
        <v>19</v>
      </c>
      <c r="B25" s="57"/>
      <c r="C25" s="46"/>
      <c r="D25" s="66"/>
      <c r="E25" s="58"/>
      <c r="F25" s="55"/>
      <c r="G25" s="67"/>
      <c r="H25" s="68"/>
      <c r="I25" s="58"/>
      <c r="J25" s="55"/>
      <c r="K25" s="67"/>
      <c r="L25" s="69"/>
      <c r="M25" s="58"/>
      <c r="N25" s="55"/>
      <c r="O25" s="67"/>
      <c r="P25" s="69"/>
      <c r="Q25" s="58"/>
      <c r="R25" s="55"/>
      <c r="S25" s="67"/>
      <c r="T25" s="69"/>
      <c r="U25" s="70"/>
    </row>
    <row r="26" spans="1:21" outlineLevel="1" x14ac:dyDescent="0.35">
      <c r="A26" s="55"/>
      <c r="B26" s="322"/>
      <c r="C26" s="211"/>
      <c r="D26" s="66"/>
      <c r="E26" s="58"/>
      <c r="F26" s="55"/>
      <c r="G26" s="67"/>
      <c r="H26" s="68">
        <f t="shared" si="0"/>
        <v>0</v>
      </c>
      <c r="I26" s="58"/>
      <c r="J26" s="55"/>
      <c r="K26" s="67">
        <f t="shared" si="1"/>
        <v>0</v>
      </c>
      <c r="L26" s="69">
        <f t="shared" si="2"/>
        <v>0</v>
      </c>
      <c r="M26" s="58"/>
      <c r="N26" s="55"/>
      <c r="O26" s="67">
        <f t="shared" si="3"/>
        <v>0</v>
      </c>
      <c r="P26" s="69">
        <f t="shared" si="4"/>
        <v>0</v>
      </c>
      <c r="Q26" s="58"/>
      <c r="R26" s="55"/>
      <c r="S26" s="67">
        <f t="shared" si="5"/>
        <v>0</v>
      </c>
      <c r="T26" s="69">
        <f t="shared" si="6"/>
        <v>0</v>
      </c>
      <c r="U26" s="70">
        <f>H26+L26+P26+T26</f>
        <v>0</v>
      </c>
    </row>
    <row r="27" spans="1:21" outlineLevel="1" x14ac:dyDescent="0.35">
      <c r="A27" s="55"/>
      <c r="B27" s="322"/>
      <c r="C27" s="211"/>
      <c r="D27" s="66"/>
      <c r="E27" s="58"/>
      <c r="F27" s="55"/>
      <c r="G27" s="67"/>
      <c r="H27" s="68">
        <f t="shared" si="0"/>
        <v>0</v>
      </c>
      <c r="I27" s="58"/>
      <c r="J27" s="55"/>
      <c r="K27" s="67">
        <f t="shared" si="1"/>
        <v>0</v>
      </c>
      <c r="L27" s="69">
        <f t="shared" si="2"/>
        <v>0</v>
      </c>
      <c r="M27" s="58"/>
      <c r="N27" s="55"/>
      <c r="O27" s="67">
        <f t="shared" si="3"/>
        <v>0</v>
      </c>
      <c r="P27" s="69">
        <f t="shared" si="4"/>
        <v>0</v>
      </c>
      <c r="Q27" s="58"/>
      <c r="R27" s="55"/>
      <c r="S27" s="67">
        <f t="shared" si="5"/>
        <v>0</v>
      </c>
      <c r="T27" s="69">
        <f t="shared" si="6"/>
        <v>0</v>
      </c>
      <c r="U27" s="70">
        <f t="shared" ref="U27:U30" si="8">H27+L27+P27+T27</f>
        <v>0</v>
      </c>
    </row>
    <row r="28" spans="1:21" outlineLevel="1" x14ac:dyDescent="0.35">
      <c r="A28" s="55"/>
      <c r="B28" s="322"/>
      <c r="C28" s="211"/>
      <c r="D28" s="66"/>
      <c r="E28" s="58"/>
      <c r="F28" s="55"/>
      <c r="G28" s="67"/>
      <c r="H28" s="68">
        <f t="shared" si="0"/>
        <v>0</v>
      </c>
      <c r="I28" s="58"/>
      <c r="J28" s="55"/>
      <c r="K28" s="67">
        <f t="shared" si="1"/>
        <v>0</v>
      </c>
      <c r="L28" s="69">
        <f t="shared" si="2"/>
        <v>0</v>
      </c>
      <c r="M28" s="58"/>
      <c r="N28" s="55"/>
      <c r="O28" s="67">
        <f t="shared" si="3"/>
        <v>0</v>
      </c>
      <c r="P28" s="69">
        <f t="shared" si="4"/>
        <v>0</v>
      </c>
      <c r="Q28" s="58"/>
      <c r="R28" s="55"/>
      <c r="S28" s="67">
        <f t="shared" si="5"/>
        <v>0</v>
      </c>
      <c r="T28" s="69">
        <f t="shared" si="6"/>
        <v>0</v>
      </c>
      <c r="U28" s="70">
        <f t="shared" si="8"/>
        <v>0</v>
      </c>
    </row>
    <row r="29" spans="1:21" outlineLevel="1" x14ac:dyDescent="0.35">
      <c r="A29" s="55"/>
      <c r="B29" s="322"/>
      <c r="C29" s="211"/>
      <c r="D29" s="66"/>
      <c r="E29" s="58"/>
      <c r="F29" s="55"/>
      <c r="G29" s="67"/>
      <c r="H29" s="68">
        <f t="shared" si="0"/>
        <v>0</v>
      </c>
      <c r="I29" s="58"/>
      <c r="J29" s="55"/>
      <c r="K29" s="67">
        <f t="shared" si="1"/>
        <v>0</v>
      </c>
      <c r="L29" s="69">
        <f t="shared" si="2"/>
        <v>0</v>
      </c>
      <c r="M29" s="58"/>
      <c r="N29" s="55"/>
      <c r="O29" s="67">
        <f t="shared" si="3"/>
        <v>0</v>
      </c>
      <c r="P29" s="69">
        <f t="shared" si="4"/>
        <v>0</v>
      </c>
      <c r="Q29" s="58"/>
      <c r="R29" s="55"/>
      <c r="S29" s="67">
        <f t="shared" si="5"/>
        <v>0</v>
      </c>
      <c r="T29" s="69">
        <f t="shared" si="6"/>
        <v>0</v>
      </c>
      <c r="U29" s="70">
        <f t="shared" si="8"/>
        <v>0</v>
      </c>
    </row>
    <row r="30" spans="1:21" outlineLevel="1" x14ac:dyDescent="0.35">
      <c r="A30" s="55"/>
      <c r="B30" s="322"/>
      <c r="C30" s="211"/>
      <c r="D30" s="66"/>
      <c r="E30" s="58"/>
      <c r="F30" s="55"/>
      <c r="G30" s="67"/>
      <c r="H30" s="68">
        <f t="shared" si="0"/>
        <v>0</v>
      </c>
      <c r="I30" s="58"/>
      <c r="J30" s="55"/>
      <c r="K30" s="67">
        <f t="shared" si="1"/>
        <v>0</v>
      </c>
      <c r="L30" s="69">
        <f t="shared" si="2"/>
        <v>0</v>
      </c>
      <c r="M30" s="58"/>
      <c r="N30" s="55"/>
      <c r="O30" s="67">
        <f t="shared" si="3"/>
        <v>0</v>
      </c>
      <c r="P30" s="69">
        <f t="shared" si="4"/>
        <v>0</v>
      </c>
      <c r="Q30" s="58"/>
      <c r="R30" s="55"/>
      <c r="S30" s="67">
        <f t="shared" si="5"/>
        <v>0</v>
      </c>
      <c r="T30" s="69">
        <f t="shared" si="6"/>
        <v>0</v>
      </c>
      <c r="U30" s="70">
        <f t="shared" si="8"/>
        <v>0</v>
      </c>
    </row>
    <row r="31" spans="1:21" outlineLevel="1" x14ac:dyDescent="0.35">
      <c r="A31" s="64"/>
      <c r="B31" s="322"/>
      <c r="C31" s="131"/>
      <c r="D31" s="66"/>
      <c r="E31" s="58"/>
      <c r="F31" s="55"/>
      <c r="G31" s="67"/>
      <c r="H31" s="68"/>
      <c r="I31" s="58"/>
      <c r="J31" s="55"/>
      <c r="K31" s="67"/>
      <c r="L31" s="69"/>
      <c r="M31" s="58"/>
      <c r="N31" s="55"/>
      <c r="O31" s="67"/>
      <c r="P31" s="69"/>
      <c r="Q31" s="58"/>
      <c r="R31" s="55"/>
      <c r="S31" s="67"/>
      <c r="T31" s="69"/>
      <c r="U31" s="70"/>
    </row>
    <row r="32" spans="1:21" outlineLevel="1" x14ac:dyDescent="0.35">
      <c r="A32" s="71" t="s">
        <v>34</v>
      </c>
      <c r="B32" s="324"/>
      <c r="C32" s="100"/>
      <c r="D32" s="72"/>
      <c r="E32" s="73"/>
      <c r="F32" s="74"/>
      <c r="G32" s="75"/>
      <c r="H32" s="76">
        <f>SUM(H12:H31)</f>
        <v>0</v>
      </c>
      <c r="I32" s="73"/>
      <c r="J32" s="74"/>
      <c r="K32" s="75"/>
      <c r="L32" s="77">
        <f>SUM(L12:L31)</f>
        <v>0</v>
      </c>
      <c r="M32" s="73"/>
      <c r="N32" s="74"/>
      <c r="O32" s="75"/>
      <c r="P32" s="77">
        <f>SUM(P12:P31)</f>
        <v>0</v>
      </c>
      <c r="Q32" s="73"/>
      <c r="R32" s="74"/>
      <c r="S32" s="75"/>
      <c r="T32" s="77">
        <f>SUM(T12:T31)</f>
        <v>0</v>
      </c>
      <c r="U32" s="78">
        <f>SUM(U12:U31)</f>
        <v>0</v>
      </c>
    </row>
    <row r="33" spans="1:21" outlineLevel="1" x14ac:dyDescent="0.35">
      <c r="A33" s="79"/>
      <c r="B33" s="325"/>
      <c r="C33" s="313"/>
      <c r="D33" s="80"/>
      <c r="E33" s="81"/>
      <c r="F33" s="82"/>
      <c r="G33" s="83"/>
      <c r="H33" s="84"/>
      <c r="I33" s="85"/>
      <c r="J33" s="86"/>
      <c r="K33" s="87"/>
      <c r="L33" s="88"/>
      <c r="M33" s="85"/>
      <c r="N33" s="86"/>
      <c r="O33" s="87"/>
      <c r="P33" s="88"/>
      <c r="Q33" s="85"/>
      <c r="R33" s="86"/>
      <c r="S33" s="87"/>
      <c r="T33" s="88"/>
      <c r="U33" s="89"/>
    </row>
    <row r="34" spans="1:21" outlineLevel="1" x14ac:dyDescent="0.35">
      <c r="A34" s="46" t="s">
        <v>318</v>
      </c>
      <c r="B34" s="209"/>
      <c r="C34" s="55"/>
      <c r="D34" s="57"/>
      <c r="E34" s="91"/>
      <c r="F34" s="59"/>
      <c r="G34" s="67"/>
      <c r="H34" s="68"/>
      <c r="I34" s="58"/>
      <c r="J34" s="59"/>
      <c r="K34" s="67"/>
      <c r="L34" s="69"/>
      <c r="M34" s="58"/>
      <c r="N34" s="59"/>
      <c r="O34" s="67"/>
      <c r="P34" s="69"/>
      <c r="Q34" s="58"/>
      <c r="R34" s="59"/>
      <c r="S34" s="67"/>
      <c r="T34" s="69"/>
      <c r="U34" s="70"/>
    </row>
    <row r="35" spans="1:21" outlineLevel="1" x14ac:dyDescent="0.35">
      <c r="A35" s="92"/>
      <c r="B35" s="209"/>
      <c r="C35" s="55"/>
      <c r="D35" s="57"/>
      <c r="E35" s="91"/>
      <c r="F35" s="59"/>
      <c r="G35" s="67"/>
      <c r="H35" s="68"/>
      <c r="I35" s="58"/>
      <c r="J35" s="59"/>
      <c r="K35" s="67"/>
      <c r="L35" s="69"/>
      <c r="M35" s="58"/>
      <c r="N35" s="59"/>
      <c r="O35" s="67"/>
      <c r="P35" s="69"/>
      <c r="Q35" s="58"/>
      <c r="R35" s="59"/>
      <c r="S35" s="67"/>
      <c r="T35" s="69"/>
      <c r="U35" s="70"/>
    </row>
    <row r="36" spans="1:21" outlineLevel="1" x14ac:dyDescent="0.35">
      <c r="A36" s="93"/>
      <c r="B36" s="57"/>
      <c r="C36" s="258"/>
      <c r="D36" s="57"/>
      <c r="E36" s="91"/>
      <c r="F36" s="59"/>
      <c r="G36" s="67"/>
      <c r="H36" s="68"/>
      <c r="I36" s="58"/>
      <c r="J36" s="59"/>
      <c r="K36" s="67"/>
      <c r="L36" s="69"/>
      <c r="M36" s="58"/>
      <c r="N36" s="59"/>
      <c r="O36" s="67"/>
      <c r="P36" s="69"/>
      <c r="Q36" s="58"/>
      <c r="R36" s="59"/>
      <c r="S36" s="67"/>
      <c r="T36" s="69"/>
      <c r="U36" s="70"/>
    </row>
    <row r="37" spans="1:21" outlineLevel="1" x14ac:dyDescent="0.35">
      <c r="A37" s="46"/>
      <c r="B37" s="57"/>
      <c r="C37" s="258"/>
      <c r="D37" s="66"/>
      <c r="E37" s="91"/>
      <c r="F37" s="55"/>
      <c r="G37" s="67"/>
      <c r="H37" s="68"/>
      <c r="I37" s="58"/>
      <c r="J37" s="55"/>
      <c r="K37" s="67"/>
      <c r="L37" s="69"/>
      <c r="M37" s="58"/>
      <c r="N37" s="55"/>
      <c r="O37" s="67"/>
      <c r="P37" s="69"/>
      <c r="Q37" s="58"/>
      <c r="R37" s="55"/>
      <c r="S37" s="67"/>
      <c r="T37" s="69"/>
      <c r="U37" s="70"/>
    </row>
    <row r="38" spans="1:21" outlineLevel="1" x14ac:dyDescent="0.35">
      <c r="A38" s="55"/>
      <c r="B38" s="322"/>
      <c r="C38" s="64"/>
      <c r="D38" s="66"/>
      <c r="E38" s="58"/>
      <c r="F38" s="55"/>
      <c r="G38" s="67"/>
      <c r="H38" s="68">
        <f>F38*G38</f>
        <v>0</v>
      </c>
      <c r="I38" s="58"/>
      <c r="J38" s="55"/>
      <c r="K38" s="67">
        <f>G38*$M$3</f>
        <v>0</v>
      </c>
      <c r="L38" s="69">
        <f>J38*K38</f>
        <v>0</v>
      </c>
      <c r="M38" s="58"/>
      <c r="N38" s="55"/>
      <c r="O38" s="67">
        <f>K38*$M$3</f>
        <v>0</v>
      </c>
      <c r="P38" s="69">
        <f>N38*O38</f>
        <v>0</v>
      </c>
      <c r="Q38" s="58"/>
      <c r="R38" s="55"/>
      <c r="S38" s="67">
        <f>O38*$M$3</f>
        <v>0</v>
      </c>
      <c r="T38" s="69">
        <f>R38*S38</f>
        <v>0</v>
      </c>
      <c r="U38" s="70">
        <f>H38+L38+P38+T38</f>
        <v>0</v>
      </c>
    </row>
    <row r="39" spans="1:21" outlineLevel="1" x14ac:dyDescent="0.35">
      <c r="A39" s="55"/>
      <c r="B39" s="322"/>
      <c r="C39" s="64"/>
      <c r="D39" s="66"/>
      <c r="E39" s="58"/>
      <c r="F39" s="55"/>
      <c r="G39" s="67"/>
      <c r="H39" s="68">
        <f t="shared" ref="H39:H64" si="9">F39*G39</f>
        <v>0</v>
      </c>
      <c r="I39" s="58"/>
      <c r="J39" s="55"/>
      <c r="K39" s="67">
        <f t="shared" ref="K39:K64" si="10">G39*$M$3</f>
        <v>0</v>
      </c>
      <c r="L39" s="69">
        <f t="shared" ref="L39:L64" si="11">J39*K39</f>
        <v>0</v>
      </c>
      <c r="M39" s="58"/>
      <c r="N39" s="55"/>
      <c r="O39" s="67">
        <f t="shared" ref="O39:O64" si="12">K39*$M$3</f>
        <v>0</v>
      </c>
      <c r="P39" s="69">
        <f t="shared" ref="P39:P64" si="13">N39*O39</f>
        <v>0</v>
      </c>
      <c r="Q39" s="58"/>
      <c r="R39" s="55"/>
      <c r="S39" s="67">
        <f t="shared" ref="S39:S64" si="14">O39*$M$3</f>
        <v>0</v>
      </c>
      <c r="T39" s="69">
        <f t="shared" ref="T39:T64" si="15">R39*S39</f>
        <v>0</v>
      </c>
      <c r="U39" s="70">
        <f t="shared" ref="U39:U43" si="16">H39+L39+P39+T39</f>
        <v>0</v>
      </c>
    </row>
    <row r="40" spans="1:21" outlineLevel="1" x14ac:dyDescent="0.35">
      <c r="A40" s="55"/>
      <c r="B40" s="322"/>
      <c r="C40" s="211"/>
      <c r="D40" s="66"/>
      <c r="E40" s="58"/>
      <c r="F40" s="55"/>
      <c r="G40" s="67"/>
      <c r="H40" s="68">
        <f t="shared" si="9"/>
        <v>0</v>
      </c>
      <c r="I40" s="58"/>
      <c r="J40" s="55"/>
      <c r="K40" s="67">
        <f t="shared" si="10"/>
        <v>0</v>
      </c>
      <c r="L40" s="69">
        <f t="shared" si="11"/>
        <v>0</v>
      </c>
      <c r="M40" s="58"/>
      <c r="N40" s="55"/>
      <c r="O40" s="67">
        <f t="shared" si="12"/>
        <v>0</v>
      </c>
      <c r="P40" s="69">
        <f t="shared" si="13"/>
        <v>0</v>
      </c>
      <c r="Q40" s="58"/>
      <c r="R40" s="55"/>
      <c r="S40" s="67">
        <f t="shared" si="14"/>
        <v>0</v>
      </c>
      <c r="T40" s="69">
        <f t="shared" si="15"/>
        <v>0</v>
      </c>
      <c r="U40" s="70">
        <f t="shared" si="16"/>
        <v>0</v>
      </c>
    </row>
    <row r="41" spans="1:21" outlineLevel="1" x14ac:dyDescent="0.35">
      <c r="A41" s="55"/>
      <c r="B41" s="322"/>
      <c r="C41" s="211"/>
      <c r="D41" s="66"/>
      <c r="E41" s="58"/>
      <c r="F41" s="55"/>
      <c r="G41" s="67"/>
      <c r="H41" s="68">
        <f t="shared" si="9"/>
        <v>0</v>
      </c>
      <c r="I41" s="58"/>
      <c r="J41" s="55"/>
      <c r="K41" s="67">
        <f t="shared" si="10"/>
        <v>0</v>
      </c>
      <c r="L41" s="69">
        <f t="shared" si="11"/>
        <v>0</v>
      </c>
      <c r="M41" s="58"/>
      <c r="N41" s="55"/>
      <c r="O41" s="67">
        <f t="shared" si="12"/>
        <v>0</v>
      </c>
      <c r="P41" s="69">
        <f t="shared" si="13"/>
        <v>0</v>
      </c>
      <c r="Q41" s="58"/>
      <c r="R41" s="55"/>
      <c r="S41" s="67">
        <f t="shared" si="14"/>
        <v>0</v>
      </c>
      <c r="T41" s="69">
        <f t="shared" si="15"/>
        <v>0</v>
      </c>
      <c r="U41" s="70">
        <f t="shared" si="16"/>
        <v>0</v>
      </c>
    </row>
    <row r="42" spans="1:21" outlineLevel="1" x14ac:dyDescent="0.35">
      <c r="A42" s="55"/>
      <c r="B42" s="322"/>
      <c r="C42" s="211"/>
      <c r="D42" s="66"/>
      <c r="E42" s="58"/>
      <c r="F42" s="55"/>
      <c r="G42" s="67"/>
      <c r="H42" s="68">
        <f t="shared" si="9"/>
        <v>0</v>
      </c>
      <c r="I42" s="58"/>
      <c r="J42" s="55"/>
      <c r="K42" s="67">
        <f t="shared" si="10"/>
        <v>0</v>
      </c>
      <c r="L42" s="69">
        <f t="shared" si="11"/>
        <v>0</v>
      </c>
      <c r="M42" s="58"/>
      <c r="N42" s="55"/>
      <c r="O42" s="67">
        <f t="shared" si="12"/>
        <v>0</v>
      </c>
      <c r="P42" s="69">
        <f t="shared" si="13"/>
        <v>0</v>
      </c>
      <c r="Q42" s="58"/>
      <c r="R42" s="55"/>
      <c r="S42" s="67">
        <f t="shared" si="14"/>
        <v>0</v>
      </c>
      <c r="T42" s="69">
        <f t="shared" si="15"/>
        <v>0</v>
      </c>
      <c r="U42" s="70">
        <f t="shared" si="16"/>
        <v>0</v>
      </c>
    </row>
    <row r="43" spans="1:21" outlineLevel="1" x14ac:dyDescent="0.35">
      <c r="A43" s="55"/>
      <c r="B43" s="322"/>
      <c r="C43" s="211"/>
      <c r="D43" s="66"/>
      <c r="E43" s="58"/>
      <c r="F43" s="55"/>
      <c r="G43" s="67"/>
      <c r="H43" s="68">
        <f t="shared" si="9"/>
        <v>0</v>
      </c>
      <c r="I43" s="58"/>
      <c r="J43" s="55"/>
      <c r="K43" s="67">
        <f t="shared" si="10"/>
        <v>0</v>
      </c>
      <c r="L43" s="69">
        <f t="shared" si="11"/>
        <v>0</v>
      </c>
      <c r="M43" s="58"/>
      <c r="N43" s="55"/>
      <c r="O43" s="67">
        <f t="shared" si="12"/>
        <v>0</v>
      </c>
      <c r="P43" s="69">
        <f t="shared" si="13"/>
        <v>0</v>
      </c>
      <c r="Q43" s="58"/>
      <c r="R43" s="55"/>
      <c r="S43" s="67">
        <f t="shared" si="14"/>
        <v>0</v>
      </c>
      <c r="T43" s="69">
        <f t="shared" si="15"/>
        <v>0</v>
      </c>
      <c r="U43" s="70">
        <f t="shared" si="16"/>
        <v>0</v>
      </c>
    </row>
    <row r="44" spans="1:21" outlineLevel="1" x14ac:dyDescent="0.35">
      <c r="A44" s="55"/>
      <c r="B44" s="323"/>
      <c r="C44" s="211"/>
      <c r="D44" s="66"/>
      <c r="E44" s="91"/>
      <c r="F44" s="55"/>
      <c r="G44" s="67"/>
      <c r="H44" s="68"/>
      <c r="I44" s="58"/>
      <c r="J44" s="55"/>
      <c r="K44" s="67"/>
      <c r="L44" s="69"/>
      <c r="M44" s="58"/>
      <c r="N44" s="55"/>
      <c r="O44" s="67"/>
      <c r="P44" s="69"/>
      <c r="Q44" s="58"/>
      <c r="R44" s="55"/>
      <c r="S44" s="67"/>
      <c r="T44" s="69"/>
      <c r="U44" s="70"/>
    </row>
    <row r="45" spans="1:21" outlineLevel="1" x14ac:dyDescent="0.35">
      <c r="A45" s="46"/>
      <c r="B45" s="57"/>
      <c r="C45" s="258"/>
      <c r="D45" s="66"/>
      <c r="E45" s="91"/>
      <c r="F45" s="55"/>
      <c r="G45" s="67"/>
      <c r="H45" s="68"/>
      <c r="I45" s="58"/>
      <c r="J45" s="55"/>
      <c r="K45" s="67"/>
      <c r="L45" s="69"/>
      <c r="M45" s="58"/>
      <c r="N45" s="55"/>
      <c r="O45" s="67"/>
      <c r="P45" s="69"/>
      <c r="Q45" s="58"/>
      <c r="R45" s="55"/>
      <c r="S45" s="67"/>
      <c r="T45" s="69"/>
      <c r="U45" s="70"/>
    </row>
    <row r="46" spans="1:21" outlineLevel="1" x14ac:dyDescent="0.35">
      <c r="A46" s="55"/>
      <c r="B46" s="322"/>
      <c r="C46" s="64"/>
      <c r="D46" s="66"/>
      <c r="E46" s="58"/>
      <c r="F46" s="55"/>
      <c r="G46" s="67"/>
      <c r="H46" s="68">
        <f t="shared" si="9"/>
        <v>0</v>
      </c>
      <c r="I46" s="58"/>
      <c r="J46" s="55"/>
      <c r="K46" s="67">
        <f t="shared" si="10"/>
        <v>0</v>
      </c>
      <c r="L46" s="69">
        <f t="shared" si="11"/>
        <v>0</v>
      </c>
      <c r="M46" s="58"/>
      <c r="N46" s="55"/>
      <c r="O46" s="67">
        <f t="shared" si="12"/>
        <v>0</v>
      </c>
      <c r="P46" s="69">
        <f t="shared" si="13"/>
        <v>0</v>
      </c>
      <c r="Q46" s="58"/>
      <c r="R46" s="55"/>
      <c r="S46" s="67">
        <f t="shared" si="14"/>
        <v>0</v>
      </c>
      <c r="T46" s="69">
        <f t="shared" si="15"/>
        <v>0</v>
      </c>
      <c r="U46" s="70">
        <f>H46+L46+P46+T46</f>
        <v>0</v>
      </c>
    </row>
    <row r="47" spans="1:21" outlineLevel="1" x14ac:dyDescent="0.35">
      <c r="A47" s="55"/>
      <c r="B47" s="322"/>
      <c r="C47" s="64"/>
      <c r="D47" s="66"/>
      <c r="E47" s="58"/>
      <c r="F47" s="55"/>
      <c r="G47" s="67"/>
      <c r="H47" s="68">
        <f t="shared" si="9"/>
        <v>0</v>
      </c>
      <c r="I47" s="58"/>
      <c r="J47" s="55"/>
      <c r="K47" s="67">
        <f t="shared" si="10"/>
        <v>0</v>
      </c>
      <c r="L47" s="69">
        <f t="shared" si="11"/>
        <v>0</v>
      </c>
      <c r="M47" s="58"/>
      <c r="N47" s="55"/>
      <c r="O47" s="67">
        <f t="shared" si="12"/>
        <v>0</v>
      </c>
      <c r="P47" s="69">
        <f t="shared" si="13"/>
        <v>0</v>
      </c>
      <c r="Q47" s="58"/>
      <c r="R47" s="55"/>
      <c r="S47" s="67">
        <f t="shared" si="14"/>
        <v>0</v>
      </c>
      <c r="T47" s="69">
        <f t="shared" si="15"/>
        <v>0</v>
      </c>
      <c r="U47" s="70">
        <f t="shared" ref="U47:U64" si="17">H47+L47+P47+T47</f>
        <v>0</v>
      </c>
    </row>
    <row r="48" spans="1:21" outlineLevel="1" x14ac:dyDescent="0.35">
      <c r="A48" s="55"/>
      <c r="B48" s="322"/>
      <c r="C48" s="64"/>
      <c r="D48" s="66"/>
      <c r="E48" s="58"/>
      <c r="F48" s="55"/>
      <c r="G48" s="67"/>
      <c r="H48" s="68">
        <f t="shared" si="9"/>
        <v>0</v>
      </c>
      <c r="I48" s="58"/>
      <c r="J48" s="55"/>
      <c r="K48" s="67">
        <f t="shared" si="10"/>
        <v>0</v>
      </c>
      <c r="L48" s="69">
        <f t="shared" si="11"/>
        <v>0</v>
      </c>
      <c r="M48" s="58"/>
      <c r="N48" s="55"/>
      <c r="O48" s="67">
        <f t="shared" si="12"/>
        <v>0</v>
      </c>
      <c r="P48" s="69">
        <f t="shared" si="13"/>
        <v>0</v>
      </c>
      <c r="Q48" s="58"/>
      <c r="R48" s="55"/>
      <c r="S48" s="67">
        <f t="shared" si="14"/>
        <v>0</v>
      </c>
      <c r="T48" s="69">
        <f t="shared" si="15"/>
        <v>0</v>
      </c>
      <c r="U48" s="70">
        <f t="shared" si="17"/>
        <v>0</v>
      </c>
    </row>
    <row r="49" spans="1:21" outlineLevel="1" x14ac:dyDescent="0.35">
      <c r="A49" s="55"/>
      <c r="B49" s="322"/>
      <c r="C49" s="211"/>
      <c r="D49" s="66"/>
      <c r="E49" s="58"/>
      <c r="F49" s="55"/>
      <c r="G49" s="67"/>
      <c r="H49" s="68">
        <f t="shared" si="9"/>
        <v>0</v>
      </c>
      <c r="I49" s="58"/>
      <c r="J49" s="55"/>
      <c r="K49" s="67">
        <f t="shared" si="10"/>
        <v>0</v>
      </c>
      <c r="L49" s="69">
        <f t="shared" si="11"/>
        <v>0</v>
      </c>
      <c r="M49" s="58"/>
      <c r="N49" s="55"/>
      <c r="O49" s="67">
        <f t="shared" si="12"/>
        <v>0</v>
      </c>
      <c r="P49" s="69">
        <f t="shared" si="13"/>
        <v>0</v>
      </c>
      <c r="Q49" s="58"/>
      <c r="R49" s="55"/>
      <c r="S49" s="67">
        <f t="shared" si="14"/>
        <v>0</v>
      </c>
      <c r="T49" s="69">
        <f t="shared" si="15"/>
        <v>0</v>
      </c>
      <c r="U49" s="70">
        <f t="shared" si="17"/>
        <v>0</v>
      </c>
    </row>
    <row r="50" spans="1:21" outlineLevel="1" x14ac:dyDescent="0.35">
      <c r="A50" s="55"/>
      <c r="B50" s="322"/>
      <c r="C50" s="64"/>
      <c r="D50" s="66"/>
      <c r="E50" s="58"/>
      <c r="F50" s="55"/>
      <c r="G50" s="67"/>
      <c r="H50" s="68">
        <f t="shared" si="9"/>
        <v>0</v>
      </c>
      <c r="I50" s="58"/>
      <c r="J50" s="55"/>
      <c r="K50" s="67">
        <f t="shared" si="10"/>
        <v>0</v>
      </c>
      <c r="L50" s="69">
        <f t="shared" si="11"/>
        <v>0</v>
      </c>
      <c r="M50" s="58"/>
      <c r="N50" s="55"/>
      <c r="O50" s="67">
        <f t="shared" si="12"/>
        <v>0</v>
      </c>
      <c r="P50" s="69">
        <f t="shared" si="13"/>
        <v>0</v>
      </c>
      <c r="Q50" s="58"/>
      <c r="R50" s="55"/>
      <c r="S50" s="67">
        <f t="shared" si="14"/>
        <v>0</v>
      </c>
      <c r="T50" s="69">
        <f t="shared" si="15"/>
        <v>0</v>
      </c>
      <c r="U50" s="70">
        <f t="shared" si="17"/>
        <v>0</v>
      </c>
    </row>
    <row r="51" spans="1:21" outlineLevel="1" x14ac:dyDescent="0.35">
      <c r="A51" s="55"/>
      <c r="B51" s="322"/>
      <c r="C51" s="64"/>
      <c r="D51" s="66"/>
      <c r="E51" s="58"/>
      <c r="F51" s="55"/>
      <c r="G51" s="67"/>
      <c r="H51" s="68">
        <f t="shared" si="9"/>
        <v>0</v>
      </c>
      <c r="I51" s="58"/>
      <c r="J51" s="55"/>
      <c r="K51" s="67">
        <f t="shared" si="10"/>
        <v>0</v>
      </c>
      <c r="L51" s="69">
        <f t="shared" si="11"/>
        <v>0</v>
      </c>
      <c r="M51" s="58"/>
      <c r="N51" s="55"/>
      <c r="O51" s="67">
        <f t="shared" si="12"/>
        <v>0</v>
      </c>
      <c r="P51" s="69">
        <f t="shared" si="13"/>
        <v>0</v>
      </c>
      <c r="Q51" s="58"/>
      <c r="R51" s="55"/>
      <c r="S51" s="67">
        <f t="shared" si="14"/>
        <v>0</v>
      </c>
      <c r="T51" s="69">
        <f t="shared" si="15"/>
        <v>0</v>
      </c>
      <c r="U51" s="70">
        <f t="shared" si="17"/>
        <v>0</v>
      </c>
    </row>
    <row r="52" spans="1:21" outlineLevel="1" x14ac:dyDescent="0.35">
      <c r="A52" s="55"/>
      <c r="B52" s="322"/>
      <c r="C52" s="64"/>
      <c r="D52" s="66"/>
      <c r="E52" s="58"/>
      <c r="F52" s="55"/>
      <c r="G52" s="67"/>
      <c r="H52" s="68">
        <f t="shared" si="9"/>
        <v>0</v>
      </c>
      <c r="I52" s="58"/>
      <c r="J52" s="55"/>
      <c r="K52" s="67">
        <f t="shared" si="10"/>
        <v>0</v>
      </c>
      <c r="L52" s="69">
        <f t="shared" si="11"/>
        <v>0</v>
      </c>
      <c r="M52" s="58"/>
      <c r="N52" s="55"/>
      <c r="O52" s="67">
        <f t="shared" si="12"/>
        <v>0</v>
      </c>
      <c r="P52" s="69">
        <f t="shared" si="13"/>
        <v>0</v>
      </c>
      <c r="Q52" s="58"/>
      <c r="R52" s="55"/>
      <c r="S52" s="67">
        <f t="shared" si="14"/>
        <v>0</v>
      </c>
      <c r="T52" s="69">
        <f t="shared" si="15"/>
        <v>0</v>
      </c>
      <c r="U52" s="70">
        <f t="shared" si="17"/>
        <v>0</v>
      </c>
    </row>
    <row r="53" spans="1:21" outlineLevel="1" x14ac:dyDescent="0.35">
      <c r="A53" s="55"/>
      <c r="B53" s="322"/>
      <c r="C53" s="64"/>
      <c r="D53" s="66"/>
      <c r="E53" s="58"/>
      <c r="F53" s="55"/>
      <c r="G53" s="67"/>
      <c r="H53" s="68">
        <f t="shared" si="9"/>
        <v>0</v>
      </c>
      <c r="I53" s="58"/>
      <c r="J53" s="55"/>
      <c r="K53" s="67">
        <f t="shared" si="10"/>
        <v>0</v>
      </c>
      <c r="L53" s="69">
        <f t="shared" si="11"/>
        <v>0</v>
      </c>
      <c r="M53" s="58"/>
      <c r="N53" s="55"/>
      <c r="O53" s="67">
        <f t="shared" si="12"/>
        <v>0</v>
      </c>
      <c r="P53" s="69">
        <f t="shared" si="13"/>
        <v>0</v>
      </c>
      <c r="Q53" s="58"/>
      <c r="R53" s="55"/>
      <c r="S53" s="67">
        <f t="shared" si="14"/>
        <v>0</v>
      </c>
      <c r="T53" s="69">
        <f t="shared" si="15"/>
        <v>0</v>
      </c>
      <c r="U53" s="70">
        <f t="shared" si="17"/>
        <v>0</v>
      </c>
    </row>
    <row r="54" spans="1:21" outlineLevel="1" x14ac:dyDescent="0.35">
      <c r="A54" s="55"/>
      <c r="B54" s="322"/>
      <c r="C54" s="211"/>
      <c r="D54" s="66"/>
      <c r="E54" s="58"/>
      <c r="F54" s="55"/>
      <c r="G54" s="67"/>
      <c r="H54" s="68">
        <f t="shared" si="9"/>
        <v>0</v>
      </c>
      <c r="I54" s="58"/>
      <c r="J54" s="55"/>
      <c r="K54" s="67">
        <f t="shared" si="10"/>
        <v>0</v>
      </c>
      <c r="L54" s="69">
        <f t="shared" si="11"/>
        <v>0</v>
      </c>
      <c r="M54" s="58"/>
      <c r="N54" s="55"/>
      <c r="O54" s="67">
        <f t="shared" si="12"/>
        <v>0</v>
      </c>
      <c r="P54" s="69">
        <f t="shared" si="13"/>
        <v>0</v>
      </c>
      <c r="Q54" s="58"/>
      <c r="R54" s="55"/>
      <c r="S54" s="67">
        <f t="shared" si="14"/>
        <v>0</v>
      </c>
      <c r="T54" s="69">
        <f t="shared" si="15"/>
        <v>0</v>
      </c>
      <c r="U54" s="70">
        <f t="shared" si="17"/>
        <v>0</v>
      </c>
    </row>
    <row r="55" spans="1:21" outlineLevel="1" x14ac:dyDescent="0.35">
      <c r="A55" s="55"/>
      <c r="B55" s="322"/>
      <c r="C55" s="64"/>
      <c r="D55" s="66"/>
      <c r="E55" s="58"/>
      <c r="F55" s="55"/>
      <c r="G55" s="67"/>
      <c r="H55" s="68">
        <f t="shared" si="9"/>
        <v>0</v>
      </c>
      <c r="I55" s="58"/>
      <c r="J55" s="55"/>
      <c r="K55" s="67">
        <f t="shared" si="10"/>
        <v>0</v>
      </c>
      <c r="L55" s="69">
        <f t="shared" si="11"/>
        <v>0</v>
      </c>
      <c r="M55" s="58"/>
      <c r="N55" s="55"/>
      <c r="O55" s="67">
        <f t="shared" si="12"/>
        <v>0</v>
      </c>
      <c r="P55" s="69">
        <f t="shared" si="13"/>
        <v>0</v>
      </c>
      <c r="Q55" s="58"/>
      <c r="R55" s="55"/>
      <c r="S55" s="67">
        <f t="shared" si="14"/>
        <v>0</v>
      </c>
      <c r="T55" s="69">
        <f t="shared" si="15"/>
        <v>0</v>
      </c>
      <c r="U55" s="70">
        <f t="shared" si="17"/>
        <v>0</v>
      </c>
    </row>
    <row r="56" spans="1:21" outlineLevel="1" x14ac:dyDescent="0.35">
      <c r="A56" s="55"/>
      <c r="B56" s="322"/>
      <c r="C56" s="64"/>
      <c r="D56" s="66"/>
      <c r="E56" s="58"/>
      <c r="F56" s="55"/>
      <c r="G56" s="67"/>
      <c r="H56" s="68">
        <f t="shared" si="9"/>
        <v>0</v>
      </c>
      <c r="I56" s="58"/>
      <c r="J56" s="55"/>
      <c r="K56" s="67">
        <f t="shared" si="10"/>
        <v>0</v>
      </c>
      <c r="L56" s="69">
        <f t="shared" si="11"/>
        <v>0</v>
      </c>
      <c r="M56" s="58"/>
      <c r="N56" s="55"/>
      <c r="O56" s="67">
        <f t="shared" si="12"/>
        <v>0</v>
      </c>
      <c r="P56" s="69">
        <f t="shared" si="13"/>
        <v>0</v>
      </c>
      <c r="Q56" s="58"/>
      <c r="R56" s="55"/>
      <c r="S56" s="67">
        <f t="shared" si="14"/>
        <v>0</v>
      </c>
      <c r="T56" s="69">
        <f t="shared" si="15"/>
        <v>0</v>
      </c>
      <c r="U56" s="70">
        <f t="shared" si="17"/>
        <v>0</v>
      </c>
    </row>
    <row r="57" spans="1:21" outlineLevel="1" x14ac:dyDescent="0.35">
      <c r="A57" s="55"/>
      <c r="B57" s="322"/>
      <c r="C57" s="64"/>
      <c r="D57" s="66"/>
      <c r="E57" s="58"/>
      <c r="F57" s="55"/>
      <c r="G57" s="67"/>
      <c r="H57" s="68">
        <f t="shared" si="9"/>
        <v>0</v>
      </c>
      <c r="I57" s="58"/>
      <c r="J57" s="55"/>
      <c r="K57" s="67">
        <f t="shared" si="10"/>
        <v>0</v>
      </c>
      <c r="L57" s="69">
        <f t="shared" si="11"/>
        <v>0</v>
      </c>
      <c r="M57" s="58"/>
      <c r="N57" s="55"/>
      <c r="O57" s="67">
        <f t="shared" si="12"/>
        <v>0</v>
      </c>
      <c r="P57" s="69">
        <f t="shared" si="13"/>
        <v>0</v>
      </c>
      <c r="Q57" s="58"/>
      <c r="R57" s="55"/>
      <c r="S57" s="67">
        <f t="shared" si="14"/>
        <v>0</v>
      </c>
      <c r="T57" s="69">
        <f t="shared" si="15"/>
        <v>0</v>
      </c>
      <c r="U57" s="70">
        <f t="shared" si="17"/>
        <v>0</v>
      </c>
    </row>
    <row r="58" spans="1:21" outlineLevel="1" x14ac:dyDescent="0.35">
      <c r="A58" s="55"/>
      <c r="B58" s="322"/>
      <c r="C58" s="64"/>
      <c r="D58" s="66"/>
      <c r="E58" s="58"/>
      <c r="F58" s="55"/>
      <c r="G58" s="67"/>
      <c r="H58" s="68">
        <f t="shared" si="9"/>
        <v>0</v>
      </c>
      <c r="I58" s="58"/>
      <c r="J58" s="55"/>
      <c r="K58" s="67">
        <f t="shared" si="10"/>
        <v>0</v>
      </c>
      <c r="L58" s="69">
        <f t="shared" si="11"/>
        <v>0</v>
      </c>
      <c r="M58" s="58"/>
      <c r="N58" s="55"/>
      <c r="O58" s="67">
        <f t="shared" si="12"/>
        <v>0</v>
      </c>
      <c r="P58" s="69">
        <f t="shared" si="13"/>
        <v>0</v>
      </c>
      <c r="Q58" s="58"/>
      <c r="R58" s="55"/>
      <c r="S58" s="67">
        <f t="shared" si="14"/>
        <v>0</v>
      </c>
      <c r="T58" s="69">
        <f t="shared" si="15"/>
        <v>0</v>
      </c>
      <c r="U58" s="70">
        <f t="shared" si="17"/>
        <v>0</v>
      </c>
    </row>
    <row r="59" spans="1:21" outlineLevel="1" x14ac:dyDescent="0.35">
      <c r="A59" s="55"/>
      <c r="B59" s="322"/>
      <c r="C59" s="64"/>
      <c r="D59" s="66"/>
      <c r="E59" s="58"/>
      <c r="F59" s="55"/>
      <c r="G59" s="67"/>
      <c r="H59" s="68">
        <f t="shared" si="9"/>
        <v>0</v>
      </c>
      <c r="I59" s="58"/>
      <c r="J59" s="55"/>
      <c r="K59" s="67">
        <f t="shared" si="10"/>
        <v>0</v>
      </c>
      <c r="L59" s="69">
        <f t="shared" si="11"/>
        <v>0</v>
      </c>
      <c r="M59" s="58"/>
      <c r="N59" s="55"/>
      <c r="O59" s="67">
        <f t="shared" si="12"/>
        <v>0</v>
      </c>
      <c r="P59" s="69">
        <f t="shared" si="13"/>
        <v>0</v>
      </c>
      <c r="Q59" s="58"/>
      <c r="R59" s="55"/>
      <c r="S59" s="67">
        <f t="shared" si="14"/>
        <v>0</v>
      </c>
      <c r="T59" s="69">
        <f t="shared" si="15"/>
        <v>0</v>
      </c>
      <c r="U59" s="70">
        <f t="shared" si="17"/>
        <v>0</v>
      </c>
    </row>
    <row r="60" spans="1:21" outlineLevel="1" x14ac:dyDescent="0.35">
      <c r="A60" s="55"/>
      <c r="B60" s="322"/>
      <c r="C60" s="211"/>
      <c r="D60" s="66"/>
      <c r="E60" s="58"/>
      <c r="F60" s="55"/>
      <c r="G60" s="67"/>
      <c r="H60" s="68">
        <f t="shared" si="9"/>
        <v>0</v>
      </c>
      <c r="I60" s="58"/>
      <c r="J60" s="55"/>
      <c r="K60" s="67">
        <f t="shared" si="10"/>
        <v>0</v>
      </c>
      <c r="L60" s="69">
        <f t="shared" si="11"/>
        <v>0</v>
      </c>
      <c r="M60" s="58"/>
      <c r="N60" s="55"/>
      <c r="O60" s="67">
        <f t="shared" si="12"/>
        <v>0</v>
      </c>
      <c r="P60" s="69">
        <f t="shared" si="13"/>
        <v>0</v>
      </c>
      <c r="Q60" s="58"/>
      <c r="R60" s="55"/>
      <c r="S60" s="67">
        <f t="shared" si="14"/>
        <v>0</v>
      </c>
      <c r="T60" s="69">
        <f t="shared" si="15"/>
        <v>0</v>
      </c>
      <c r="U60" s="70">
        <f t="shared" si="17"/>
        <v>0</v>
      </c>
    </row>
    <row r="61" spans="1:21" outlineLevel="1" x14ac:dyDescent="0.35">
      <c r="A61" s="55"/>
      <c r="B61" s="322"/>
      <c r="C61" s="64"/>
      <c r="D61" s="66"/>
      <c r="E61" s="58"/>
      <c r="F61" s="55"/>
      <c r="G61" s="67"/>
      <c r="H61" s="68">
        <f t="shared" si="9"/>
        <v>0</v>
      </c>
      <c r="I61" s="58"/>
      <c r="J61" s="55"/>
      <c r="K61" s="67">
        <f t="shared" si="10"/>
        <v>0</v>
      </c>
      <c r="L61" s="69">
        <f t="shared" si="11"/>
        <v>0</v>
      </c>
      <c r="M61" s="58"/>
      <c r="N61" s="55"/>
      <c r="O61" s="67">
        <f t="shared" si="12"/>
        <v>0</v>
      </c>
      <c r="P61" s="69">
        <f t="shared" si="13"/>
        <v>0</v>
      </c>
      <c r="Q61" s="58"/>
      <c r="R61" s="55"/>
      <c r="S61" s="67">
        <f t="shared" si="14"/>
        <v>0</v>
      </c>
      <c r="T61" s="69">
        <f t="shared" si="15"/>
        <v>0</v>
      </c>
      <c r="U61" s="70">
        <f t="shared" si="17"/>
        <v>0</v>
      </c>
    </row>
    <row r="62" spans="1:21" outlineLevel="1" x14ac:dyDescent="0.35">
      <c r="A62" s="55"/>
      <c r="B62" s="322"/>
      <c r="C62" s="64"/>
      <c r="D62" s="66"/>
      <c r="E62" s="58"/>
      <c r="F62" s="55"/>
      <c r="G62" s="67"/>
      <c r="H62" s="68">
        <f t="shared" si="9"/>
        <v>0</v>
      </c>
      <c r="I62" s="58"/>
      <c r="J62" s="55"/>
      <c r="K62" s="67">
        <f t="shared" si="10"/>
        <v>0</v>
      </c>
      <c r="L62" s="69">
        <f t="shared" si="11"/>
        <v>0</v>
      </c>
      <c r="M62" s="58"/>
      <c r="N62" s="55"/>
      <c r="O62" s="67">
        <f t="shared" si="12"/>
        <v>0</v>
      </c>
      <c r="P62" s="69">
        <f t="shared" si="13"/>
        <v>0</v>
      </c>
      <c r="Q62" s="58"/>
      <c r="R62" s="55"/>
      <c r="S62" s="67">
        <f t="shared" si="14"/>
        <v>0</v>
      </c>
      <c r="T62" s="69">
        <f t="shared" si="15"/>
        <v>0</v>
      </c>
      <c r="U62" s="70">
        <f t="shared" si="17"/>
        <v>0</v>
      </c>
    </row>
    <row r="63" spans="1:21" outlineLevel="1" x14ac:dyDescent="0.35">
      <c r="A63" s="55"/>
      <c r="B63" s="322"/>
      <c r="C63" s="64"/>
      <c r="D63" s="66"/>
      <c r="E63" s="58"/>
      <c r="F63" s="55"/>
      <c r="G63" s="67"/>
      <c r="H63" s="68">
        <f t="shared" si="9"/>
        <v>0</v>
      </c>
      <c r="I63" s="58"/>
      <c r="J63" s="55"/>
      <c r="K63" s="67">
        <f t="shared" si="10"/>
        <v>0</v>
      </c>
      <c r="L63" s="69">
        <f t="shared" si="11"/>
        <v>0</v>
      </c>
      <c r="M63" s="58"/>
      <c r="N63" s="55"/>
      <c r="O63" s="67">
        <f t="shared" si="12"/>
        <v>0</v>
      </c>
      <c r="P63" s="69">
        <f t="shared" si="13"/>
        <v>0</v>
      </c>
      <c r="Q63" s="58"/>
      <c r="R63" s="55"/>
      <c r="S63" s="67">
        <f t="shared" si="14"/>
        <v>0</v>
      </c>
      <c r="T63" s="69">
        <f t="shared" si="15"/>
        <v>0</v>
      </c>
      <c r="U63" s="70">
        <f t="shared" si="17"/>
        <v>0</v>
      </c>
    </row>
    <row r="64" spans="1:21" outlineLevel="1" x14ac:dyDescent="0.35">
      <c r="A64" s="55"/>
      <c r="B64" s="322"/>
      <c r="C64" s="211"/>
      <c r="D64" s="66"/>
      <c r="E64" s="58"/>
      <c r="F64" s="55"/>
      <c r="G64" s="67"/>
      <c r="H64" s="68">
        <f t="shared" si="9"/>
        <v>0</v>
      </c>
      <c r="I64" s="58"/>
      <c r="J64" s="55"/>
      <c r="K64" s="67">
        <f t="shared" si="10"/>
        <v>0</v>
      </c>
      <c r="L64" s="69">
        <f t="shared" si="11"/>
        <v>0</v>
      </c>
      <c r="M64" s="58"/>
      <c r="N64" s="55"/>
      <c r="O64" s="67">
        <f t="shared" si="12"/>
        <v>0</v>
      </c>
      <c r="P64" s="69">
        <f t="shared" si="13"/>
        <v>0</v>
      </c>
      <c r="Q64" s="58"/>
      <c r="R64" s="55"/>
      <c r="S64" s="67">
        <f t="shared" si="14"/>
        <v>0</v>
      </c>
      <c r="T64" s="69">
        <f t="shared" si="15"/>
        <v>0</v>
      </c>
      <c r="U64" s="70">
        <f t="shared" si="17"/>
        <v>0</v>
      </c>
    </row>
    <row r="65" spans="1:21" outlineLevel="1" x14ac:dyDescent="0.35">
      <c r="A65" s="55"/>
      <c r="B65" s="323"/>
      <c r="C65" s="211"/>
      <c r="D65" s="66"/>
      <c r="E65" s="91"/>
      <c r="F65" s="55"/>
      <c r="G65" s="67"/>
      <c r="H65" s="68"/>
      <c r="I65" s="58"/>
      <c r="J65" s="55"/>
      <c r="K65" s="67"/>
      <c r="L65" s="69"/>
      <c r="M65" s="58"/>
      <c r="N65" s="55"/>
      <c r="O65" s="67"/>
      <c r="P65" s="69"/>
      <c r="Q65" s="58"/>
      <c r="R65" s="55"/>
      <c r="S65" s="67"/>
      <c r="T65" s="69"/>
      <c r="U65" s="70"/>
    </row>
    <row r="66" spans="1:21" outlineLevel="1" x14ac:dyDescent="0.35">
      <c r="A66" s="93"/>
      <c r="B66" s="57"/>
      <c r="C66" s="258"/>
      <c r="D66" s="57"/>
      <c r="E66" s="91"/>
      <c r="F66" s="59"/>
      <c r="G66" s="67"/>
      <c r="H66" s="68"/>
      <c r="I66" s="58"/>
      <c r="J66" s="59"/>
      <c r="K66" s="67"/>
      <c r="L66" s="69"/>
      <c r="M66" s="58"/>
      <c r="N66" s="59"/>
      <c r="O66" s="67"/>
      <c r="P66" s="69"/>
      <c r="Q66" s="58"/>
      <c r="R66" s="59"/>
      <c r="S66" s="67"/>
      <c r="T66" s="69"/>
      <c r="U66" s="70"/>
    </row>
    <row r="67" spans="1:21" outlineLevel="1" x14ac:dyDescent="0.35">
      <c r="A67" s="46"/>
      <c r="B67" s="57"/>
      <c r="C67" s="258"/>
      <c r="D67" s="66"/>
      <c r="E67" s="91"/>
      <c r="F67" s="55"/>
      <c r="G67" s="67"/>
      <c r="H67" s="68"/>
      <c r="I67" s="58"/>
      <c r="J67" s="55"/>
      <c r="K67" s="67"/>
      <c r="L67" s="69"/>
      <c r="M67" s="58"/>
      <c r="N67" s="55"/>
      <c r="O67" s="67"/>
      <c r="P67" s="69"/>
      <c r="Q67" s="58"/>
      <c r="R67" s="55"/>
      <c r="S67" s="67"/>
      <c r="T67" s="69"/>
      <c r="U67" s="70"/>
    </row>
    <row r="68" spans="1:21" outlineLevel="1" x14ac:dyDescent="0.35">
      <c r="A68" s="64"/>
      <c r="B68" s="322"/>
      <c r="C68" s="131"/>
      <c r="D68" s="66"/>
      <c r="E68" s="91"/>
      <c r="F68" s="55"/>
      <c r="G68" s="60"/>
      <c r="H68" s="61"/>
      <c r="I68" s="58"/>
      <c r="J68" s="55"/>
      <c r="K68" s="67"/>
      <c r="L68" s="69"/>
      <c r="M68" s="58"/>
      <c r="N68" s="55"/>
      <c r="O68" s="67"/>
      <c r="P68" s="69"/>
      <c r="Q68" s="58"/>
      <c r="R68" s="55"/>
      <c r="S68" s="67"/>
      <c r="T68" s="69"/>
      <c r="U68" s="70"/>
    </row>
    <row r="69" spans="1:21" outlineLevel="1" x14ac:dyDescent="0.35">
      <c r="A69" s="71" t="s">
        <v>35</v>
      </c>
      <c r="B69" s="324"/>
      <c r="C69" s="100"/>
      <c r="D69" s="72"/>
      <c r="E69" s="94"/>
      <c r="F69" s="74"/>
      <c r="G69" s="95"/>
      <c r="H69" s="96">
        <f>SUM(H33:H68)</f>
        <v>0</v>
      </c>
      <c r="I69" s="73"/>
      <c r="J69" s="74"/>
      <c r="K69" s="95"/>
      <c r="L69" s="97">
        <f>SUM(L33:L68)</f>
        <v>0</v>
      </c>
      <c r="M69" s="73"/>
      <c r="N69" s="74"/>
      <c r="O69" s="75"/>
      <c r="P69" s="77">
        <f>SUM(P33:P68)</f>
        <v>0</v>
      </c>
      <c r="Q69" s="73"/>
      <c r="R69" s="74"/>
      <c r="S69" s="75"/>
      <c r="T69" s="77">
        <f>SUM(T33:T68)</f>
        <v>0</v>
      </c>
      <c r="U69" s="78">
        <f>SUM(U33:U68)</f>
        <v>0</v>
      </c>
    </row>
    <row r="70" spans="1:21" outlineLevel="1" x14ac:dyDescent="0.35">
      <c r="A70" s="98"/>
      <c r="B70" s="326"/>
      <c r="C70" s="138"/>
      <c r="D70" s="99"/>
      <c r="E70" s="94"/>
      <c r="F70" s="100"/>
      <c r="G70" s="95"/>
      <c r="H70" s="101"/>
      <c r="I70" s="73"/>
      <c r="J70" s="100"/>
      <c r="K70" s="95"/>
      <c r="L70" s="102"/>
      <c r="M70" s="73"/>
      <c r="N70" s="100"/>
      <c r="O70" s="95"/>
      <c r="P70" s="102"/>
      <c r="Q70" s="73"/>
      <c r="R70" s="100"/>
      <c r="S70" s="95"/>
      <c r="T70" s="102"/>
      <c r="U70" s="104"/>
    </row>
    <row r="71" spans="1:21" ht="16" thickBot="1" x14ac:dyDescent="0.4">
      <c r="A71" s="105" t="s">
        <v>36</v>
      </c>
      <c r="B71" s="327"/>
      <c r="C71" s="314"/>
      <c r="D71" s="106"/>
      <c r="E71" s="107"/>
      <c r="F71" s="108"/>
      <c r="G71" s="109"/>
      <c r="H71" s="110">
        <f>H32+H69</f>
        <v>0</v>
      </c>
      <c r="I71" s="111"/>
      <c r="J71" s="112"/>
      <c r="K71" s="112"/>
      <c r="L71" s="113">
        <f>L32+L69</f>
        <v>0</v>
      </c>
      <c r="M71" s="111"/>
      <c r="N71" s="112"/>
      <c r="O71" s="112"/>
      <c r="P71" s="113">
        <f>P32+P69</f>
        <v>0</v>
      </c>
      <c r="Q71" s="111"/>
      <c r="R71" s="112"/>
      <c r="S71" s="112"/>
      <c r="T71" s="113">
        <f>T32+T69</f>
        <v>0</v>
      </c>
      <c r="U71" s="115">
        <f>U32+U69</f>
        <v>0</v>
      </c>
    </row>
    <row r="72" spans="1:21" s="121" customFormat="1" ht="16" thickBot="1" x14ac:dyDescent="0.4">
      <c r="A72" s="116"/>
      <c r="B72" s="328"/>
      <c r="C72" s="117"/>
      <c r="D72" s="117"/>
      <c r="E72" s="118"/>
      <c r="F72" s="117"/>
      <c r="G72" s="117"/>
      <c r="H72" s="119"/>
      <c r="I72" s="118"/>
      <c r="J72" s="117"/>
      <c r="K72" s="117"/>
      <c r="L72" s="120"/>
      <c r="M72" s="118"/>
      <c r="N72" s="117"/>
      <c r="O72" s="117"/>
      <c r="P72" s="120"/>
      <c r="Q72" s="118"/>
      <c r="R72" s="117"/>
      <c r="S72" s="117"/>
      <c r="T72" s="120"/>
      <c r="U72" s="120"/>
    </row>
    <row r="73" spans="1:21" outlineLevel="1" x14ac:dyDescent="0.35">
      <c r="A73" s="248" t="s">
        <v>10</v>
      </c>
      <c r="B73" s="320"/>
      <c r="C73" s="249"/>
      <c r="D73" s="249"/>
      <c r="E73" s="250"/>
      <c r="F73" s="251"/>
      <c r="G73" s="252"/>
      <c r="H73" s="253"/>
      <c r="I73" s="250"/>
      <c r="J73" s="251"/>
      <c r="K73" s="252"/>
      <c r="L73" s="254"/>
      <c r="M73" s="250"/>
      <c r="N73" s="251"/>
      <c r="O73" s="252"/>
      <c r="P73" s="254"/>
      <c r="Q73" s="250"/>
      <c r="R73" s="251"/>
      <c r="S73" s="252"/>
      <c r="T73" s="254"/>
      <c r="U73" s="254"/>
    </row>
    <row r="74" spans="1:21" outlineLevel="1" x14ac:dyDescent="0.35">
      <c r="A74" s="122"/>
      <c r="B74" s="329"/>
      <c r="C74" s="180"/>
      <c r="D74" s="123"/>
      <c r="E74" s="124"/>
      <c r="F74" s="125"/>
      <c r="G74" s="126"/>
      <c r="H74" s="127"/>
      <c r="I74" s="128"/>
      <c r="J74" s="125"/>
      <c r="K74" s="126"/>
      <c r="L74" s="129"/>
      <c r="M74" s="128"/>
      <c r="N74" s="82"/>
      <c r="O74" s="126"/>
      <c r="P74" s="129"/>
      <c r="Q74" s="128"/>
      <c r="R74" s="82"/>
      <c r="S74" s="126"/>
      <c r="T74" s="129"/>
      <c r="U74" s="130"/>
    </row>
    <row r="75" spans="1:21" outlineLevel="1" x14ac:dyDescent="0.35">
      <c r="A75" s="55"/>
      <c r="B75" s="322"/>
      <c r="C75" s="64"/>
      <c r="D75" s="131"/>
      <c r="E75" s="132"/>
      <c r="F75" s="133">
        <v>0</v>
      </c>
      <c r="G75" s="67">
        <f>H69</f>
        <v>0</v>
      </c>
      <c r="H75" s="68">
        <f>ROUND(F75*G75,0)</f>
        <v>0</v>
      </c>
      <c r="I75" s="132"/>
      <c r="J75" s="134"/>
      <c r="K75" s="67">
        <f>L69</f>
        <v>0</v>
      </c>
      <c r="L75" s="69">
        <f>ROUND(J75*K75,0)</f>
        <v>0</v>
      </c>
      <c r="M75" s="132"/>
      <c r="N75" s="135"/>
      <c r="O75" s="67">
        <f>P69</f>
        <v>0</v>
      </c>
      <c r="P75" s="69">
        <f>ROUND(N75*O75,0)</f>
        <v>0</v>
      </c>
      <c r="Q75" s="132"/>
      <c r="R75" s="135"/>
      <c r="S75" s="67">
        <f>T69</f>
        <v>0</v>
      </c>
      <c r="T75" s="69">
        <f>ROUND(R75*S75,0)</f>
        <v>0</v>
      </c>
      <c r="U75" s="70">
        <f>H75+L75+P75+T75</f>
        <v>0</v>
      </c>
    </row>
    <row r="76" spans="1:21" outlineLevel="1" x14ac:dyDescent="0.35">
      <c r="A76" s="55"/>
      <c r="B76" s="322"/>
      <c r="C76" s="64"/>
      <c r="D76" s="131"/>
      <c r="E76" s="132"/>
      <c r="F76" s="133">
        <v>0</v>
      </c>
      <c r="G76" s="67">
        <f>H69</f>
        <v>0</v>
      </c>
      <c r="H76" s="68">
        <f t="shared" ref="H76:H78" si="18">ROUND(F76*G76,0)</f>
        <v>0</v>
      </c>
      <c r="I76" s="132"/>
      <c r="J76" s="134"/>
      <c r="K76" s="67">
        <f>L69</f>
        <v>0</v>
      </c>
      <c r="L76" s="69">
        <f>ROUND(J76*K76,0)</f>
        <v>0</v>
      </c>
      <c r="M76" s="132"/>
      <c r="N76" s="135"/>
      <c r="O76" s="67">
        <f>P69</f>
        <v>0</v>
      </c>
      <c r="P76" s="69">
        <f t="shared" ref="P76:P78" si="19">ROUND(N76*O76,0)</f>
        <v>0</v>
      </c>
      <c r="Q76" s="132"/>
      <c r="R76" s="135"/>
      <c r="S76" s="67">
        <f>T69</f>
        <v>0</v>
      </c>
      <c r="T76" s="69">
        <f t="shared" ref="T76:T78" si="20">ROUND(R76*S76,0)</f>
        <v>0</v>
      </c>
      <c r="U76" s="70">
        <f t="shared" ref="U76:U78" si="21">H76+L76+P76+T76</f>
        <v>0</v>
      </c>
    </row>
    <row r="77" spans="1:21" outlineLevel="1" x14ac:dyDescent="0.35">
      <c r="A77" s="55"/>
      <c r="B77" s="322"/>
      <c r="C77" s="64"/>
      <c r="D77" s="131"/>
      <c r="E77" s="132"/>
      <c r="F77" s="133">
        <v>0</v>
      </c>
      <c r="G77" s="136">
        <f>H69</f>
        <v>0</v>
      </c>
      <c r="H77" s="68">
        <f t="shared" si="18"/>
        <v>0</v>
      </c>
      <c r="I77" s="132"/>
      <c r="J77" s="134"/>
      <c r="K77" s="136">
        <f>L69</f>
        <v>0</v>
      </c>
      <c r="L77" s="69">
        <f>ROUND(J77*K77,0)</f>
        <v>0</v>
      </c>
      <c r="M77" s="132"/>
      <c r="N77" s="137"/>
      <c r="O77" s="136">
        <f>P69</f>
        <v>0</v>
      </c>
      <c r="P77" s="69">
        <f>ROUND(N77*O77,0)</f>
        <v>0</v>
      </c>
      <c r="Q77" s="132"/>
      <c r="R77" s="135"/>
      <c r="S77" s="136">
        <f>T69</f>
        <v>0</v>
      </c>
      <c r="T77" s="69">
        <f>ROUND(R77*S77,0)</f>
        <v>0</v>
      </c>
      <c r="U77" s="70">
        <f t="shared" si="21"/>
        <v>0</v>
      </c>
    </row>
    <row r="78" spans="1:21" outlineLevel="1" x14ac:dyDescent="0.35">
      <c r="A78" s="55"/>
      <c r="B78" s="322"/>
      <c r="C78" s="64"/>
      <c r="D78" s="131"/>
      <c r="E78" s="132"/>
      <c r="F78" s="133">
        <v>0</v>
      </c>
      <c r="G78" s="136">
        <f>H32</f>
        <v>0</v>
      </c>
      <c r="H78" s="68">
        <f t="shared" si="18"/>
        <v>0</v>
      </c>
      <c r="I78" s="132"/>
      <c r="J78" s="134"/>
      <c r="K78" s="136">
        <f>L32</f>
        <v>0</v>
      </c>
      <c r="L78" s="69">
        <f>ROUND(J78*K78,0)</f>
        <v>0</v>
      </c>
      <c r="M78" s="132"/>
      <c r="N78" s="137"/>
      <c r="O78" s="136">
        <f>P32</f>
        <v>0</v>
      </c>
      <c r="P78" s="69">
        <f t="shared" si="19"/>
        <v>0</v>
      </c>
      <c r="Q78" s="132"/>
      <c r="R78" s="135"/>
      <c r="S78" s="136">
        <f>T32</f>
        <v>0</v>
      </c>
      <c r="T78" s="69">
        <f t="shared" si="20"/>
        <v>0</v>
      </c>
      <c r="U78" s="70">
        <f t="shared" si="21"/>
        <v>0</v>
      </c>
    </row>
    <row r="79" spans="1:21" outlineLevel="1" x14ac:dyDescent="0.35">
      <c r="A79" s="98"/>
      <c r="B79" s="326"/>
      <c r="C79" s="138"/>
      <c r="D79" s="138"/>
      <c r="E79" s="139"/>
      <c r="F79" s="140"/>
      <c r="G79" s="141"/>
      <c r="H79" s="142"/>
      <c r="I79" s="73"/>
      <c r="J79" s="140"/>
      <c r="K79" s="95"/>
      <c r="L79" s="143"/>
      <c r="M79" s="73"/>
      <c r="N79" s="140"/>
      <c r="O79" s="95"/>
      <c r="P79" s="143"/>
      <c r="Q79" s="73"/>
      <c r="R79" s="100"/>
      <c r="S79" s="95"/>
      <c r="T79" s="143"/>
      <c r="U79" s="144"/>
    </row>
    <row r="80" spans="1:21" ht="16" thickBot="1" x14ac:dyDescent="0.4">
      <c r="A80" s="105" t="s">
        <v>37</v>
      </c>
      <c r="B80" s="327"/>
      <c r="C80" s="314"/>
      <c r="D80" s="106"/>
      <c r="E80" s="145"/>
      <c r="F80" s="146"/>
      <c r="G80" s="147"/>
      <c r="H80" s="148">
        <f>SUM(H75:H79)</f>
        <v>0</v>
      </c>
      <c r="I80" s="148"/>
      <c r="J80" s="148"/>
      <c r="K80" s="148"/>
      <c r="L80" s="148">
        <f>SUM(L75:L79)</f>
        <v>0</v>
      </c>
      <c r="M80" s="148"/>
      <c r="N80" s="148"/>
      <c r="O80" s="148"/>
      <c r="P80" s="148">
        <f>SUM(P75:P79)</f>
        <v>0</v>
      </c>
      <c r="Q80" s="148"/>
      <c r="R80" s="148"/>
      <c r="S80" s="148"/>
      <c r="T80" s="148">
        <f>SUM(T75:T79)</f>
        <v>0</v>
      </c>
      <c r="U80" s="149">
        <f>SUM(U75:U79)</f>
        <v>0</v>
      </c>
    </row>
    <row r="81" spans="1:21" ht="16" thickBot="1" x14ac:dyDescent="0.4">
      <c r="A81" s="150"/>
      <c r="B81" s="330"/>
      <c r="C81" s="35"/>
      <c r="D81" s="35"/>
      <c r="E81" s="132"/>
      <c r="F81" s="151"/>
      <c r="G81" s="152"/>
      <c r="H81" s="153"/>
      <c r="I81" s="153"/>
      <c r="J81" s="153"/>
      <c r="K81" s="153"/>
      <c r="L81" s="153"/>
      <c r="M81" s="153"/>
      <c r="N81" s="153"/>
      <c r="O81" s="153"/>
      <c r="P81" s="153"/>
      <c r="Q81" s="153"/>
      <c r="R81" s="153"/>
      <c r="S81" s="153"/>
      <c r="T81" s="153"/>
      <c r="U81" s="154"/>
    </row>
    <row r="82" spans="1:21" outlineLevel="1" x14ac:dyDescent="0.35">
      <c r="A82" s="248" t="s">
        <v>321</v>
      </c>
      <c r="B82" s="320"/>
      <c r="C82" s="249"/>
      <c r="D82" s="249"/>
      <c r="E82" s="250"/>
      <c r="F82" s="251"/>
      <c r="G82" s="252"/>
      <c r="H82" s="253"/>
      <c r="I82" s="250"/>
      <c r="J82" s="251"/>
      <c r="K82" s="252"/>
      <c r="L82" s="254"/>
      <c r="M82" s="250"/>
      <c r="N82" s="251"/>
      <c r="O82" s="252"/>
      <c r="P82" s="254"/>
      <c r="Q82" s="250"/>
      <c r="R82" s="251"/>
      <c r="S82" s="252"/>
      <c r="T82" s="254"/>
      <c r="U82" s="254"/>
    </row>
    <row r="83" spans="1:21" outlineLevel="1" x14ac:dyDescent="0.35">
      <c r="A83" s="55"/>
      <c r="B83" s="322"/>
      <c r="C83" s="64"/>
      <c r="D83" s="131"/>
      <c r="E83" s="132"/>
      <c r="F83"/>
      <c r="G83"/>
      <c r="H83" s="68">
        <f>F83*G83</f>
        <v>0</v>
      </c>
      <c r="I83" s="132"/>
      <c r="J83"/>
      <c r="K83"/>
      <c r="L83" s="69">
        <f>J83*K83</f>
        <v>0</v>
      </c>
      <c r="M83" s="132"/>
      <c r="N83"/>
      <c r="O83"/>
      <c r="P83" s="69">
        <f>N83*O83</f>
        <v>0</v>
      </c>
      <c r="Q83" s="132"/>
      <c r="R83"/>
      <c r="S83"/>
      <c r="T83" s="69">
        <f>R83*S83</f>
        <v>0</v>
      </c>
      <c r="U83" s="70">
        <f>H83+L83+P83+T83</f>
        <v>0</v>
      </c>
    </row>
    <row r="84" spans="1:21" outlineLevel="1" x14ac:dyDescent="0.35">
      <c r="A84" s="55"/>
      <c r="B84" s="322"/>
      <c r="C84" s="64"/>
      <c r="D84" s="131"/>
      <c r="E84" s="132"/>
      <c r="F84"/>
      <c r="G84"/>
      <c r="H84" s="68">
        <f t="shared" ref="H84:H92" si="22">F84*G84</f>
        <v>0</v>
      </c>
      <c r="I84" s="132"/>
      <c r="J84"/>
      <c r="K84"/>
      <c r="L84" s="69">
        <f t="shared" ref="L84:L92" si="23">J84*K84</f>
        <v>0</v>
      </c>
      <c r="M84" s="132"/>
      <c r="N84"/>
      <c r="O84"/>
      <c r="P84" s="69">
        <f t="shared" ref="P84:P92" si="24">N84*O84</f>
        <v>0</v>
      </c>
      <c r="Q84" s="132"/>
      <c r="R84"/>
      <c r="S84"/>
      <c r="T84" s="69">
        <f t="shared" ref="T84:T92" si="25">R84*S84</f>
        <v>0</v>
      </c>
      <c r="U84" s="70">
        <f t="shared" ref="U84:U92" si="26">H84+L84+P84+T84</f>
        <v>0</v>
      </c>
    </row>
    <row r="85" spans="1:21" outlineLevel="1" x14ac:dyDescent="0.35">
      <c r="A85" s="55"/>
      <c r="B85" s="322"/>
      <c r="C85" s="64"/>
      <c r="D85" s="131"/>
      <c r="E85" s="132"/>
      <c r="F85"/>
      <c r="G85"/>
      <c r="H85" s="68">
        <f t="shared" si="22"/>
        <v>0</v>
      </c>
      <c r="I85" s="132"/>
      <c r="J85"/>
      <c r="K85"/>
      <c r="L85" s="69">
        <f t="shared" si="23"/>
        <v>0</v>
      </c>
      <c r="M85" s="132"/>
      <c r="N85"/>
      <c r="O85"/>
      <c r="P85" s="69">
        <f t="shared" si="24"/>
        <v>0</v>
      </c>
      <c r="Q85" s="132"/>
      <c r="R85"/>
      <c r="S85"/>
      <c r="T85" s="69">
        <f t="shared" si="25"/>
        <v>0</v>
      </c>
      <c r="U85" s="70">
        <f t="shared" si="26"/>
        <v>0</v>
      </c>
    </row>
    <row r="86" spans="1:21" outlineLevel="1" x14ac:dyDescent="0.35">
      <c r="A86" s="55"/>
      <c r="B86" s="322"/>
      <c r="C86" s="64"/>
      <c r="D86" s="131"/>
      <c r="E86" s="132"/>
      <c r="F86"/>
      <c r="G86"/>
      <c r="H86" s="68">
        <f t="shared" si="22"/>
        <v>0</v>
      </c>
      <c r="I86" s="132"/>
      <c r="J86"/>
      <c r="K86"/>
      <c r="L86" s="69">
        <f t="shared" si="23"/>
        <v>0</v>
      </c>
      <c r="M86" s="132"/>
      <c r="N86"/>
      <c r="O86"/>
      <c r="P86" s="69">
        <f t="shared" si="24"/>
        <v>0</v>
      </c>
      <c r="Q86" s="132"/>
      <c r="R86"/>
      <c r="S86"/>
      <c r="T86" s="69">
        <f t="shared" si="25"/>
        <v>0</v>
      </c>
      <c r="U86" s="70">
        <f t="shared" si="26"/>
        <v>0</v>
      </c>
    </row>
    <row r="87" spans="1:21" outlineLevel="1" x14ac:dyDescent="0.35">
      <c r="A87" s="55"/>
      <c r="B87" s="322"/>
      <c r="C87" s="64"/>
      <c r="D87" s="131"/>
      <c r="E87" s="132"/>
      <c r="F87"/>
      <c r="G87"/>
      <c r="H87" s="68">
        <f t="shared" si="22"/>
        <v>0</v>
      </c>
      <c r="I87" s="132"/>
      <c r="J87"/>
      <c r="K87"/>
      <c r="L87" s="69">
        <f t="shared" si="23"/>
        <v>0</v>
      </c>
      <c r="M87" s="132"/>
      <c r="N87"/>
      <c r="O87"/>
      <c r="P87" s="69">
        <f t="shared" si="24"/>
        <v>0</v>
      </c>
      <c r="Q87" s="132"/>
      <c r="R87"/>
      <c r="S87"/>
      <c r="T87" s="69">
        <f t="shared" si="25"/>
        <v>0</v>
      </c>
      <c r="U87" s="70">
        <f t="shared" si="26"/>
        <v>0</v>
      </c>
    </row>
    <row r="88" spans="1:21" outlineLevel="1" x14ac:dyDescent="0.35">
      <c r="A88" s="55"/>
      <c r="B88" s="322"/>
      <c r="C88" s="64"/>
      <c r="D88" s="131"/>
      <c r="E88" s="132"/>
      <c r="F88"/>
      <c r="G88"/>
      <c r="H88" s="68">
        <f t="shared" si="22"/>
        <v>0</v>
      </c>
      <c r="I88" s="132"/>
      <c r="J88"/>
      <c r="K88"/>
      <c r="L88" s="69">
        <f t="shared" si="23"/>
        <v>0</v>
      </c>
      <c r="M88" s="132"/>
      <c r="N88"/>
      <c r="O88"/>
      <c r="P88" s="69">
        <f t="shared" si="24"/>
        <v>0</v>
      </c>
      <c r="Q88" s="132"/>
      <c r="R88"/>
      <c r="S88"/>
      <c r="T88" s="69">
        <f t="shared" si="25"/>
        <v>0</v>
      </c>
      <c r="U88" s="70">
        <f t="shared" si="26"/>
        <v>0</v>
      </c>
    </row>
    <row r="89" spans="1:21" outlineLevel="1" x14ac:dyDescent="0.35">
      <c r="A89" s="55"/>
      <c r="B89" s="322"/>
      <c r="C89" s="64"/>
      <c r="D89" s="131"/>
      <c r="E89" s="132"/>
      <c r="F89"/>
      <c r="G89"/>
      <c r="H89" s="68">
        <f t="shared" si="22"/>
        <v>0</v>
      </c>
      <c r="I89" s="132"/>
      <c r="J89"/>
      <c r="K89"/>
      <c r="L89" s="69">
        <f t="shared" si="23"/>
        <v>0</v>
      </c>
      <c r="M89" s="132"/>
      <c r="N89"/>
      <c r="O89"/>
      <c r="P89" s="69">
        <f t="shared" si="24"/>
        <v>0</v>
      </c>
      <c r="Q89" s="132"/>
      <c r="R89"/>
      <c r="S89"/>
      <c r="T89" s="69">
        <f t="shared" si="25"/>
        <v>0</v>
      </c>
      <c r="U89" s="70">
        <f t="shared" si="26"/>
        <v>0</v>
      </c>
    </row>
    <row r="90" spans="1:21" outlineLevel="1" x14ac:dyDescent="0.35">
      <c r="A90" s="157"/>
      <c r="B90" s="331"/>
      <c r="C90" s="158"/>
      <c r="D90" s="159"/>
      <c r="E90" s="132"/>
      <c r="F90"/>
      <c r="G90"/>
      <c r="H90" s="68">
        <f t="shared" si="22"/>
        <v>0</v>
      </c>
      <c r="I90" s="132"/>
      <c r="J90"/>
      <c r="K90"/>
      <c r="L90" s="69">
        <f t="shared" si="23"/>
        <v>0</v>
      </c>
      <c r="M90" s="132"/>
      <c r="N90"/>
      <c r="O90"/>
      <c r="P90" s="69">
        <f t="shared" si="24"/>
        <v>0</v>
      </c>
      <c r="Q90" s="132"/>
      <c r="R90"/>
      <c r="S90"/>
      <c r="T90" s="69">
        <f t="shared" si="25"/>
        <v>0</v>
      </c>
      <c r="U90" s="70">
        <f t="shared" si="26"/>
        <v>0</v>
      </c>
    </row>
    <row r="91" spans="1:21" outlineLevel="1" x14ac:dyDescent="0.35">
      <c r="A91" s="157"/>
      <c r="B91" s="332"/>
      <c r="C91" s="158"/>
      <c r="D91" s="159"/>
      <c r="E91" s="132"/>
      <c r="F91"/>
      <c r="G91"/>
      <c r="H91" s="68">
        <f t="shared" si="22"/>
        <v>0</v>
      </c>
      <c r="I91" s="132"/>
      <c r="J91"/>
      <c r="K91"/>
      <c r="L91" s="69">
        <f t="shared" si="23"/>
        <v>0</v>
      </c>
      <c r="M91" s="132"/>
      <c r="N91"/>
      <c r="O91"/>
      <c r="P91" s="69">
        <f t="shared" si="24"/>
        <v>0</v>
      </c>
      <c r="Q91" s="132"/>
      <c r="R91"/>
      <c r="S91"/>
      <c r="T91" s="69">
        <f t="shared" si="25"/>
        <v>0</v>
      </c>
      <c r="U91" s="70">
        <f t="shared" si="26"/>
        <v>0</v>
      </c>
    </row>
    <row r="92" spans="1:21" outlineLevel="1" x14ac:dyDescent="0.35">
      <c r="A92" s="98"/>
      <c r="B92" s="333"/>
      <c r="C92" s="138"/>
      <c r="D92" s="138"/>
      <c r="E92" s="139"/>
      <c r="F92" s="260"/>
      <c r="G92" s="260"/>
      <c r="H92" s="184">
        <f t="shared" si="22"/>
        <v>0</v>
      </c>
      <c r="I92" s="73"/>
      <c r="J92" s="260"/>
      <c r="K92" s="260"/>
      <c r="L92" s="261">
        <f t="shared" si="23"/>
        <v>0</v>
      </c>
      <c r="M92" s="73"/>
      <c r="N92" s="260"/>
      <c r="O92" s="260"/>
      <c r="P92" s="261">
        <f t="shared" si="24"/>
        <v>0</v>
      </c>
      <c r="Q92" s="73"/>
      <c r="R92" s="260"/>
      <c r="S92" s="260"/>
      <c r="T92" s="261">
        <f t="shared" si="25"/>
        <v>0</v>
      </c>
      <c r="U92" s="70">
        <f t="shared" si="26"/>
        <v>0</v>
      </c>
    </row>
    <row r="93" spans="1:21" ht="16" thickBot="1" x14ac:dyDescent="0.4">
      <c r="A93" s="161" t="s">
        <v>322</v>
      </c>
      <c r="B93" s="334"/>
      <c r="C93" s="315"/>
      <c r="D93" s="259"/>
      <c r="E93" s="145"/>
      <c r="F93" s="146"/>
      <c r="G93" s="147"/>
      <c r="H93" s="148">
        <f>SUM(H83:H92)</f>
        <v>0</v>
      </c>
      <c r="I93" s="162"/>
      <c r="J93" s="146"/>
      <c r="K93" s="147"/>
      <c r="L93" s="163">
        <f>SUM(L83:L92)</f>
        <v>0</v>
      </c>
      <c r="M93" s="145"/>
      <c r="N93" s="146"/>
      <c r="O93" s="147"/>
      <c r="P93" s="163">
        <f>SUM(P83:P92)</f>
        <v>0</v>
      </c>
      <c r="Q93" s="145"/>
      <c r="R93" s="146"/>
      <c r="S93" s="147"/>
      <c r="T93" s="163">
        <f>SUM(T83:T92)</f>
        <v>0</v>
      </c>
      <c r="U93" s="149">
        <f>SUM(U83:U92)</f>
        <v>0</v>
      </c>
    </row>
    <row r="94" spans="1:21" s="121" customFormat="1" ht="16" thickBot="1" x14ac:dyDescent="0.4">
      <c r="A94" s="116"/>
      <c r="B94" s="328"/>
      <c r="C94" s="117"/>
      <c r="D94" s="117"/>
      <c r="E94" s="118"/>
      <c r="F94" s="117"/>
      <c r="G94" s="117"/>
      <c r="H94" s="119"/>
      <c r="I94" s="118"/>
      <c r="J94" s="117"/>
      <c r="K94" s="117"/>
      <c r="L94" s="120"/>
      <c r="M94" s="118"/>
      <c r="N94" s="117"/>
      <c r="O94" s="117"/>
      <c r="P94" s="120"/>
      <c r="Q94" s="118"/>
      <c r="R94" s="117"/>
      <c r="S94" s="117"/>
      <c r="T94" s="120"/>
      <c r="U94" s="120"/>
    </row>
    <row r="95" spans="1:21" outlineLevel="1" x14ac:dyDescent="0.35">
      <c r="A95" s="248" t="s">
        <v>11</v>
      </c>
      <c r="B95" s="320"/>
      <c r="C95" s="249"/>
      <c r="D95" s="249"/>
      <c r="E95" s="250"/>
      <c r="F95" s="251"/>
      <c r="G95" s="252"/>
      <c r="H95" s="253"/>
      <c r="I95" s="250"/>
      <c r="J95" s="251"/>
      <c r="K95" s="252"/>
      <c r="L95" s="254"/>
      <c r="M95" s="250"/>
      <c r="N95" s="251"/>
      <c r="O95" s="252"/>
      <c r="P95" s="254"/>
      <c r="Q95" s="250"/>
      <c r="R95" s="251"/>
      <c r="S95" s="252"/>
      <c r="T95" s="254"/>
      <c r="U95" s="254"/>
    </row>
    <row r="96" spans="1:21" s="35" customFormat="1" outlineLevel="1" x14ac:dyDescent="0.35">
      <c r="A96" s="122"/>
      <c r="B96" s="329"/>
      <c r="C96" s="180"/>
      <c r="D96" s="123"/>
      <c r="E96" s="128"/>
      <c r="F96" s="82"/>
      <c r="G96" s="126"/>
      <c r="H96" s="127"/>
      <c r="I96" s="128"/>
      <c r="J96" s="82"/>
      <c r="K96" s="126"/>
      <c r="L96" s="129"/>
      <c r="M96" s="128"/>
      <c r="N96" s="82"/>
      <c r="O96" s="126"/>
      <c r="P96" s="129"/>
      <c r="Q96" s="128"/>
      <c r="R96" s="82"/>
      <c r="S96" s="126"/>
      <c r="T96" s="129"/>
      <c r="U96" s="130"/>
    </row>
    <row r="97" spans="1:21" s="35" customFormat="1" outlineLevel="1" x14ac:dyDescent="0.35">
      <c r="A97" s="79"/>
      <c r="B97" s="325"/>
      <c r="C97" s="313"/>
      <c r="D97" s="80"/>
      <c r="E97" s="132"/>
      <c r="G97" s="152"/>
      <c r="H97" s="68">
        <f>F97*G97</f>
        <v>0</v>
      </c>
      <c r="I97" s="132"/>
      <c r="K97" s="152"/>
      <c r="L97" s="68">
        <f>J97*K97</f>
        <v>0</v>
      </c>
      <c r="M97" s="132"/>
      <c r="O97" s="152"/>
      <c r="P97" s="68">
        <f>N97*O97</f>
        <v>0</v>
      </c>
      <c r="Q97" s="132"/>
      <c r="S97" s="152"/>
      <c r="T97" s="68">
        <f>R97*S97</f>
        <v>0</v>
      </c>
      <c r="U97" s="70">
        <f>H97+L97+P97+T97</f>
        <v>0</v>
      </c>
    </row>
    <row r="98" spans="1:21" s="35" customFormat="1" outlineLevel="1" x14ac:dyDescent="0.35">
      <c r="A98" s="79"/>
      <c r="B98" s="325"/>
      <c r="C98" s="313"/>
      <c r="D98" s="80"/>
      <c r="E98" s="132"/>
      <c r="G98" s="152"/>
      <c r="H98" s="68">
        <f t="shared" ref="H98:H108" si="27">F98*G98</f>
        <v>0</v>
      </c>
      <c r="I98" s="132"/>
      <c r="K98" s="152"/>
      <c r="L98" s="68">
        <f t="shared" ref="L98:L108" si="28">J98*K98</f>
        <v>0</v>
      </c>
      <c r="M98" s="132"/>
      <c r="O98" s="152"/>
      <c r="P98" s="68">
        <f t="shared" ref="P98:P108" si="29">N98*O98</f>
        <v>0</v>
      </c>
      <c r="Q98" s="132"/>
      <c r="S98" s="152"/>
      <c r="T98" s="68">
        <f t="shared" ref="T98:T108" si="30">R98*S98</f>
        <v>0</v>
      </c>
      <c r="U98" s="70">
        <f t="shared" ref="U98:U108" si="31">H98+L98+P98+T98</f>
        <v>0</v>
      </c>
    </row>
    <row r="99" spans="1:21" s="35" customFormat="1" outlineLevel="1" x14ac:dyDescent="0.35">
      <c r="A99" s="79"/>
      <c r="B99" s="325"/>
      <c r="C99" s="313"/>
      <c r="D99" s="80"/>
      <c r="E99" s="132"/>
      <c r="G99" s="152"/>
      <c r="H99" s="68">
        <f t="shared" si="27"/>
        <v>0</v>
      </c>
      <c r="I99" s="132"/>
      <c r="K99" s="152"/>
      <c r="L99" s="68">
        <f t="shared" si="28"/>
        <v>0</v>
      </c>
      <c r="M99" s="132"/>
      <c r="O99" s="152"/>
      <c r="P99" s="68">
        <f t="shared" si="29"/>
        <v>0</v>
      </c>
      <c r="Q99" s="132"/>
      <c r="S99" s="152"/>
      <c r="T99" s="68">
        <f t="shared" si="30"/>
        <v>0</v>
      </c>
      <c r="U99" s="70">
        <f t="shared" si="31"/>
        <v>0</v>
      </c>
    </row>
    <row r="100" spans="1:21" s="35" customFormat="1" outlineLevel="1" x14ac:dyDescent="0.35">
      <c r="A100" s="79"/>
      <c r="B100" s="325"/>
      <c r="C100" s="313"/>
      <c r="D100" s="80"/>
      <c r="E100" s="132"/>
      <c r="G100" s="152"/>
      <c r="H100" s="68">
        <f t="shared" si="27"/>
        <v>0</v>
      </c>
      <c r="I100" s="132"/>
      <c r="K100" s="152"/>
      <c r="L100" s="68">
        <f t="shared" si="28"/>
        <v>0</v>
      </c>
      <c r="M100" s="132"/>
      <c r="O100" s="152"/>
      <c r="P100" s="68">
        <f t="shared" si="29"/>
        <v>0</v>
      </c>
      <c r="Q100" s="132"/>
      <c r="S100" s="152"/>
      <c r="T100" s="68">
        <f t="shared" si="30"/>
        <v>0</v>
      </c>
      <c r="U100" s="70">
        <f t="shared" si="31"/>
        <v>0</v>
      </c>
    </row>
    <row r="101" spans="1:21" s="35" customFormat="1" outlineLevel="1" x14ac:dyDescent="0.35">
      <c r="A101" s="79"/>
      <c r="B101" s="325"/>
      <c r="C101" s="313"/>
      <c r="D101" s="80"/>
      <c r="E101" s="132"/>
      <c r="G101" s="152"/>
      <c r="H101" s="68">
        <f t="shared" si="27"/>
        <v>0</v>
      </c>
      <c r="I101" s="132"/>
      <c r="K101" s="152"/>
      <c r="L101" s="68">
        <f t="shared" si="28"/>
        <v>0</v>
      </c>
      <c r="M101" s="132"/>
      <c r="O101" s="152"/>
      <c r="P101" s="68">
        <f t="shared" si="29"/>
        <v>0</v>
      </c>
      <c r="Q101" s="132"/>
      <c r="S101" s="152"/>
      <c r="T101" s="68">
        <f t="shared" si="30"/>
        <v>0</v>
      </c>
      <c r="U101" s="70">
        <f t="shared" si="31"/>
        <v>0</v>
      </c>
    </row>
    <row r="102" spans="1:21" s="35" customFormat="1" outlineLevel="1" x14ac:dyDescent="0.35">
      <c r="A102" s="79"/>
      <c r="B102" s="325"/>
      <c r="C102" s="313"/>
      <c r="D102" s="80"/>
      <c r="E102" s="132"/>
      <c r="G102" s="152"/>
      <c r="H102" s="68">
        <f t="shared" si="27"/>
        <v>0</v>
      </c>
      <c r="I102" s="132"/>
      <c r="K102" s="152"/>
      <c r="L102" s="68">
        <f t="shared" si="28"/>
        <v>0</v>
      </c>
      <c r="M102" s="132"/>
      <c r="O102" s="152"/>
      <c r="P102" s="68">
        <f t="shared" si="29"/>
        <v>0</v>
      </c>
      <c r="Q102" s="132"/>
      <c r="S102" s="152"/>
      <c r="T102" s="68">
        <f t="shared" si="30"/>
        <v>0</v>
      </c>
      <c r="U102" s="70">
        <f t="shared" si="31"/>
        <v>0</v>
      </c>
    </row>
    <row r="103" spans="1:21" s="35" customFormat="1" outlineLevel="1" x14ac:dyDescent="0.35">
      <c r="A103" s="79"/>
      <c r="B103" s="325"/>
      <c r="C103" s="313"/>
      <c r="D103" s="80"/>
      <c r="E103" s="132"/>
      <c r="G103" s="152"/>
      <c r="H103" s="68">
        <f t="shared" si="27"/>
        <v>0</v>
      </c>
      <c r="I103" s="132"/>
      <c r="K103" s="152"/>
      <c r="L103" s="68">
        <f t="shared" si="28"/>
        <v>0</v>
      </c>
      <c r="M103" s="132"/>
      <c r="O103" s="152"/>
      <c r="P103" s="68">
        <f t="shared" si="29"/>
        <v>0</v>
      </c>
      <c r="Q103" s="132"/>
      <c r="S103" s="152"/>
      <c r="T103" s="68">
        <f t="shared" si="30"/>
        <v>0</v>
      </c>
      <c r="U103" s="70">
        <f t="shared" si="31"/>
        <v>0</v>
      </c>
    </row>
    <row r="104" spans="1:21" s="35" customFormat="1" outlineLevel="1" x14ac:dyDescent="0.35">
      <c r="A104" s="79"/>
      <c r="B104" s="325"/>
      <c r="C104" s="313"/>
      <c r="D104" s="80"/>
      <c r="E104" s="132"/>
      <c r="G104" s="152"/>
      <c r="H104" s="68">
        <f t="shared" si="27"/>
        <v>0</v>
      </c>
      <c r="I104" s="132"/>
      <c r="K104" s="152"/>
      <c r="L104" s="68">
        <f t="shared" si="28"/>
        <v>0</v>
      </c>
      <c r="M104" s="132"/>
      <c r="O104" s="152"/>
      <c r="P104" s="68">
        <f t="shared" si="29"/>
        <v>0</v>
      </c>
      <c r="Q104" s="132"/>
      <c r="S104" s="152"/>
      <c r="T104" s="68">
        <f t="shared" si="30"/>
        <v>0</v>
      </c>
      <c r="U104" s="70">
        <f t="shared" si="31"/>
        <v>0</v>
      </c>
    </row>
    <row r="105" spans="1:21" outlineLevel="1" x14ac:dyDescent="0.35">
      <c r="A105" s="55"/>
      <c r="B105" s="322"/>
      <c r="C105" s="64"/>
      <c r="D105" s="66"/>
      <c r="E105" s="132"/>
      <c r="F105"/>
      <c r="G105"/>
      <c r="H105" s="68">
        <f t="shared" si="27"/>
        <v>0</v>
      </c>
      <c r="I105" s="132"/>
      <c r="J105"/>
      <c r="K105"/>
      <c r="L105" s="68">
        <f t="shared" si="28"/>
        <v>0</v>
      </c>
      <c r="M105" s="132"/>
      <c r="N105"/>
      <c r="O105"/>
      <c r="P105" s="68">
        <f t="shared" si="29"/>
        <v>0</v>
      </c>
      <c r="Q105" s="132"/>
      <c r="R105"/>
      <c r="S105"/>
      <c r="T105" s="68">
        <f t="shared" si="30"/>
        <v>0</v>
      </c>
      <c r="U105" s="70">
        <f t="shared" si="31"/>
        <v>0</v>
      </c>
    </row>
    <row r="106" spans="1:21" outlineLevel="1" x14ac:dyDescent="0.35">
      <c r="A106" s="55"/>
      <c r="B106" s="322"/>
      <c r="C106" s="64"/>
      <c r="D106" s="66"/>
      <c r="E106" s="132"/>
      <c r="F106"/>
      <c r="G106"/>
      <c r="H106" s="68">
        <f t="shared" si="27"/>
        <v>0</v>
      </c>
      <c r="I106" s="132"/>
      <c r="J106"/>
      <c r="K106"/>
      <c r="L106" s="68">
        <f t="shared" si="28"/>
        <v>0</v>
      </c>
      <c r="M106" s="132"/>
      <c r="N106"/>
      <c r="O106"/>
      <c r="P106" s="68">
        <f t="shared" si="29"/>
        <v>0</v>
      </c>
      <c r="Q106" s="132"/>
      <c r="R106"/>
      <c r="S106"/>
      <c r="T106" s="68">
        <f t="shared" si="30"/>
        <v>0</v>
      </c>
      <c r="U106" s="70">
        <f t="shared" si="31"/>
        <v>0</v>
      </c>
    </row>
    <row r="107" spans="1:21" outlineLevel="1" x14ac:dyDescent="0.35">
      <c r="A107" s="55"/>
      <c r="B107" s="322"/>
      <c r="C107" s="64"/>
      <c r="D107" s="66"/>
      <c r="E107" s="132"/>
      <c r="F107"/>
      <c r="G107"/>
      <c r="H107" s="68">
        <f t="shared" si="27"/>
        <v>0</v>
      </c>
      <c r="I107" s="132"/>
      <c r="J107"/>
      <c r="K107"/>
      <c r="L107" s="68">
        <f t="shared" si="28"/>
        <v>0</v>
      </c>
      <c r="M107" s="132"/>
      <c r="N107"/>
      <c r="O107"/>
      <c r="P107" s="68">
        <f t="shared" si="29"/>
        <v>0</v>
      </c>
      <c r="Q107" s="132"/>
      <c r="R107"/>
      <c r="S107"/>
      <c r="T107" s="68">
        <f t="shared" si="30"/>
        <v>0</v>
      </c>
      <c r="U107" s="70">
        <f t="shared" si="31"/>
        <v>0</v>
      </c>
    </row>
    <row r="108" spans="1:21" outlineLevel="1" x14ac:dyDescent="0.35">
      <c r="A108" s="157"/>
      <c r="B108" s="331"/>
      <c r="C108" s="158"/>
      <c r="D108" s="165"/>
      <c r="E108" s="132"/>
      <c r="F108"/>
      <c r="G108"/>
      <c r="H108" s="68">
        <f t="shared" si="27"/>
        <v>0</v>
      </c>
      <c r="I108" s="132"/>
      <c r="J108"/>
      <c r="K108"/>
      <c r="L108" s="68">
        <f t="shared" si="28"/>
        <v>0</v>
      </c>
      <c r="M108" s="132"/>
      <c r="N108"/>
      <c r="O108"/>
      <c r="P108" s="68">
        <f t="shared" si="29"/>
        <v>0</v>
      </c>
      <c r="Q108" s="132"/>
      <c r="R108"/>
      <c r="S108"/>
      <c r="T108" s="68">
        <f t="shared" si="30"/>
        <v>0</v>
      </c>
      <c r="U108" s="70">
        <f t="shared" si="31"/>
        <v>0</v>
      </c>
    </row>
    <row r="109" spans="1:21" outlineLevel="1" x14ac:dyDescent="0.35">
      <c r="A109" s="98"/>
      <c r="B109" s="331"/>
      <c r="C109" s="138"/>
      <c r="D109" s="99"/>
      <c r="E109" s="73"/>
      <c r="F109"/>
      <c r="G109"/>
      <c r="H109" s="68"/>
      <c r="I109" s="73"/>
      <c r="J109"/>
      <c r="K109"/>
      <c r="L109" s="68"/>
      <c r="M109" s="73"/>
      <c r="N109"/>
      <c r="O109"/>
      <c r="P109" s="68"/>
      <c r="Q109" s="73"/>
      <c r="R109"/>
      <c r="S109"/>
      <c r="T109" s="68"/>
      <c r="U109" s="70"/>
    </row>
    <row r="110" spans="1:21" ht="16" thickBot="1" x14ac:dyDescent="0.4">
      <c r="A110" s="105" t="s">
        <v>38</v>
      </c>
      <c r="B110" s="327"/>
      <c r="C110" s="314"/>
      <c r="D110" s="106"/>
      <c r="E110" s="166"/>
      <c r="F110" s="108"/>
      <c r="G110" s="112"/>
      <c r="H110" s="110">
        <f>SUM(H95:H109)</f>
        <v>0</v>
      </c>
      <c r="I110" s="166"/>
      <c r="J110" s="108"/>
      <c r="K110" s="112"/>
      <c r="L110" s="113">
        <f>SUM(L95:L109)</f>
        <v>0</v>
      </c>
      <c r="M110" s="166"/>
      <c r="N110" s="108"/>
      <c r="O110" s="112"/>
      <c r="P110" s="113">
        <f>SUM(P95:P109)</f>
        <v>0</v>
      </c>
      <c r="Q110" s="166"/>
      <c r="R110" s="108"/>
      <c r="S110" s="112"/>
      <c r="T110" s="113">
        <f>SUM(T95:T109)</f>
        <v>0</v>
      </c>
      <c r="U110" s="115">
        <f>SUM(U95:U109)</f>
        <v>0</v>
      </c>
    </row>
    <row r="111" spans="1:21" s="35" customFormat="1" ht="16" thickBot="1" x14ac:dyDescent="0.4">
      <c r="A111" s="167"/>
      <c r="B111" s="335"/>
      <c r="C111" s="140"/>
      <c r="D111" s="140"/>
      <c r="E111" s="139"/>
      <c r="F111" s="168"/>
      <c r="G111" s="141"/>
      <c r="H111" s="169"/>
      <c r="I111" s="139"/>
      <c r="J111" s="168"/>
      <c r="K111" s="141"/>
      <c r="L111" s="170"/>
      <c r="M111" s="139"/>
      <c r="N111" s="168"/>
      <c r="O111" s="141"/>
      <c r="P111" s="170"/>
      <c r="Q111" s="139"/>
      <c r="R111" s="168"/>
      <c r="S111" s="141"/>
      <c r="T111" s="170"/>
      <c r="U111" s="170"/>
    </row>
    <row r="112" spans="1:21" outlineLevel="1" x14ac:dyDescent="0.35">
      <c r="A112" s="248" t="s">
        <v>12</v>
      </c>
      <c r="B112" s="320"/>
      <c r="C112" s="249"/>
      <c r="D112" s="249"/>
      <c r="E112" s="250"/>
      <c r="F112" s="251"/>
      <c r="G112" s="252"/>
      <c r="H112" s="253"/>
      <c r="I112" s="250"/>
      <c r="J112" s="251"/>
      <c r="K112" s="252"/>
      <c r="L112" s="254"/>
      <c r="M112" s="250"/>
      <c r="N112" s="251"/>
      <c r="O112" s="252"/>
      <c r="P112" s="254"/>
      <c r="Q112" s="250"/>
      <c r="R112" s="251"/>
      <c r="S112" s="252"/>
      <c r="T112" s="254"/>
      <c r="U112" s="254"/>
    </row>
    <row r="113" spans="1:21" s="35" customFormat="1" outlineLevel="1" x14ac:dyDescent="0.35">
      <c r="A113" s="122"/>
      <c r="B113" s="329"/>
      <c r="C113" s="180"/>
      <c r="D113" s="123"/>
      <c r="E113" s="128"/>
      <c r="F113" s="82"/>
      <c r="G113" s="126"/>
      <c r="H113" s="127"/>
      <c r="I113" s="81"/>
      <c r="J113" s="82"/>
      <c r="K113" s="126"/>
      <c r="L113" s="129"/>
      <c r="M113" s="128"/>
      <c r="N113" s="82"/>
      <c r="O113" s="126"/>
      <c r="P113" s="129"/>
      <c r="Q113" s="128"/>
      <c r="R113" s="82"/>
      <c r="S113" s="126"/>
      <c r="T113" s="129"/>
      <c r="U113" s="130"/>
    </row>
    <row r="114" spans="1:21" outlineLevel="1" x14ac:dyDescent="0.35">
      <c r="A114" s="46" t="s">
        <v>329</v>
      </c>
      <c r="B114" s="322"/>
      <c r="C114" s="131"/>
      <c r="D114" s="66"/>
      <c r="E114" s="171"/>
      <c r="F114" s="157"/>
      <c r="G114" s="172"/>
      <c r="H114" s="61"/>
      <c r="I114" s="91"/>
      <c r="J114" s="55"/>
      <c r="K114" s="60"/>
      <c r="L114" s="62"/>
      <c r="M114" s="58"/>
      <c r="N114" s="55"/>
      <c r="O114" s="60"/>
      <c r="P114" s="62"/>
      <c r="Q114" s="58"/>
      <c r="R114" s="55"/>
      <c r="S114" s="60"/>
      <c r="T114" s="62"/>
      <c r="U114" s="63"/>
    </row>
    <row r="115" spans="1:21" outlineLevel="1" x14ac:dyDescent="0.35">
      <c r="A115" s="55"/>
      <c r="B115" s="322"/>
      <c r="C115" s="211"/>
      <c r="D115" s="131"/>
      <c r="E115" s="132"/>
      <c r="F115" s="35"/>
      <c r="G115" s="155"/>
      <c r="H115" s="68">
        <f>ROUND(F115*G115,0)</f>
        <v>0</v>
      </c>
      <c r="I115" s="173"/>
      <c r="J115" s="55"/>
      <c r="K115" s="67"/>
      <c r="L115" s="69">
        <f>ROUND(J115*K115,0)</f>
        <v>0</v>
      </c>
      <c r="M115" s="132"/>
      <c r="N115" s="55"/>
      <c r="O115" s="67"/>
      <c r="P115" s="69">
        <f>ROUND(N115*O115,0)</f>
        <v>0</v>
      </c>
      <c r="Q115" s="132"/>
      <c r="R115" s="55"/>
      <c r="S115" s="67"/>
      <c r="T115" s="69">
        <f>ROUND(R115*S115,0)</f>
        <v>0</v>
      </c>
      <c r="U115" s="70">
        <f>H115+L115+P115+T115</f>
        <v>0</v>
      </c>
    </row>
    <row r="116" spans="1:21" outlineLevel="1" x14ac:dyDescent="0.35">
      <c r="A116" s="55"/>
      <c r="B116" s="322"/>
      <c r="C116" s="211"/>
      <c r="D116" s="131"/>
      <c r="E116" s="132"/>
      <c r="F116" s="35"/>
      <c r="G116" s="155"/>
      <c r="H116" s="68">
        <f t="shared" ref="H116:H118" si="32">ROUND(F116*G116,0)</f>
        <v>0</v>
      </c>
      <c r="I116" s="173"/>
      <c r="J116" s="55"/>
      <c r="K116" s="67"/>
      <c r="L116" s="69">
        <f t="shared" ref="L116:L118" si="33">ROUND(J116*K116,0)</f>
        <v>0</v>
      </c>
      <c r="M116" s="132"/>
      <c r="N116" s="55"/>
      <c r="O116" s="67"/>
      <c r="P116" s="69">
        <f t="shared" ref="P116:P118" si="34">ROUND(N116*O116,0)</f>
        <v>0</v>
      </c>
      <c r="Q116" s="132"/>
      <c r="R116" s="55"/>
      <c r="S116" s="67"/>
      <c r="T116" s="69">
        <f t="shared" ref="T116:T118" si="35">ROUND(R116*S116,0)</f>
        <v>0</v>
      </c>
      <c r="U116" s="70">
        <f t="shared" ref="U116:U118" si="36">H116+L116+P116+T116</f>
        <v>0</v>
      </c>
    </row>
    <row r="117" spans="1:21" outlineLevel="1" x14ac:dyDescent="0.35">
      <c r="A117" s="55"/>
      <c r="B117" s="322"/>
      <c r="C117" s="211"/>
      <c r="D117" s="131"/>
      <c r="E117" s="132"/>
      <c r="F117" s="35"/>
      <c r="G117" s="155"/>
      <c r="H117" s="68">
        <f t="shared" si="32"/>
        <v>0</v>
      </c>
      <c r="I117" s="173"/>
      <c r="J117" s="55"/>
      <c r="K117" s="67"/>
      <c r="L117" s="69">
        <f t="shared" si="33"/>
        <v>0</v>
      </c>
      <c r="M117" s="132"/>
      <c r="N117" s="55"/>
      <c r="O117" s="67"/>
      <c r="P117" s="69">
        <f t="shared" si="34"/>
        <v>0</v>
      </c>
      <c r="Q117" s="132"/>
      <c r="R117" s="55"/>
      <c r="S117" s="67"/>
      <c r="T117" s="69">
        <f t="shared" si="35"/>
        <v>0</v>
      </c>
      <c r="U117" s="70">
        <f t="shared" si="36"/>
        <v>0</v>
      </c>
    </row>
    <row r="118" spans="1:21" outlineLevel="1" x14ac:dyDescent="0.35">
      <c r="A118" s="55"/>
      <c r="B118" s="322"/>
      <c r="C118" s="211"/>
      <c r="D118" s="131"/>
      <c r="E118" s="132"/>
      <c r="F118" s="35"/>
      <c r="G118" s="155"/>
      <c r="H118" s="68">
        <f t="shared" si="32"/>
        <v>0</v>
      </c>
      <c r="I118" s="173"/>
      <c r="J118" s="55"/>
      <c r="K118" s="67"/>
      <c r="L118" s="69">
        <f t="shared" si="33"/>
        <v>0</v>
      </c>
      <c r="M118" s="132"/>
      <c r="N118" s="55"/>
      <c r="O118" s="67"/>
      <c r="P118" s="69">
        <f t="shared" si="34"/>
        <v>0</v>
      </c>
      <c r="Q118" s="132"/>
      <c r="R118" s="55"/>
      <c r="S118" s="67"/>
      <c r="T118" s="69">
        <f t="shared" si="35"/>
        <v>0</v>
      </c>
      <c r="U118" s="70">
        <f t="shared" si="36"/>
        <v>0</v>
      </c>
    </row>
    <row r="119" spans="1:21" outlineLevel="1" x14ac:dyDescent="0.35">
      <c r="A119" s="211"/>
      <c r="B119" s="323"/>
      <c r="C119" s="131"/>
      <c r="D119" s="131"/>
      <c r="E119" s="132"/>
      <c r="F119" s="35"/>
      <c r="G119" s="155"/>
      <c r="H119" s="68"/>
      <c r="I119" s="91"/>
      <c r="J119" s="55"/>
      <c r="K119" s="67"/>
      <c r="L119" s="69"/>
      <c r="M119" s="58"/>
      <c r="N119" s="55"/>
      <c r="O119" s="67"/>
      <c r="P119" s="69"/>
      <c r="Q119" s="58"/>
      <c r="R119" s="55"/>
      <c r="S119" s="67"/>
      <c r="T119" s="69"/>
      <c r="U119" s="70"/>
    </row>
    <row r="120" spans="1:21" outlineLevel="1" x14ac:dyDescent="0.35">
      <c r="A120" s="46" t="s">
        <v>107</v>
      </c>
      <c r="B120" s="322"/>
      <c r="C120" s="131"/>
      <c r="D120" s="131"/>
      <c r="E120" s="132"/>
      <c r="F120" s="35"/>
      <c r="G120" s="155"/>
      <c r="H120" s="68"/>
      <c r="I120" s="91"/>
      <c r="J120" s="55"/>
      <c r="K120" s="67"/>
      <c r="L120" s="69"/>
      <c r="M120" s="58"/>
      <c r="N120" s="55"/>
      <c r="O120" s="67"/>
      <c r="P120" s="69"/>
      <c r="Q120" s="58"/>
      <c r="R120" s="55"/>
      <c r="S120" s="67"/>
      <c r="T120" s="69"/>
      <c r="U120" s="70"/>
    </row>
    <row r="121" spans="1:21" outlineLevel="1" x14ac:dyDescent="0.35">
      <c r="A121" s="55"/>
      <c r="B121" s="322"/>
      <c r="C121" s="211"/>
      <c r="D121" s="131"/>
      <c r="E121" s="132"/>
      <c r="F121" s="35"/>
      <c r="G121" s="155"/>
      <c r="H121" s="68">
        <f>ROUND(F121*G121,0)</f>
        <v>0</v>
      </c>
      <c r="I121" s="173"/>
      <c r="J121" s="55"/>
      <c r="K121" s="67"/>
      <c r="L121" s="69">
        <f>ROUND(J121*K121,0)</f>
        <v>0</v>
      </c>
      <c r="M121" s="132"/>
      <c r="N121" s="55"/>
      <c r="O121" s="67"/>
      <c r="P121" s="69">
        <f>ROUND(N121*O121,0)</f>
        <v>0</v>
      </c>
      <c r="Q121" s="132"/>
      <c r="R121" s="55"/>
      <c r="S121" s="67"/>
      <c r="T121" s="69">
        <f>ROUND(R121*S121,0)</f>
        <v>0</v>
      </c>
      <c r="U121" s="70">
        <f>H121+L121+P121+T121</f>
        <v>0</v>
      </c>
    </row>
    <row r="122" spans="1:21" outlineLevel="1" x14ac:dyDescent="0.35">
      <c r="A122" s="55"/>
      <c r="B122" s="322"/>
      <c r="C122" s="211"/>
      <c r="D122" s="131"/>
      <c r="E122" s="132"/>
      <c r="F122" s="35"/>
      <c r="G122" s="155"/>
      <c r="H122" s="68">
        <f t="shared" ref="H122:H124" si="37">ROUND(F122*G122,0)</f>
        <v>0</v>
      </c>
      <c r="I122" s="173"/>
      <c r="J122" s="55"/>
      <c r="K122" s="67"/>
      <c r="L122" s="69">
        <f t="shared" ref="L122:L124" si="38">ROUND(J122*K122,0)</f>
        <v>0</v>
      </c>
      <c r="M122" s="132"/>
      <c r="N122" s="55"/>
      <c r="O122" s="67"/>
      <c r="P122" s="69">
        <f t="shared" ref="P122:P124" si="39">ROUND(N122*O122,0)</f>
        <v>0</v>
      </c>
      <c r="Q122" s="132"/>
      <c r="R122" s="55"/>
      <c r="S122" s="67"/>
      <c r="T122" s="69">
        <f t="shared" ref="T122:T124" si="40">ROUND(R122*S122,0)</f>
        <v>0</v>
      </c>
      <c r="U122" s="70">
        <f t="shared" ref="U122:U124" si="41">H122+L122+P122+T122</f>
        <v>0</v>
      </c>
    </row>
    <row r="123" spans="1:21" outlineLevel="1" x14ac:dyDescent="0.35">
      <c r="A123" s="55"/>
      <c r="B123" s="322"/>
      <c r="C123" s="211"/>
      <c r="D123" s="131"/>
      <c r="E123" s="132"/>
      <c r="F123" s="35"/>
      <c r="G123" s="155"/>
      <c r="H123" s="68">
        <f t="shared" si="37"/>
        <v>0</v>
      </c>
      <c r="I123" s="173"/>
      <c r="J123" s="55"/>
      <c r="K123" s="67"/>
      <c r="L123" s="69">
        <f t="shared" si="38"/>
        <v>0</v>
      </c>
      <c r="M123" s="132"/>
      <c r="N123" s="55"/>
      <c r="O123" s="67"/>
      <c r="P123" s="69">
        <f t="shared" si="39"/>
        <v>0</v>
      </c>
      <c r="Q123" s="132"/>
      <c r="R123" s="55"/>
      <c r="S123" s="67"/>
      <c r="T123" s="69">
        <f t="shared" si="40"/>
        <v>0</v>
      </c>
      <c r="U123" s="70">
        <f t="shared" si="41"/>
        <v>0</v>
      </c>
    </row>
    <row r="124" spans="1:21" outlineLevel="1" x14ac:dyDescent="0.35">
      <c r="A124" s="55"/>
      <c r="B124" s="322"/>
      <c r="C124" s="211"/>
      <c r="D124" s="131"/>
      <c r="E124" s="132"/>
      <c r="F124" s="35"/>
      <c r="G124" s="155"/>
      <c r="H124" s="68">
        <f t="shared" si="37"/>
        <v>0</v>
      </c>
      <c r="I124" s="173"/>
      <c r="J124" s="55"/>
      <c r="K124" s="67"/>
      <c r="L124" s="69">
        <f t="shared" si="38"/>
        <v>0</v>
      </c>
      <c r="M124" s="132"/>
      <c r="N124" s="55"/>
      <c r="O124" s="67"/>
      <c r="P124" s="69">
        <f t="shared" si="39"/>
        <v>0</v>
      </c>
      <c r="Q124" s="132"/>
      <c r="R124" s="55"/>
      <c r="S124" s="67"/>
      <c r="T124" s="69">
        <f t="shared" si="40"/>
        <v>0</v>
      </c>
      <c r="U124" s="70">
        <f t="shared" si="41"/>
        <v>0</v>
      </c>
    </row>
    <row r="125" spans="1:21" outlineLevel="1" x14ac:dyDescent="0.35">
      <c r="A125" s="64"/>
      <c r="B125" s="322"/>
      <c r="C125" s="131"/>
      <c r="D125" s="131"/>
      <c r="E125" s="139"/>
      <c r="F125" s="140"/>
      <c r="G125" s="160"/>
      <c r="H125" s="174"/>
      <c r="I125" s="94"/>
      <c r="J125" s="100"/>
      <c r="K125" s="75"/>
      <c r="L125" s="175"/>
      <c r="M125" s="73"/>
      <c r="N125" s="100"/>
      <c r="O125" s="75"/>
      <c r="P125" s="175"/>
      <c r="Q125" s="73"/>
      <c r="R125" s="100"/>
      <c r="S125" s="75"/>
      <c r="T125" s="175"/>
      <c r="U125" s="144"/>
    </row>
    <row r="126" spans="1:21" ht="16" thickBot="1" x14ac:dyDescent="0.4">
      <c r="A126" s="105" t="s">
        <v>39</v>
      </c>
      <c r="B126" s="327"/>
      <c r="C126" s="314"/>
      <c r="D126" s="106"/>
      <c r="E126" s="145"/>
      <c r="F126" s="146"/>
      <c r="G126" s="176"/>
      <c r="H126" s="177">
        <f>SUM(H113:H125)</f>
        <v>0</v>
      </c>
      <c r="I126" s="162"/>
      <c r="J126" s="146"/>
      <c r="K126" s="176"/>
      <c r="L126" s="163">
        <f>SUM(L112:L125)</f>
        <v>0</v>
      </c>
      <c r="M126" s="145"/>
      <c r="N126" s="146"/>
      <c r="O126" s="176"/>
      <c r="P126" s="164">
        <f>SUM(P112:P125)</f>
        <v>0</v>
      </c>
      <c r="Q126" s="162"/>
      <c r="R126" s="146"/>
      <c r="S126" s="176"/>
      <c r="T126" s="164">
        <f>SUM(T112:T125)</f>
        <v>0</v>
      </c>
      <c r="U126" s="149">
        <f>SUM(U112:U125)</f>
        <v>0</v>
      </c>
    </row>
    <row r="127" spans="1:21" s="35" customFormat="1" ht="16" thickBot="1" x14ac:dyDescent="0.4">
      <c r="A127" s="167"/>
      <c r="B127" s="335"/>
      <c r="C127" s="140"/>
      <c r="D127" s="140"/>
      <c r="E127" s="139"/>
      <c r="F127" s="168"/>
      <c r="G127" s="141"/>
      <c r="H127" s="169"/>
      <c r="I127" s="178"/>
      <c r="J127" s="168"/>
      <c r="K127" s="141"/>
      <c r="L127" s="170"/>
      <c r="M127" s="139"/>
      <c r="N127" s="168"/>
      <c r="O127" s="141"/>
      <c r="P127" s="170"/>
      <c r="Q127" s="139"/>
      <c r="R127" s="168"/>
      <c r="S127" s="160"/>
      <c r="T127" s="179"/>
      <c r="U127" s="170"/>
    </row>
    <row r="128" spans="1:21" outlineLevel="1" x14ac:dyDescent="0.35">
      <c r="A128" s="248" t="s">
        <v>13</v>
      </c>
      <c r="B128" s="320"/>
      <c r="C128" s="249"/>
      <c r="D128" s="249"/>
      <c r="E128" s="250"/>
      <c r="F128" s="251"/>
      <c r="G128" s="252"/>
      <c r="H128" s="253"/>
      <c r="I128" s="250"/>
      <c r="J128" s="251"/>
      <c r="K128" s="252"/>
      <c r="L128" s="254"/>
      <c r="M128" s="250"/>
      <c r="N128" s="251"/>
      <c r="O128" s="252"/>
      <c r="P128" s="254"/>
      <c r="Q128" s="250"/>
      <c r="R128" s="251"/>
      <c r="S128" s="252"/>
      <c r="T128" s="254"/>
      <c r="U128" s="254"/>
    </row>
    <row r="129" spans="1:21" s="35" customFormat="1" outlineLevel="1" x14ac:dyDescent="0.35">
      <c r="A129" s="122"/>
      <c r="B129" s="329"/>
      <c r="C129" s="180"/>
      <c r="D129" s="180"/>
      <c r="E129" s="132"/>
      <c r="G129" s="152"/>
      <c r="H129" s="223"/>
      <c r="I129" s="220"/>
      <c r="J129" s="86"/>
      <c r="K129" s="222"/>
      <c r="L129" s="222"/>
      <c r="M129" s="220"/>
      <c r="N129" s="86"/>
      <c r="O129" s="222"/>
      <c r="P129" s="222"/>
      <c r="Q129" s="220"/>
      <c r="R129" s="86"/>
      <c r="S129" s="222"/>
      <c r="T129" s="222"/>
      <c r="U129" s="225"/>
    </row>
    <row r="130" spans="1:21" outlineLevel="1" x14ac:dyDescent="0.35">
      <c r="A130" s="46" t="s">
        <v>319</v>
      </c>
      <c r="B130" s="322"/>
      <c r="C130" s="131"/>
      <c r="D130" s="131"/>
      <c r="E130" s="132"/>
      <c r="F130" s="35"/>
      <c r="G130" s="156"/>
      <c r="H130" s="61"/>
      <c r="I130" s="91"/>
      <c r="J130" s="55"/>
      <c r="K130" s="60"/>
      <c r="L130" s="60"/>
      <c r="M130" s="91"/>
      <c r="N130" s="55"/>
      <c r="O130" s="60"/>
      <c r="P130" s="60"/>
      <c r="Q130" s="91"/>
      <c r="R130" s="55"/>
      <c r="S130" s="60"/>
      <c r="T130" s="60"/>
      <c r="U130" s="63"/>
    </row>
    <row r="131" spans="1:21" outlineLevel="1" x14ac:dyDescent="0.35">
      <c r="A131" s="55"/>
      <c r="B131" s="193"/>
      <c r="C131" s="211"/>
      <c r="D131" s="131"/>
      <c r="E131" s="132"/>
      <c r="F131" s="35"/>
      <c r="G131" s="155"/>
      <c r="H131" s="68">
        <f>F131*G131</f>
        <v>0</v>
      </c>
      <c r="I131" s="132"/>
      <c r="J131" s="55"/>
      <c r="K131" s="60"/>
      <c r="L131" s="68">
        <f>J131*K131</f>
        <v>0</v>
      </c>
      <c r="M131" s="173"/>
      <c r="N131" s="182"/>
      <c r="O131" s="67"/>
      <c r="P131" s="68">
        <f>N131*O131</f>
        <v>0</v>
      </c>
      <c r="Q131" s="173"/>
      <c r="R131" s="55"/>
      <c r="S131" s="67"/>
      <c r="T131" s="68">
        <f>R131*S131</f>
        <v>0</v>
      </c>
      <c r="U131" s="70">
        <f>H131+L131+P131+T131</f>
        <v>0</v>
      </c>
    </row>
    <row r="132" spans="1:21" outlineLevel="1" x14ac:dyDescent="0.35">
      <c r="A132" s="55"/>
      <c r="B132" s="322"/>
      <c r="C132" s="211"/>
      <c r="D132" s="131"/>
      <c r="E132" s="132"/>
      <c r="F132" s="35"/>
      <c r="G132" s="155"/>
      <c r="H132" s="68">
        <f t="shared" ref="H132:H138" si="42">F132*G132</f>
        <v>0</v>
      </c>
      <c r="I132" s="132"/>
      <c r="J132" s="55"/>
      <c r="K132" s="60"/>
      <c r="L132" s="68">
        <f t="shared" ref="L132:L138" si="43">J132*K132</f>
        <v>0</v>
      </c>
      <c r="M132" s="173"/>
      <c r="N132" s="55"/>
      <c r="O132" s="67"/>
      <c r="P132" s="68">
        <f t="shared" ref="P132:P138" si="44">N132*O132</f>
        <v>0</v>
      </c>
      <c r="Q132" s="173"/>
      <c r="R132" s="55"/>
      <c r="S132" s="67"/>
      <c r="T132" s="68">
        <f t="shared" ref="T132:T138" si="45">R132*S132</f>
        <v>0</v>
      </c>
      <c r="U132" s="70">
        <f t="shared" ref="U132:U138" si="46">H132+L132+P132+T132</f>
        <v>0</v>
      </c>
    </row>
    <row r="133" spans="1:21" outlineLevel="1" x14ac:dyDescent="0.35">
      <c r="A133" s="55"/>
      <c r="B133" s="322"/>
      <c r="C133" s="211"/>
      <c r="D133" s="131"/>
      <c r="E133" s="132"/>
      <c r="F133" s="35"/>
      <c r="G133" s="155"/>
      <c r="H133" s="68">
        <f t="shared" si="42"/>
        <v>0</v>
      </c>
      <c r="I133" s="132"/>
      <c r="J133" s="55"/>
      <c r="K133" s="60"/>
      <c r="L133" s="68">
        <f t="shared" si="43"/>
        <v>0</v>
      </c>
      <c r="M133" s="173"/>
      <c r="N133" s="55"/>
      <c r="O133" s="67"/>
      <c r="P133" s="68">
        <f t="shared" si="44"/>
        <v>0</v>
      </c>
      <c r="Q133" s="173"/>
      <c r="R133" s="55"/>
      <c r="S133" s="67"/>
      <c r="T133" s="68">
        <f t="shared" si="45"/>
        <v>0</v>
      </c>
      <c r="U133" s="70">
        <f t="shared" si="46"/>
        <v>0</v>
      </c>
    </row>
    <row r="134" spans="1:21" outlineLevel="1" x14ac:dyDescent="0.35">
      <c r="A134" s="55"/>
      <c r="B134" s="322"/>
      <c r="C134" s="211"/>
      <c r="D134" s="131"/>
      <c r="E134" s="132"/>
      <c r="F134" s="35"/>
      <c r="G134" s="155"/>
      <c r="H134" s="68">
        <f t="shared" si="42"/>
        <v>0</v>
      </c>
      <c r="I134" s="132"/>
      <c r="J134" s="55"/>
      <c r="K134" s="60"/>
      <c r="L134" s="68">
        <f t="shared" si="43"/>
        <v>0</v>
      </c>
      <c r="M134" s="173"/>
      <c r="N134" s="55"/>
      <c r="O134" s="67"/>
      <c r="P134" s="68">
        <f t="shared" si="44"/>
        <v>0</v>
      </c>
      <c r="Q134" s="173"/>
      <c r="R134" s="55"/>
      <c r="S134" s="67"/>
      <c r="T134" s="68">
        <f t="shared" si="45"/>
        <v>0</v>
      </c>
      <c r="U134" s="70">
        <f t="shared" si="46"/>
        <v>0</v>
      </c>
    </row>
    <row r="135" spans="1:21" outlineLevel="1" x14ac:dyDescent="0.35">
      <c r="A135" s="55"/>
      <c r="B135" s="322"/>
      <c r="C135" s="211"/>
      <c r="D135" s="131"/>
      <c r="E135" s="132"/>
      <c r="F135" s="35"/>
      <c r="G135" s="155"/>
      <c r="H135" s="68">
        <f t="shared" si="42"/>
        <v>0</v>
      </c>
      <c r="I135" s="132"/>
      <c r="J135" s="55"/>
      <c r="K135" s="60"/>
      <c r="L135" s="68">
        <f t="shared" si="43"/>
        <v>0</v>
      </c>
      <c r="M135" s="173"/>
      <c r="N135" s="55"/>
      <c r="O135" s="67"/>
      <c r="P135" s="68">
        <f t="shared" si="44"/>
        <v>0</v>
      </c>
      <c r="Q135" s="173"/>
      <c r="R135" s="55"/>
      <c r="S135" s="67"/>
      <c r="T135" s="68">
        <f t="shared" si="45"/>
        <v>0</v>
      </c>
      <c r="U135" s="70">
        <f t="shared" si="46"/>
        <v>0</v>
      </c>
    </row>
    <row r="136" spans="1:21" outlineLevel="1" x14ac:dyDescent="0.35">
      <c r="A136" s="55"/>
      <c r="B136" s="322"/>
      <c r="C136" s="211"/>
      <c r="D136" s="131"/>
      <c r="E136" s="132"/>
      <c r="F136" s="35"/>
      <c r="G136" s="155"/>
      <c r="H136" s="68">
        <f t="shared" si="42"/>
        <v>0</v>
      </c>
      <c r="I136" s="132"/>
      <c r="J136" s="55"/>
      <c r="K136" s="60"/>
      <c r="L136" s="68">
        <f t="shared" si="43"/>
        <v>0</v>
      </c>
      <c r="M136" s="173"/>
      <c r="N136" s="55"/>
      <c r="O136" s="67"/>
      <c r="P136" s="68">
        <f t="shared" si="44"/>
        <v>0</v>
      </c>
      <c r="Q136" s="173"/>
      <c r="R136" s="55"/>
      <c r="S136" s="67"/>
      <c r="T136" s="68">
        <f t="shared" si="45"/>
        <v>0</v>
      </c>
      <c r="U136" s="70">
        <f t="shared" si="46"/>
        <v>0</v>
      </c>
    </row>
    <row r="137" spans="1:21" outlineLevel="1" x14ac:dyDescent="0.35">
      <c r="A137" s="55"/>
      <c r="B137" s="322"/>
      <c r="C137" s="211"/>
      <c r="D137" s="131"/>
      <c r="E137" s="132"/>
      <c r="F137" s="35"/>
      <c r="G137" s="155"/>
      <c r="H137" s="68">
        <f t="shared" si="42"/>
        <v>0</v>
      </c>
      <c r="I137" s="132"/>
      <c r="J137" s="55"/>
      <c r="K137" s="60"/>
      <c r="L137" s="68">
        <f t="shared" si="43"/>
        <v>0</v>
      </c>
      <c r="M137" s="173"/>
      <c r="N137" s="55"/>
      <c r="O137" s="67"/>
      <c r="P137" s="68">
        <f t="shared" si="44"/>
        <v>0</v>
      </c>
      <c r="Q137" s="173"/>
      <c r="R137" s="55"/>
      <c r="S137" s="67"/>
      <c r="T137" s="68">
        <f t="shared" si="45"/>
        <v>0</v>
      </c>
      <c r="U137" s="70">
        <f t="shared" si="46"/>
        <v>0</v>
      </c>
    </row>
    <row r="138" spans="1:21" outlineLevel="1" x14ac:dyDescent="0.35">
      <c r="A138" s="55"/>
      <c r="B138" s="322"/>
      <c r="C138" s="211"/>
      <c r="D138" s="131"/>
      <c r="E138" s="132"/>
      <c r="F138" s="35"/>
      <c r="G138" s="155"/>
      <c r="H138" s="68">
        <f t="shared" si="42"/>
        <v>0</v>
      </c>
      <c r="I138" s="132"/>
      <c r="J138" s="55"/>
      <c r="K138" s="60"/>
      <c r="L138" s="68">
        <f t="shared" si="43"/>
        <v>0</v>
      </c>
      <c r="M138" s="173"/>
      <c r="N138" s="55"/>
      <c r="O138" s="67"/>
      <c r="P138" s="68">
        <f t="shared" si="44"/>
        <v>0</v>
      </c>
      <c r="Q138" s="173"/>
      <c r="R138" s="55"/>
      <c r="S138" s="67"/>
      <c r="T138" s="68">
        <f t="shared" si="45"/>
        <v>0</v>
      </c>
      <c r="U138" s="70">
        <f t="shared" si="46"/>
        <v>0</v>
      </c>
    </row>
    <row r="139" spans="1:21" outlineLevel="1" x14ac:dyDescent="0.35">
      <c r="A139" s="98"/>
      <c r="B139" s="326"/>
      <c r="C139" s="138"/>
      <c r="D139" s="138"/>
      <c r="E139" s="139"/>
      <c r="F139" s="140"/>
      <c r="G139" s="183"/>
      <c r="H139" s="184"/>
      <c r="I139" s="94"/>
      <c r="J139" s="100"/>
      <c r="K139" s="185"/>
      <c r="L139" s="185"/>
      <c r="M139" s="94"/>
      <c r="N139" s="100"/>
      <c r="O139" s="186"/>
      <c r="P139" s="186"/>
      <c r="Q139" s="94"/>
      <c r="R139" s="100"/>
      <c r="S139" s="186"/>
      <c r="T139" s="186"/>
      <c r="U139" s="187"/>
    </row>
    <row r="140" spans="1:21" ht="16" thickBot="1" x14ac:dyDescent="0.4">
      <c r="A140" s="105" t="s">
        <v>40</v>
      </c>
      <c r="B140" s="327"/>
      <c r="C140" s="314"/>
      <c r="D140" s="106"/>
      <c r="E140" s="145"/>
      <c r="F140" s="146"/>
      <c r="G140" s="176"/>
      <c r="H140" s="148">
        <f>SUM(H128:H139)</f>
        <v>0</v>
      </c>
      <c r="I140" s="107"/>
      <c r="J140" s="108"/>
      <c r="K140" s="109"/>
      <c r="L140" s="148">
        <f>SUM(L128:L139)</f>
        <v>0</v>
      </c>
      <c r="M140" s="107"/>
      <c r="N140" s="108"/>
      <c r="O140" s="112"/>
      <c r="P140" s="114">
        <f>SUM(P128:P139)</f>
        <v>0</v>
      </c>
      <c r="Q140" s="107"/>
      <c r="R140" s="108"/>
      <c r="S140" s="112"/>
      <c r="T140" s="114">
        <f>SUM(T128:T139)</f>
        <v>0</v>
      </c>
      <c r="U140" s="115">
        <f>SUM(U128:U139)</f>
        <v>0</v>
      </c>
    </row>
    <row r="141" spans="1:21" s="35" customFormat="1" ht="16" thickBot="1" x14ac:dyDescent="0.4">
      <c r="A141" s="167"/>
      <c r="B141" s="335"/>
      <c r="C141" s="140"/>
      <c r="D141" s="140"/>
      <c r="E141" s="139"/>
      <c r="F141" s="168"/>
      <c r="G141" s="141"/>
      <c r="H141" s="169"/>
      <c r="I141" s="139"/>
      <c r="J141" s="168"/>
      <c r="K141" s="141"/>
      <c r="L141" s="170"/>
      <c r="M141" s="139"/>
      <c r="N141" s="168"/>
      <c r="O141" s="141"/>
      <c r="P141" s="170"/>
      <c r="Q141" s="139"/>
      <c r="R141" s="168"/>
      <c r="S141" s="141"/>
      <c r="T141" s="170"/>
      <c r="U141" s="170"/>
    </row>
    <row r="142" spans="1:21" outlineLevel="1" x14ac:dyDescent="0.35">
      <c r="A142" s="248" t="s">
        <v>14</v>
      </c>
      <c r="B142" s="320"/>
      <c r="C142" s="249"/>
      <c r="D142" s="249"/>
      <c r="E142" s="250"/>
      <c r="F142" s="251"/>
      <c r="G142" s="252"/>
      <c r="H142" s="253"/>
      <c r="I142" s="255"/>
      <c r="J142" s="251"/>
      <c r="K142" s="252"/>
      <c r="L142" s="254"/>
      <c r="M142" s="255"/>
      <c r="N142" s="251"/>
      <c r="O142" s="252"/>
      <c r="P142" s="254"/>
      <c r="Q142" s="250"/>
      <c r="R142" s="251"/>
      <c r="S142" s="252"/>
      <c r="T142" s="254"/>
      <c r="U142" s="254"/>
    </row>
    <row r="143" spans="1:21" s="35" customFormat="1" outlineLevel="1" x14ac:dyDescent="0.35">
      <c r="A143" s="122"/>
      <c r="B143" s="329"/>
      <c r="C143" s="180"/>
      <c r="D143" s="123"/>
      <c r="E143" s="128"/>
      <c r="F143" s="82"/>
      <c r="G143" s="126"/>
      <c r="H143" s="188"/>
      <c r="I143" s="81"/>
      <c r="J143" s="82"/>
      <c r="K143" s="126"/>
      <c r="L143" s="126"/>
      <c r="M143" s="81"/>
      <c r="N143" s="82"/>
      <c r="O143" s="126"/>
      <c r="P143" s="126"/>
      <c r="Q143" s="81"/>
      <c r="R143" s="82"/>
      <c r="S143" s="126"/>
      <c r="T143" s="126"/>
      <c r="U143" s="130"/>
    </row>
    <row r="144" spans="1:21" outlineLevel="1" x14ac:dyDescent="0.35">
      <c r="A144" s="46" t="s">
        <v>323</v>
      </c>
      <c r="B144" s="322"/>
      <c r="C144" s="131"/>
      <c r="D144" s="66"/>
      <c r="E144" s="58"/>
      <c r="F144" s="55"/>
      <c r="G144" s="189"/>
      <c r="H144" s="190"/>
      <c r="I144" s="91"/>
      <c r="J144" s="55"/>
      <c r="K144" s="189"/>
      <c r="L144" s="191"/>
      <c r="M144" s="91"/>
      <c r="N144" s="55"/>
      <c r="O144" s="189"/>
      <c r="P144" s="191"/>
      <c r="Q144" s="91"/>
      <c r="R144" s="55"/>
      <c r="S144" s="189"/>
      <c r="T144" s="191"/>
      <c r="U144" s="192"/>
    </row>
    <row r="145" spans="1:21" s="283" customFormat="1" outlineLevel="1" x14ac:dyDescent="0.35">
      <c r="A145" s="286"/>
      <c r="B145" s="337"/>
      <c r="C145" s="410"/>
      <c r="D145" s="411"/>
      <c r="E145" s="294"/>
      <c r="F145" s="280"/>
      <c r="G145" s="280"/>
      <c r="H145" s="412"/>
      <c r="I145" s="295"/>
      <c r="J145" s="280"/>
      <c r="K145" s="280"/>
      <c r="L145" s="413"/>
      <c r="M145" s="295"/>
      <c r="N145" s="280"/>
      <c r="O145" s="280"/>
      <c r="P145" s="413"/>
      <c r="Q145" s="295"/>
      <c r="R145" s="280"/>
      <c r="S145" s="280"/>
      <c r="T145" s="413"/>
      <c r="U145" s="70">
        <f>H145+L145+T145+P145</f>
        <v>0</v>
      </c>
    </row>
    <row r="146" spans="1:21" s="283" customFormat="1" outlineLevel="1" x14ac:dyDescent="0.35">
      <c r="A146" s="286"/>
      <c r="B146" s="337"/>
      <c r="C146" s="410"/>
      <c r="D146" s="411"/>
      <c r="E146" s="294"/>
      <c r="F146" s="280"/>
      <c r="G146" s="280"/>
      <c r="H146" s="412"/>
      <c r="I146" s="295"/>
      <c r="J146" s="280"/>
      <c r="K146" s="280"/>
      <c r="L146" s="413"/>
      <c r="M146" s="295"/>
      <c r="N146" s="280"/>
      <c r="O146" s="280"/>
      <c r="P146" s="413"/>
      <c r="Q146" s="295"/>
      <c r="R146" s="280"/>
      <c r="S146" s="280"/>
      <c r="T146" s="413"/>
      <c r="U146" s="70">
        <f t="shared" ref="U146:U147" si="47">H146+L146+T146+P146</f>
        <v>0</v>
      </c>
    </row>
    <row r="147" spans="1:21" s="283" customFormat="1" outlineLevel="1" x14ac:dyDescent="0.35">
      <c r="A147" s="286"/>
      <c r="B147" s="338"/>
      <c r="C147" s="410"/>
      <c r="D147" s="411"/>
      <c r="E147" s="294"/>
      <c r="F147" s="280"/>
      <c r="G147" s="280"/>
      <c r="H147" s="412"/>
      <c r="I147" s="295"/>
      <c r="J147" s="280"/>
      <c r="K147" s="280"/>
      <c r="L147" s="413"/>
      <c r="M147" s="295"/>
      <c r="N147" s="280"/>
      <c r="O147" s="280"/>
      <c r="P147" s="413"/>
      <c r="Q147" s="295"/>
      <c r="R147" s="280"/>
      <c r="S147" s="280"/>
      <c r="T147" s="413"/>
      <c r="U147" s="70">
        <f t="shared" si="47"/>
        <v>0</v>
      </c>
    </row>
    <row r="148" spans="1:21" outlineLevel="1" x14ac:dyDescent="0.35">
      <c r="A148" s="55"/>
      <c r="B148" s="322"/>
      <c r="C148" s="64"/>
      <c r="D148" s="193"/>
      <c r="E148" s="135"/>
      <c r="F148" s="55"/>
      <c r="G148" s="60"/>
      <c r="H148" s="194"/>
      <c r="I148" s="195"/>
      <c r="J148" s="55"/>
      <c r="K148" s="60"/>
      <c r="L148" s="60"/>
      <c r="M148" s="195"/>
      <c r="N148" s="55"/>
      <c r="O148" s="60"/>
      <c r="P148" s="60"/>
      <c r="Q148" s="195"/>
      <c r="R148" s="55"/>
      <c r="S148" s="60"/>
      <c r="T148" s="60"/>
      <c r="U148" s="196"/>
    </row>
    <row r="149" spans="1:21" outlineLevel="1" x14ac:dyDescent="0.35">
      <c r="A149" s="71" t="s">
        <v>324</v>
      </c>
      <c r="B149" s="324"/>
      <c r="C149" s="100"/>
      <c r="D149" s="72"/>
      <c r="E149" s="73"/>
      <c r="F149" s="74"/>
      <c r="G149" s="95"/>
      <c r="H149" s="274">
        <f>SUM(H145:H148)</f>
        <v>0</v>
      </c>
      <c r="I149" s="275"/>
      <c r="J149" s="75"/>
      <c r="K149" s="75"/>
      <c r="L149" s="274">
        <f>SUM(L145:L148)</f>
        <v>0</v>
      </c>
      <c r="M149" s="275"/>
      <c r="N149" s="75"/>
      <c r="O149" s="75"/>
      <c r="P149" s="274">
        <f>SUM(P145:P148)</f>
        <v>0</v>
      </c>
      <c r="Q149" s="275"/>
      <c r="R149" s="75"/>
      <c r="S149" s="75"/>
      <c r="T149" s="274">
        <f>SUM(T145:T148)</f>
        <v>0</v>
      </c>
      <c r="U149" s="78">
        <f>SUM(U145:U148)</f>
        <v>0</v>
      </c>
    </row>
    <row r="150" spans="1:21" outlineLevel="1" x14ac:dyDescent="0.35">
      <c r="A150" s="197"/>
      <c r="B150" s="336"/>
      <c r="C150" s="157"/>
      <c r="D150" s="199"/>
      <c r="E150" s="171"/>
      <c r="F150" s="200"/>
      <c r="G150" s="201"/>
      <c r="H150" s="202"/>
      <c r="I150" s="203"/>
      <c r="J150" s="200"/>
      <c r="K150" s="201"/>
      <c r="L150" s="204"/>
      <c r="M150" s="203"/>
      <c r="N150" s="200"/>
      <c r="O150" s="201"/>
      <c r="P150" s="204"/>
      <c r="Q150" s="203"/>
      <c r="R150" s="200"/>
      <c r="S150" s="201"/>
      <c r="T150" s="204"/>
      <c r="U150" s="205"/>
    </row>
    <row r="151" spans="1:21" outlineLevel="1" x14ac:dyDescent="0.35">
      <c r="A151" s="46" t="s">
        <v>43</v>
      </c>
      <c r="B151" s="209"/>
      <c r="C151" s="93"/>
      <c r="D151" s="207"/>
      <c r="E151" s="135"/>
      <c r="F151" s="59"/>
      <c r="G151" s="189"/>
      <c r="H151" s="208"/>
      <c r="I151" s="195"/>
      <c r="J151" s="59"/>
      <c r="K151" s="189"/>
      <c r="L151" s="189"/>
      <c r="M151" s="195"/>
      <c r="N151" s="59"/>
      <c r="O151" s="189"/>
      <c r="P151" s="189"/>
      <c r="Q151" s="195"/>
      <c r="R151" s="59"/>
      <c r="S151" s="189"/>
      <c r="T151" s="189"/>
      <c r="U151" s="196"/>
    </row>
    <row r="152" spans="1:21" s="283" customFormat="1" outlineLevel="1" x14ac:dyDescent="0.35">
      <c r="A152" s="276"/>
      <c r="B152" s="285"/>
      <c r="C152" s="291"/>
      <c r="D152" s="278"/>
      <c r="E152" s="279"/>
      <c r="F152" s="280"/>
      <c r="G152" s="280"/>
      <c r="H152" s="281"/>
      <c r="I152" s="282"/>
      <c r="J152" s="280"/>
      <c r="K152" s="280"/>
      <c r="L152" s="280"/>
      <c r="M152" s="282"/>
      <c r="N152" s="280"/>
      <c r="O152" s="280"/>
      <c r="P152" s="280"/>
      <c r="Q152" s="282"/>
      <c r="R152" s="280"/>
      <c r="S152" s="280"/>
      <c r="T152" s="280"/>
      <c r="U152" s="70"/>
    </row>
    <row r="153" spans="1:21" s="283" customFormat="1" outlineLevel="1" x14ac:dyDescent="0.35">
      <c r="A153" s="276"/>
      <c r="B153" s="293"/>
      <c r="C153" s="276"/>
      <c r="D153" s="285"/>
      <c r="E153" s="279"/>
      <c r="F153" s="280"/>
      <c r="G153" s="280"/>
      <c r="H153" s="281"/>
      <c r="I153" s="282"/>
      <c r="J153" s="280"/>
      <c r="K153" s="280"/>
      <c r="L153" s="280"/>
      <c r="M153" s="282"/>
      <c r="N153" s="280"/>
      <c r="O153" s="280"/>
      <c r="P153" s="280"/>
      <c r="Q153" s="282"/>
      <c r="R153" s="280"/>
      <c r="S153" s="280"/>
      <c r="T153" s="280"/>
      <c r="U153" s="70"/>
    </row>
    <row r="154" spans="1:21" s="283" customFormat="1" outlineLevel="1" x14ac:dyDescent="0.35">
      <c r="A154" s="280"/>
      <c r="B154" s="337"/>
      <c r="C154" s="286"/>
      <c r="D154" s="287"/>
      <c r="E154" s="288"/>
      <c r="F154" s="280"/>
      <c r="G154" s="67"/>
      <c r="H154" s="289">
        <f>F154*G154</f>
        <v>0</v>
      </c>
      <c r="I154" s="290"/>
      <c r="J154" s="280"/>
      <c r="K154" s="67"/>
      <c r="L154" s="289">
        <f>J154*K154</f>
        <v>0</v>
      </c>
      <c r="M154" s="290"/>
      <c r="N154" s="280"/>
      <c r="O154" s="67"/>
      <c r="P154" s="289">
        <f>N154*O154</f>
        <v>0</v>
      </c>
      <c r="Q154" s="290"/>
      <c r="R154" s="280"/>
      <c r="S154" s="67"/>
      <c r="T154" s="289">
        <f>R154*S154</f>
        <v>0</v>
      </c>
      <c r="U154" s="70">
        <f>H154+L154+T154+P154</f>
        <v>0</v>
      </c>
    </row>
    <row r="155" spans="1:21" s="283" customFormat="1" outlineLevel="1" x14ac:dyDescent="0.35">
      <c r="A155" s="291"/>
      <c r="B155" s="278"/>
      <c r="C155" s="280"/>
      <c r="D155" s="293"/>
      <c r="E155" s="294"/>
      <c r="F155" s="280"/>
      <c r="G155" s="280"/>
      <c r="H155" s="289">
        <f t="shared" ref="H155:H164" si="48">F155*G155</f>
        <v>0</v>
      </c>
      <c r="I155" s="295"/>
      <c r="J155" s="280"/>
      <c r="K155" s="280"/>
      <c r="L155" s="289">
        <f t="shared" ref="L155:L164" si="49">J155*K155</f>
        <v>0</v>
      </c>
      <c r="M155" s="295"/>
      <c r="N155" s="280"/>
      <c r="O155" s="280"/>
      <c r="P155" s="289">
        <f t="shared" ref="P155:P164" si="50">N155*O155</f>
        <v>0</v>
      </c>
      <c r="Q155" s="295"/>
      <c r="R155" s="280"/>
      <c r="S155" s="280"/>
      <c r="T155" s="289">
        <f t="shared" ref="T155:T164" si="51">R155*S155</f>
        <v>0</v>
      </c>
      <c r="U155" s="70">
        <f t="shared" ref="U155:U164" si="52">H155+L155+T155+P155</f>
        <v>0</v>
      </c>
    </row>
    <row r="156" spans="1:21" s="283" customFormat="1" outlineLevel="1" x14ac:dyDescent="0.35">
      <c r="A156" s="276"/>
      <c r="B156" s="293"/>
      <c r="C156" s="276"/>
      <c r="D156" s="278"/>
      <c r="E156" s="279"/>
      <c r="F156" s="280"/>
      <c r="G156" s="280"/>
      <c r="H156" s="289">
        <f t="shared" si="48"/>
        <v>0</v>
      </c>
      <c r="I156" s="282"/>
      <c r="J156" s="280"/>
      <c r="K156" s="280"/>
      <c r="L156" s="289">
        <f t="shared" si="49"/>
        <v>0</v>
      </c>
      <c r="M156" s="282"/>
      <c r="N156" s="280"/>
      <c r="O156" s="280"/>
      <c r="P156" s="289">
        <f t="shared" si="50"/>
        <v>0</v>
      </c>
      <c r="Q156" s="282"/>
      <c r="R156" s="280"/>
      <c r="S156" s="280"/>
      <c r="T156" s="289">
        <f t="shared" si="51"/>
        <v>0</v>
      </c>
      <c r="U156" s="70">
        <f t="shared" si="52"/>
        <v>0</v>
      </c>
    </row>
    <row r="157" spans="1:21" s="283" customFormat="1" outlineLevel="1" x14ac:dyDescent="0.35">
      <c r="A157" s="280"/>
      <c r="B157" s="338"/>
      <c r="C157" s="286"/>
      <c r="D157" s="287"/>
      <c r="E157" s="279"/>
      <c r="F157" s="280"/>
      <c r="G157" s="67"/>
      <c r="H157" s="289">
        <f t="shared" si="48"/>
        <v>0</v>
      </c>
      <c r="I157" s="282"/>
      <c r="J157" s="280"/>
      <c r="K157" s="67"/>
      <c r="L157" s="289">
        <f t="shared" si="49"/>
        <v>0</v>
      </c>
      <c r="M157" s="282"/>
      <c r="N157" s="280"/>
      <c r="O157" s="67"/>
      <c r="P157" s="289">
        <f t="shared" si="50"/>
        <v>0</v>
      </c>
      <c r="Q157" s="282"/>
      <c r="R157" s="280"/>
      <c r="S157" s="67"/>
      <c r="T157" s="289">
        <f t="shared" si="51"/>
        <v>0</v>
      </c>
      <c r="U157" s="70">
        <f t="shared" si="52"/>
        <v>0</v>
      </c>
    </row>
    <row r="158" spans="1:21" s="283" customFormat="1" outlineLevel="1" x14ac:dyDescent="0.35">
      <c r="A158" s="280"/>
      <c r="B158" s="337"/>
      <c r="C158" s="296"/>
      <c r="D158" s="287"/>
      <c r="E158" s="288"/>
      <c r="F158" s="280"/>
      <c r="G158" s="67"/>
      <c r="H158" s="289">
        <f t="shared" si="48"/>
        <v>0</v>
      </c>
      <c r="I158" s="290"/>
      <c r="J158" s="280"/>
      <c r="K158" s="67"/>
      <c r="L158" s="289">
        <f t="shared" si="49"/>
        <v>0</v>
      </c>
      <c r="M158" s="290"/>
      <c r="N158" s="280"/>
      <c r="O158" s="67"/>
      <c r="P158" s="289">
        <f t="shared" si="50"/>
        <v>0</v>
      </c>
      <c r="Q158" s="290"/>
      <c r="R158" s="280"/>
      <c r="S158" s="67"/>
      <c r="T158" s="289">
        <f t="shared" si="51"/>
        <v>0</v>
      </c>
      <c r="U158" s="70">
        <f t="shared" si="52"/>
        <v>0</v>
      </c>
    </row>
    <row r="159" spans="1:21" s="283" customFormat="1" outlineLevel="1" x14ac:dyDescent="0.35">
      <c r="A159" s="280"/>
      <c r="B159" s="337"/>
      <c r="C159" s="296"/>
      <c r="D159" s="287"/>
      <c r="E159" s="288"/>
      <c r="F159" s="280"/>
      <c r="G159" s="67"/>
      <c r="H159" s="289">
        <f t="shared" si="48"/>
        <v>0</v>
      </c>
      <c r="I159" s="290"/>
      <c r="J159" s="280"/>
      <c r="K159" s="67"/>
      <c r="L159" s="289">
        <f t="shared" si="49"/>
        <v>0</v>
      </c>
      <c r="M159" s="290"/>
      <c r="N159" s="280"/>
      <c r="O159" s="67"/>
      <c r="P159" s="289">
        <f t="shared" si="50"/>
        <v>0</v>
      </c>
      <c r="Q159" s="290"/>
      <c r="R159" s="280"/>
      <c r="S159" s="67"/>
      <c r="T159" s="289">
        <f t="shared" si="51"/>
        <v>0</v>
      </c>
      <c r="U159" s="70">
        <f t="shared" si="52"/>
        <v>0</v>
      </c>
    </row>
    <row r="160" spans="1:21" s="283" customFormat="1" outlineLevel="1" x14ac:dyDescent="0.35">
      <c r="A160" s="280"/>
      <c r="B160" s="337"/>
      <c r="C160" s="296"/>
      <c r="D160" s="287"/>
      <c r="E160" s="288"/>
      <c r="F160" s="280"/>
      <c r="G160" s="67"/>
      <c r="H160" s="289">
        <f t="shared" si="48"/>
        <v>0</v>
      </c>
      <c r="I160" s="290"/>
      <c r="J160" s="280"/>
      <c r="K160" s="67"/>
      <c r="L160" s="289">
        <f t="shared" si="49"/>
        <v>0</v>
      </c>
      <c r="M160" s="290"/>
      <c r="N160" s="280"/>
      <c r="O160" s="67"/>
      <c r="P160" s="289">
        <f t="shared" si="50"/>
        <v>0</v>
      </c>
      <c r="Q160" s="290"/>
      <c r="R160" s="280"/>
      <c r="S160" s="67"/>
      <c r="T160" s="289">
        <f t="shared" si="51"/>
        <v>0</v>
      </c>
      <c r="U160" s="70">
        <f t="shared" si="52"/>
        <v>0</v>
      </c>
    </row>
    <row r="161" spans="1:21" s="283" customFormat="1" outlineLevel="1" x14ac:dyDescent="0.35">
      <c r="A161" s="280"/>
      <c r="B161" s="338"/>
      <c r="C161" s="286"/>
      <c r="D161" s="287"/>
      <c r="E161" s="279"/>
      <c r="F161" s="280"/>
      <c r="G161" s="67"/>
      <c r="H161" s="289">
        <f t="shared" si="48"/>
        <v>0</v>
      </c>
      <c r="I161" s="282"/>
      <c r="J161" s="280"/>
      <c r="K161" s="67"/>
      <c r="L161" s="289">
        <f t="shared" si="49"/>
        <v>0</v>
      </c>
      <c r="M161" s="282"/>
      <c r="N161" s="280"/>
      <c r="O161" s="67"/>
      <c r="P161" s="289">
        <f t="shared" si="50"/>
        <v>0</v>
      </c>
      <c r="Q161" s="282"/>
      <c r="R161" s="280"/>
      <c r="S161" s="67"/>
      <c r="T161" s="289">
        <f t="shared" si="51"/>
        <v>0</v>
      </c>
      <c r="U161" s="70">
        <f t="shared" si="52"/>
        <v>0</v>
      </c>
    </row>
    <row r="162" spans="1:21" s="283" customFormat="1" outlineLevel="1" x14ac:dyDescent="0.35">
      <c r="A162" s="280"/>
      <c r="B162" s="337"/>
      <c r="C162" s="296"/>
      <c r="D162" s="287"/>
      <c r="E162" s="288"/>
      <c r="F162" s="280"/>
      <c r="G162" s="67"/>
      <c r="H162" s="289">
        <f t="shared" si="48"/>
        <v>0</v>
      </c>
      <c r="I162" s="290"/>
      <c r="J162" s="280"/>
      <c r="K162" s="67"/>
      <c r="L162" s="289">
        <f t="shared" si="49"/>
        <v>0</v>
      </c>
      <c r="M162" s="290"/>
      <c r="N162" s="280"/>
      <c r="O162" s="67"/>
      <c r="P162" s="289">
        <f t="shared" si="50"/>
        <v>0</v>
      </c>
      <c r="Q162" s="290"/>
      <c r="R162" s="280"/>
      <c r="S162" s="67"/>
      <c r="T162" s="289">
        <f t="shared" si="51"/>
        <v>0</v>
      </c>
      <c r="U162" s="70">
        <f t="shared" si="52"/>
        <v>0</v>
      </c>
    </row>
    <row r="163" spans="1:21" s="283" customFormat="1" outlineLevel="1" x14ac:dyDescent="0.35">
      <c r="A163" s="280"/>
      <c r="B163" s="337"/>
      <c r="C163" s="296"/>
      <c r="D163" s="287"/>
      <c r="E163" s="288"/>
      <c r="F163" s="280"/>
      <c r="G163" s="67"/>
      <c r="H163" s="289">
        <f t="shared" si="48"/>
        <v>0</v>
      </c>
      <c r="I163" s="290"/>
      <c r="J163" s="280"/>
      <c r="K163" s="67"/>
      <c r="L163" s="289">
        <f t="shared" si="49"/>
        <v>0</v>
      </c>
      <c r="M163" s="290"/>
      <c r="N163" s="280"/>
      <c r="O163" s="67"/>
      <c r="P163" s="289">
        <f t="shared" si="50"/>
        <v>0</v>
      </c>
      <c r="Q163" s="290"/>
      <c r="R163" s="280"/>
      <c r="S163" s="67"/>
      <c r="T163" s="289">
        <f t="shared" si="51"/>
        <v>0</v>
      </c>
      <c r="U163" s="70">
        <f t="shared" si="52"/>
        <v>0</v>
      </c>
    </row>
    <row r="164" spans="1:21" s="283" customFormat="1" outlineLevel="1" x14ac:dyDescent="0.35">
      <c r="A164" s="280"/>
      <c r="B164" s="337"/>
      <c r="C164" s="296"/>
      <c r="D164" s="287"/>
      <c r="E164" s="288"/>
      <c r="F164" s="280"/>
      <c r="G164" s="67"/>
      <c r="H164" s="289">
        <f t="shared" si="48"/>
        <v>0</v>
      </c>
      <c r="I164" s="290"/>
      <c r="J164" s="280"/>
      <c r="K164" s="67"/>
      <c r="L164" s="289">
        <f t="shared" si="49"/>
        <v>0</v>
      </c>
      <c r="M164" s="290"/>
      <c r="N164" s="280"/>
      <c r="O164" s="67"/>
      <c r="P164" s="289">
        <f t="shared" si="50"/>
        <v>0</v>
      </c>
      <c r="Q164" s="290"/>
      <c r="R164" s="280"/>
      <c r="S164" s="67"/>
      <c r="T164" s="289">
        <f t="shared" si="51"/>
        <v>0</v>
      </c>
      <c r="U164" s="70">
        <f t="shared" si="52"/>
        <v>0</v>
      </c>
    </row>
    <row r="165" spans="1:21" s="283" customFormat="1" outlineLevel="1" x14ac:dyDescent="0.35">
      <c r="A165" s="280"/>
      <c r="B165" s="337"/>
      <c r="C165" s="286"/>
      <c r="D165" s="287"/>
      <c r="E165" s="279"/>
      <c r="F165" s="280"/>
      <c r="G165" s="67"/>
      <c r="H165" s="289"/>
      <c r="I165" s="282"/>
      <c r="J165" s="280"/>
      <c r="K165" s="67"/>
      <c r="L165" s="67"/>
      <c r="M165" s="282"/>
      <c r="N165" s="280"/>
      <c r="O165" s="67"/>
      <c r="P165" s="67"/>
      <c r="Q165" s="282"/>
      <c r="R165" s="280"/>
      <c r="S165" s="67"/>
      <c r="T165" s="67"/>
      <c r="U165" s="70"/>
    </row>
    <row r="166" spans="1:21" s="283" customFormat="1" outlineLevel="1" x14ac:dyDescent="0.35">
      <c r="A166" s="297" t="s">
        <v>44</v>
      </c>
      <c r="B166" s="339"/>
      <c r="C166" s="75"/>
      <c r="D166" s="175"/>
      <c r="E166" s="298"/>
      <c r="F166" s="75"/>
      <c r="G166" s="75"/>
      <c r="H166" s="274">
        <f>SUM(H154:H165)</f>
        <v>0</v>
      </c>
      <c r="I166" s="275"/>
      <c r="J166" s="75"/>
      <c r="K166" s="75"/>
      <c r="L166" s="274">
        <f>SUM(L154:L165)</f>
        <v>0</v>
      </c>
      <c r="M166" s="275"/>
      <c r="N166" s="75"/>
      <c r="O166" s="75"/>
      <c r="P166" s="274">
        <f>SUM(P154:P165)</f>
        <v>0</v>
      </c>
      <c r="Q166" s="275"/>
      <c r="R166" s="75"/>
      <c r="S166" s="75"/>
      <c r="T166" s="274">
        <f>SUM(T154:T165)</f>
        <v>0</v>
      </c>
      <c r="U166" s="78">
        <f>SUM(U154:U165)</f>
        <v>0</v>
      </c>
    </row>
    <row r="167" spans="1:21" outlineLevel="1" x14ac:dyDescent="0.35">
      <c r="A167" s="64"/>
      <c r="B167" s="322"/>
      <c r="C167" s="131"/>
      <c r="D167" s="66"/>
      <c r="E167" s="58"/>
      <c r="F167" s="157"/>
      <c r="G167" s="201"/>
      <c r="H167" s="190"/>
      <c r="I167" s="91"/>
      <c r="J167" s="55"/>
      <c r="K167" s="189"/>
      <c r="L167" s="191"/>
      <c r="M167" s="91"/>
      <c r="N167" s="55"/>
      <c r="O167" s="189"/>
      <c r="P167" s="191"/>
      <c r="Q167" s="91"/>
      <c r="R167" s="55"/>
      <c r="S167" s="189"/>
      <c r="T167" s="191"/>
      <c r="U167" s="192"/>
    </row>
    <row r="168" spans="1:21" outlineLevel="1" x14ac:dyDescent="0.35">
      <c r="A168" s="98"/>
      <c r="B168" s="326"/>
      <c r="C168" s="138"/>
      <c r="D168" s="99"/>
      <c r="E168" s="73"/>
      <c r="F168" s="100"/>
      <c r="G168" s="95"/>
      <c r="H168" s="212"/>
      <c r="I168" s="94"/>
      <c r="J168" s="100"/>
      <c r="K168" s="95"/>
      <c r="L168" s="103"/>
      <c r="M168" s="94"/>
      <c r="N168" s="100"/>
      <c r="O168" s="95"/>
      <c r="P168" s="103"/>
      <c r="Q168" s="94"/>
      <c r="R168" s="100"/>
      <c r="S168" s="95"/>
      <c r="T168" s="103"/>
      <c r="U168" s="104"/>
    </row>
    <row r="169" spans="1:21" ht="16" thickBot="1" x14ac:dyDescent="0.4">
      <c r="A169" s="105" t="s">
        <v>45</v>
      </c>
      <c r="B169" s="327"/>
      <c r="C169" s="314"/>
      <c r="D169" s="106"/>
      <c r="E169" s="166"/>
      <c r="F169" s="108"/>
      <c r="G169" s="109"/>
      <c r="H169" s="307">
        <f>H166+H149</f>
        <v>0</v>
      </c>
      <c r="I169" s="308"/>
      <c r="J169" s="112"/>
      <c r="K169" s="112"/>
      <c r="L169" s="307">
        <f>L166+L149</f>
        <v>0</v>
      </c>
      <c r="M169" s="308"/>
      <c r="N169" s="112"/>
      <c r="O169" s="112"/>
      <c r="P169" s="307">
        <f>P166+P149</f>
        <v>0</v>
      </c>
      <c r="Q169" s="308"/>
      <c r="R169" s="112"/>
      <c r="S169" s="112"/>
      <c r="T169" s="307">
        <f>T166+T149</f>
        <v>0</v>
      </c>
      <c r="U169" s="307">
        <f>U166+U149</f>
        <v>0</v>
      </c>
    </row>
    <row r="170" spans="1:21" s="35" customFormat="1" ht="16" thickBot="1" x14ac:dyDescent="0.4">
      <c r="A170" s="167"/>
      <c r="B170" s="335"/>
      <c r="C170" s="140"/>
      <c r="D170" s="140"/>
      <c r="E170" s="139"/>
      <c r="F170" s="168"/>
      <c r="G170" s="141"/>
      <c r="H170" s="169"/>
      <c r="I170" s="139"/>
      <c r="J170" s="168"/>
      <c r="K170" s="141"/>
      <c r="L170" s="170"/>
      <c r="M170" s="139"/>
      <c r="N170" s="168"/>
      <c r="O170" s="141"/>
      <c r="P170" s="170"/>
      <c r="Q170" s="139"/>
      <c r="R170" s="168"/>
      <c r="S170" s="141"/>
      <c r="T170" s="170"/>
      <c r="U170" s="170"/>
    </row>
    <row r="171" spans="1:21" outlineLevel="1" x14ac:dyDescent="0.35">
      <c r="A171" s="248" t="s">
        <v>15</v>
      </c>
      <c r="B171" s="320"/>
      <c r="C171" s="249"/>
      <c r="D171" s="249"/>
      <c r="E171" s="250"/>
      <c r="F171" s="251"/>
      <c r="G171" s="252"/>
      <c r="H171" s="253"/>
      <c r="I171" s="250"/>
      <c r="J171" s="251"/>
      <c r="K171" s="252"/>
      <c r="L171" s="254"/>
      <c r="M171" s="250"/>
      <c r="N171" s="251"/>
      <c r="O171" s="252"/>
      <c r="P171" s="254"/>
      <c r="Q171" s="250"/>
      <c r="R171" s="251"/>
      <c r="S171" s="252"/>
      <c r="T171" s="254"/>
      <c r="U171" s="254"/>
    </row>
    <row r="172" spans="1:21" s="35" customFormat="1" outlineLevel="1" x14ac:dyDescent="0.35">
      <c r="A172" s="122"/>
      <c r="B172" s="329"/>
      <c r="C172" s="180"/>
      <c r="D172" s="123"/>
      <c r="E172" s="128"/>
      <c r="F172" s="82"/>
      <c r="G172" s="126"/>
      <c r="H172" s="188"/>
      <c r="I172" s="81"/>
      <c r="J172" s="82"/>
      <c r="K172" s="126"/>
      <c r="L172" s="126"/>
      <c r="M172" s="81"/>
      <c r="N172" s="82"/>
      <c r="O172" s="126"/>
      <c r="P172" s="126"/>
      <c r="Q172" s="81"/>
      <c r="R172" s="82"/>
      <c r="S172" s="126"/>
      <c r="T172" s="126"/>
      <c r="U172" s="130"/>
    </row>
    <row r="173" spans="1:21" s="219" customFormat="1" outlineLevel="1" x14ac:dyDescent="0.35">
      <c r="A173" s="46" t="s">
        <v>46</v>
      </c>
      <c r="B173" s="207"/>
      <c r="C173" s="46"/>
      <c r="D173" s="209"/>
      <c r="E173" s="213"/>
      <c r="F173" s="214"/>
      <c r="G173" s="215"/>
      <c r="H173" s="216"/>
      <c r="I173" s="217"/>
      <c r="J173" s="214"/>
      <c r="K173" s="215"/>
      <c r="L173" s="215"/>
      <c r="M173" s="217"/>
      <c r="N173" s="214"/>
      <c r="O173" s="215"/>
      <c r="P173" s="215"/>
      <c r="Q173" s="217"/>
      <c r="R173" s="214"/>
      <c r="S173" s="215"/>
      <c r="T173" s="215"/>
      <c r="U173" s="218"/>
    </row>
    <row r="174" spans="1:21" s="283" customFormat="1" outlineLevel="1" x14ac:dyDescent="0.35">
      <c r="A174" s="280"/>
      <c r="B174" s="337"/>
      <c r="C174" s="316"/>
      <c r="D174" s="287"/>
      <c r="E174" s="288"/>
      <c r="F174" s="280"/>
      <c r="G174" s="67"/>
      <c r="H174" s="289">
        <f>ROUND(F174*G174,0)</f>
        <v>0</v>
      </c>
      <c r="I174" s="309"/>
      <c r="J174" s="280"/>
      <c r="K174" s="67"/>
      <c r="L174" s="67">
        <f>ROUND(J174*K174,0)</f>
        <v>0</v>
      </c>
      <c r="M174" s="309"/>
      <c r="N174" s="280"/>
      <c r="O174" s="67"/>
      <c r="P174" s="67">
        <f>ROUND(N174*O174,0)</f>
        <v>0</v>
      </c>
      <c r="Q174" s="309"/>
      <c r="R174" s="280"/>
      <c r="S174" s="67"/>
      <c r="T174" s="67">
        <f>ROUND(R174*S174,0)</f>
        <v>0</v>
      </c>
      <c r="U174" s="70">
        <f>H174+L174+T174+P174</f>
        <v>0</v>
      </c>
    </row>
    <row r="175" spans="1:21" s="283" customFormat="1" outlineLevel="1" x14ac:dyDescent="0.35">
      <c r="A175" s="280"/>
      <c r="B175" s="337"/>
      <c r="C175" s="316"/>
      <c r="D175" s="287"/>
      <c r="E175" s="288"/>
      <c r="F175" s="280"/>
      <c r="G175" s="67"/>
      <c r="H175" s="289">
        <f t="shared" ref="H175:H176" si="53">ROUND(F175*G175,0)</f>
        <v>0</v>
      </c>
      <c r="I175" s="290"/>
      <c r="J175" s="280"/>
      <c r="K175" s="67"/>
      <c r="L175" s="67">
        <f t="shared" ref="L175:L176" si="54">ROUND(J175*K175,0)</f>
        <v>0</v>
      </c>
      <c r="M175" s="290"/>
      <c r="N175" s="280"/>
      <c r="O175" s="67"/>
      <c r="P175" s="67">
        <f t="shared" ref="P175:P176" si="55">ROUND(N175*O175,0)</f>
        <v>0</v>
      </c>
      <c r="Q175" s="290"/>
      <c r="R175" s="280"/>
      <c r="S175" s="67"/>
      <c r="T175" s="67">
        <f t="shared" ref="T175:T176" si="56">ROUND(R175*S175,0)</f>
        <v>0</v>
      </c>
      <c r="U175" s="70">
        <f t="shared" ref="U175:U176" si="57">H175+L175+T175+P175</f>
        <v>0</v>
      </c>
    </row>
    <row r="176" spans="1:21" s="283" customFormat="1" outlineLevel="1" x14ac:dyDescent="0.35">
      <c r="A176" s="280"/>
      <c r="B176" s="337"/>
      <c r="C176" s="316"/>
      <c r="D176" s="287"/>
      <c r="E176" s="288"/>
      <c r="F176" s="280"/>
      <c r="G176" s="67"/>
      <c r="H176" s="289">
        <f t="shared" si="53"/>
        <v>0</v>
      </c>
      <c r="I176" s="299"/>
      <c r="J176" s="280"/>
      <c r="K176" s="67"/>
      <c r="L176" s="67">
        <f t="shared" si="54"/>
        <v>0</v>
      </c>
      <c r="M176" s="299"/>
      <c r="N176" s="280"/>
      <c r="O176" s="67"/>
      <c r="P176" s="67">
        <f t="shared" si="55"/>
        <v>0</v>
      </c>
      <c r="Q176" s="299"/>
      <c r="R176" s="280"/>
      <c r="S176" s="67"/>
      <c r="T176" s="67">
        <f t="shared" si="56"/>
        <v>0</v>
      </c>
      <c r="U176" s="70">
        <f t="shared" si="57"/>
        <v>0</v>
      </c>
    </row>
    <row r="177" spans="1:21" s="283" customFormat="1" outlineLevel="1" x14ac:dyDescent="0.35">
      <c r="A177" s="300"/>
      <c r="B177" s="340"/>
      <c r="C177" s="317"/>
      <c r="D177" s="301"/>
      <c r="E177" s="302"/>
      <c r="F177" s="75"/>
      <c r="G177" s="186"/>
      <c r="H177" s="303"/>
      <c r="I177" s="304"/>
      <c r="J177" s="75"/>
      <c r="K177" s="186"/>
      <c r="L177" s="186"/>
      <c r="M177" s="304"/>
      <c r="N177" s="75"/>
      <c r="O177" s="186"/>
      <c r="P177" s="186"/>
      <c r="Q177" s="304"/>
      <c r="R177" s="75"/>
      <c r="S177" s="186"/>
      <c r="T177" s="186"/>
      <c r="U177" s="187"/>
    </row>
    <row r="178" spans="1:21" s="283" customFormat="1" ht="16" thickBot="1" x14ac:dyDescent="0.4">
      <c r="A178" s="305" t="s">
        <v>47</v>
      </c>
      <c r="B178" s="341"/>
      <c r="C178" s="112"/>
      <c r="D178" s="306"/>
      <c r="E178" s="111"/>
      <c r="F178" s="112"/>
      <c r="G178" s="112"/>
      <c r="H178" s="307">
        <f>SUM(H173:H177)</f>
        <v>0</v>
      </c>
      <c r="I178" s="308"/>
      <c r="J178" s="112"/>
      <c r="K178" s="112"/>
      <c r="L178" s="114">
        <f>SUM(L173:L177)</f>
        <v>0</v>
      </c>
      <c r="M178" s="308"/>
      <c r="N178" s="112"/>
      <c r="O178" s="112"/>
      <c r="P178" s="114">
        <f>SUM(P173:P177)</f>
        <v>0</v>
      </c>
      <c r="Q178" s="308"/>
      <c r="R178" s="112"/>
      <c r="S178" s="112"/>
      <c r="T178" s="114">
        <f>SUM(T173:T177)</f>
        <v>0</v>
      </c>
      <c r="U178" s="115">
        <f>SUM(U173:U177)</f>
        <v>0</v>
      </c>
    </row>
    <row r="179" spans="1:21" s="35" customFormat="1" ht="16" thickBot="1" x14ac:dyDescent="0.4">
      <c r="A179" s="167"/>
      <c r="B179" s="335"/>
      <c r="C179" s="140"/>
      <c r="D179" s="140"/>
      <c r="E179" s="139"/>
      <c r="F179" s="168"/>
      <c r="G179" s="141"/>
      <c r="H179" s="169"/>
      <c r="I179" s="139"/>
      <c r="J179" s="168"/>
      <c r="K179" s="141"/>
      <c r="L179" s="170"/>
      <c r="M179" s="139"/>
      <c r="N179" s="168"/>
      <c r="O179" s="141"/>
      <c r="P179" s="170"/>
      <c r="Q179" s="139"/>
      <c r="R179" s="168"/>
      <c r="S179" s="141"/>
      <c r="T179" s="170"/>
      <c r="U179" s="170"/>
    </row>
    <row r="180" spans="1:21" outlineLevel="1" x14ac:dyDescent="0.35">
      <c r="A180" s="248" t="s">
        <v>343</v>
      </c>
      <c r="B180" s="320"/>
      <c r="C180" s="249"/>
      <c r="D180" s="249"/>
      <c r="E180" s="250"/>
      <c r="F180" s="251"/>
      <c r="G180" s="252"/>
      <c r="H180" s="256"/>
      <c r="I180" s="250"/>
      <c r="J180" s="251"/>
      <c r="K180" s="252"/>
      <c r="L180" s="257"/>
      <c r="M180" s="250"/>
      <c r="N180" s="251"/>
      <c r="O180" s="252"/>
      <c r="P180" s="257"/>
      <c r="Q180" s="250"/>
      <c r="R180" s="251"/>
      <c r="S180" s="252"/>
      <c r="T180" s="257"/>
      <c r="U180" s="254"/>
    </row>
    <row r="181" spans="1:21" s="35" customFormat="1" outlineLevel="1" x14ac:dyDescent="0.35">
      <c r="A181" s="122"/>
      <c r="B181" s="329"/>
      <c r="C181" s="180"/>
      <c r="D181" s="123"/>
      <c r="E181" s="128"/>
      <c r="F181" s="82"/>
      <c r="G181" s="126"/>
      <c r="H181" s="127"/>
      <c r="I181" s="128"/>
      <c r="J181" s="82"/>
      <c r="K181" s="126"/>
      <c r="L181" s="129"/>
      <c r="M181" s="128"/>
      <c r="N181" s="82"/>
      <c r="O181" s="126"/>
      <c r="P181" s="129"/>
      <c r="Q181" s="128"/>
      <c r="R181" s="82"/>
      <c r="S181" s="126"/>
      <c r="T181" s="129"/>
      <c r="U181" s="130"/>
    </row>
    <row r="182" spans="1:21" s="35" customFormat="1" outlineLevel="1" x14ac:dyDescent="0.35">
      <c r="A182" s="221" t="s">
        <v>325</v>
      </c>
      <c r="B182" s="325"/>
      <c r="C182" s="313"/>
      <c r="D182" s="80"/>
      <c r="E182" s="85"/>
      <c r="F182" s="86"/>
      <c r="G182" s="222"/>
      <c r="H182" s="223"/>
      <c r="I182" s="85"/>
      <c r="J182" s="86"/>
      <c r="K182" s="222"/>
      <c r="L182" s="224"/>
      <c r="M182" s="85"/>
      <c r="N182" s="86"/>
      <c r="O182" s="222"/>
      <c r="P182" s="224"/>
      <c r="Q182" s="85"/>
      <c r="R182" s="86"/>
      <c r="S182" s="222"/>
      <c r="T182" s="224"/>
      <c r="U182" s="225"/>
    </row>
    <row r="183" spans="1:21" outlineLevel="1" x14ac:dyDescent="0.35">
      <c r="A183" s="93"/>
      <c r="B183" s="342"/>
      <c r="C183" s="55"/>
      <c r="D183" s="57"/>
      <c r="E183" s="58"/>
      <c r="F183" s="59"/>
      <c r="G183" s="60"/>
      <c r="H183" s="61"/>
      <c r="I183" s="58"/>
      <c r="J183" s="59"/>
      <c r="K183" s="60"/>
      <c r="L183" s="62"/>
      <c r="M183" s="58"/>
      <c r="N183" s="59"/>
      <c r="O183" s="60"/>
      <c r="P183" s="62"/>
      <c r="Q183" s="58"/>
      <c r="R183" s="59"/>
      <c r="S183" s="60"/>
      <c r="T183" s="62"/>
      <c r="U183" s="63"/>
    </row>
    <row r="184" spans="1:21" ht="31" outlineLevel="1" x14ac:dyDescent="0.35">
      <c r="A184" s="55"/>
      <c r="B184" s="193" t="s">
        <v>331</v>
      </c>
      <c r="C184" s="64"/>
      <c r="D184" s="66"/>
      <c r="E184" s="58"/>
      <c r="F184" s="55"/>
      <c r="G184" s="67"/>
      <c r="H184" s="68">
        <f>'Detailed Security Budget'!F165</f>
        <v>0</v>
      </c>
      <c r="I184" s="58"/>
      <c r="J184" s="55"/>
      <c r="K184" s="67">
        <f>G184*$M$4</f>
        <v>0</v>
      </c>
      <c r="L184" s="68">
        <f>'Detailed Security Budget'!J165</f>
        <v>0</v>
      </c>
      <c r="M184" s="58"/>
      <c r="N184" s="55"/>
      <c r="O184" s="67">
        <f>K184*$M$4</f>
        <v>0</v>
      </c>
      <c r="P184" s="68">
        <f>'Detailed Security Budget'!N165</f>
        <v>0</v>
      </c>
      <c r="Q184" s="58"/>
      <c r="R184" s="55"/>
      <c r="S184" s="67">
        <f>O184*$M$4</f>
        <v>0</v>
      </c>
      <c r="T184" s="68">
        <f>'Detailed Security Budget'!R165</f>
        <v>0</v>
      </c>
      <c r="U184" s="70">
        <f>H184+L184+P184+T184</f>
        <v>0</v>
      </c>
    </row>
    <row r="185" spans="1:21" outlineLevel="1" x14ac:dyDescent="0.35">
      <c r="A185" s="55"/>
      <c r="B185" s="322"/>
      <c r="C185" s="64"/>
      <c r="D185" s="66"/>
      <c r="E185" s="58"/>
      <c r="F185" s="55"/>
      <c r="G185" s="67"/>
      <c r="H185" s="68">
        <f t="shared" ref="H185:H208" si="58">F185*G185</f>
        <v>0</v>
      </c>
      <c r="I185" s="58"/>
      <c r="J185" s="55"/>
      <c r="K185" s="67">
        <f t="shared" ref="K185:K208" si="59">G185*$M$4</f>
        <v>0</v>
      </c>
      <c r="L185" s="68">
        <f t="shared" ref="L185:L208" si="60">J185*K185</f>
        <v>0</v>
      </c>
      <c r="M185" s="58"/>
      <c r="N185" s="55"/>
      <c r="O185" s="67">
        <f t="shared" ref="O185:O208" si="61">K185*$M$4</f>
        <v>0</v>
      </c>
      <c r="P185" s="68">
        <f t="shared" ref="P185:P208" si="62">N185*O185</f>
        <v>0</v>
      </c>
      <c r="Q185" s="58"/>
      <c r="R185" s="55"/>
      <c r="S185" s="67">
        <f t="shared" ref="S185:S208" si="63">O185*$M$4</f>
        <v>0</v>
      </c>
      <c r="T185" s="68">
        <f t="shared" ref="T185:T208" si="64">R185*S185</f>
        <v>0</v>
      </c>
      <c r="U185" s="70">
        <f t="shared" ref="U185:U208" si="65">H185+L185+P185+T185</f>
        <v>0</v>
      </c>
    </row>
    <row r="186" spans="1:21" outlineLevel="1" x14ac:dyDescent="0.35">
      <c r="A186" s="55"/>
      <c r="B186" s="322"/>
      <c r="C186" s="64"/>
      <c r="D186" s="66"/>
      <c r="E186" s="58"/>
      <c r="F186" s="55"/>
      <c r="G186" s="67"/>
      <c r="H186" s="68">
        <f t="shared" si="58"/>
        <v>0</v>
      </c>
      <c r="I186" s="58"/>
      <c r="J186" s="55"/>
      <c r="K186" s="67">
        <f t="shared" si="59"/>
        <v>0</v>
      </c>
      <c r="L186" s="68">
        <f t="shared" si="60"/>
        <v>0</v>
      </c>
      <c r="M186" s="58"/>
      <c r="N186" s="55"/>
      <c r="O186" s="67">
        <f t="shared" si="61"/>
        <v>0</v>
      </c>
      <c r="P186" s="68">
        <f t="shared" si="62"/>
        <v>0</v>
      </c>
      <c r="Q186" s="58"/>
      <c r="R186" s="55"/>
      <c r="S186" s="67">
        <f t="shared" si="63"/>
        <v>0</v>
      </c>
      <c r="T186" s="68">
        <f t="shared" si="64"/>
        <v>0</v>
      </c>
      <c r="U186" s="70">
        <f t="shared" si="65"/>
        <v>0</v>
      </c>
    </row>
    <row r="187" spans="1:21" outlineLevel="1" x14ac:dyDescent="0.35">
      <c r="A187" s="55"/>
      <c r="B187" s="322"/>
      <c r="C187" s="64"/>
      <c r="D187" s="66"/>
      <c r="E187" s="58"/>
      <c r="F187" s="55"/>
      <c r="G187" s="67"/>
      <c r="H187" s="68">
        <f t="shared" si="58"/>
        <v>0</v>
      </c>
      <c r="I187" s="58"/>
      <c r="J187" s="55"/>
      <c r="K187" s="67">
        <f t="shared" si="59"/>
        <v>0</v>
      </c>
      <c r="L187" s="68">
        <f t="shared" si="60"/>
        <v>0</v>
      </c>
      <c r="M187" s="58"/>
      <c r="N187" s="55"/>
      <c r="O187" s="67">
        <f t="shared" si="61"/>
        <v>0</v>
      </c>
      <c r="P187" s="68">
        <f t="shared" si="62"/>
        <v>0</v>
      </c>
      <c r="Q187" s="58"/>
      <c r="R187" s="55"/>
      <c r="S187" s="67">
        <f t="shared" si="63"/>
        <v>0</v>
      </c>
      <c r="T187" s="68">
        <f t="shared" si="64"/>
        <v>0</v>
      </c>
      <c r="U187" s="70">
        <f t="shared" si="65"/>
        <v>0</v>
      </c>
    </row>
    <row r="188" spans="1:21" outlineLevel="1" x14ac:dyDescent="0.35">
      <c r="A188" s="55"/>
      <c r="B188" s="322"/>
      <c r="C188" s="64"/>
      <c r="D188" s="66"/>
      <c r="E188" s="58"/>
      <c r="F188" s="55"/>
      <c r="G188" s="67"/>
      <c r="H188" s="68">
        <f t="shared" si="58"/>
        <v>0</v>
      </c>
      <c r="I188" s="58"/>
      <c r="J188" s="55"/>
      <c r="K188" s="67">
        <f t="shared" si="59"/>
        <v>0</v>
      </c>
      <c r="L188" s="68">
        <f t="shared" si="60"/>
        <v>0</v>
      </c>
      <c r="M188" s="58"/>
      <c r="N188" s="55"/>
      <c r="O188" s="67">
        <f t="shared" si="61"/>
        <v>0</v>
      </c>
      <c r="P188" s="68">
        <f t="shared" si="62"/>
        <v>0</v>
      </c>
      <c r="Q188" s="58"/>
      <c r="R188" s="55"/>
      <c r="S188" s="67">
        <f t="shared" si="63"/>
        <v>0</v>
      </c>
      <c r="T188" s="68">
        <f t="shared" si="64"/>
        <v>0</v>
      </c>
      <c r="U188" s="70">
        <f t="shared" si="65"/>
        <v>0</v>
      </c>
    </row>
    <row r="189" spans="1:21" outlineLevel="1" x14ac:dyDescent="0.35">
      <c r="A189" s="55"/>
      <c r="B189" s="322"/>
      <c r="C189" s="64"/>
      <c r="D189" s="66"/>
      <c r="E189" s="58"/>
      <c r="F189" s="55"/>
      <c r="G189" s="67"/>
      <c r="H189" s="68">
        <f t="shared" si="58"/>
        <v>0</v>
      </c>
      <c r="I189" s="58"/>
      <c r="J189" s="55"/>
      <c r="K189" s="67">
        <f t="shared" si="59"/>
        <v>0</v>
      </c>
      <c r="L189" s="68">
        <f t="shared" si="60"/>
        <v>0</v>
      </c>
      <c r="M189" s="58"/>
      <c r="N189" s="55"/>
      <c r="O189" s="67">
        <f t="shared" si="61"/>
        <v>0</v>
      </c>
      <c r="P189" s="68">
        <f t="shared" si="62"/>
        <v>0</v>
      </c>
      <c r="Q189" s="58"/>
      <c r="R189" s="55"/>
      <c r="S189" s="67">
        <f t="shared" si="63"/>
        <v>0</v>
      </c>
      <c r="T189" s="68">
        <f t="shared" si="64"/>
        <v>0</v>
      </c>
      <c r="U189" s="70">
        <f t="shared" si="65"/>
        <v>0</v>
      </c>
    </row>
    <row r="190" spans="1:21" outlineLevel="1" x14ac:dyDescent="0.35">
      <c r="A190" s="55"/>
      <c r="B190" s="322"/>
      <c r="C190" s="64"/>
      <c r="D190" s="66"/>
      <c r="E190" s="58"/>
      <c r="F190" s="55"/>
      <c r="G190" s="67"/>
      <c r="H190" s="68">
        <f t="shared" si="58"/>
        <v>0</v>
      </c>
      <c r="I190" s="58"/>
      <c r="J190" s="55"/>
      <c r="K190" s="67">
        <f t="shared" si="59"/>
        <v>0</v>
      </c>
      <c r="L190" s="68">
        <f t="shared" si="60"/>
        <v>0</v>
      </c>
      <c r="M190" s="58"/>
      <c r="N190" s="55"/>
      <c r="O190" s="67">
        <f t="shared" si="61"/>
        <v>0</v>
      </c>
      <c r="P190" s="68">
        <f t="shared" si="62"/>
        <v>0</v>
      </c>
      <c r="Q190" s="58"/>
      <c r="R190" s="55"/>
      <c r="S190" s="67">
        <f t="shared" si="63"/>
        <v>0</v>
      </c>
      <c r="T190" s="68">
        <f t="shared" si="64"/>
        <v>0</v>
      </c>
      <c r="U190" s="70">
        <f t="shared" si="65"/>
        <v>0</v>
      </c>
    </row>
    <row r="191" spans="1:21" outlineLevel="1" x14ac:dyDescent="0.35">
      <c r="A191" s="55"/>
      <c r="B191" s="322"/>
      <c r="C191" s="64"/>
      <c r="D191" s="66"/>
      <c r="E191" s="58"/>
      <c r="F191" s="55"/>
      <c r="G191" s="67"/>
      <c r="H191" s="68">
        <f t="shared" si="58"/>
        <v>0</v>
      </c>
      <c r="I191" s="58"/>
      <c r="J191" s="55"/>
      <c r="K191" s="67">
        <f t="shared" si="59"/>
        <v>0</v>
      </c>
      <c r="L191" s="68">
        <f t="shared" si="60"/>
        <v>0</v>
      </c>
      <c r="M191" s="58"/>
      <c r="N191" s="55"/>
      <c r="O191" s="67">
        <f t="shared" si="61"/>
        <v>0</v>
      </c>
      <c r="P191" s="68">
        <f t="shared" si="62"/>
        <v>0</v>
      </c>
      <c r="Q191" s="58"/>
      <c r="R191" s="55"/>
      <c r="S191" s="67">
        <f t="shared" si="63"/>
        <v>0</v>
      </c>
      <c r="T191" s="68">
        <f t="shared" si="64"/>
        <v>0</v>
      </c>
      <c r="U191" s="70">
        <f t="shared" si="65"/>
        <v>0</v>
      </c>
    </row>
    <row r="192" spans="1:21" outlineLevel="1" x14ac:dyDescent="0.35">
      <c r="A192" s="55"/>
      <c r="B192" s="322"/>
      <c r="C192" s="64"/>
      <c r="D192" s="66"/>
      <c r="E192" s="58"/>
      <c r="F192" s="55"/>
      <c r="G192" s="67"/>
      <c r="H192" s="68">
        <f t="shared" si="58"/>
        <v>0</v>
      </c>
      <c r="I192" s="58"/>
      <c r="J192" s="55"/>
      <c r="K192" s="67">
        <f t="shared" si="59"/>
        <v>0</v>
      </c>
      <c r="L192" s="68">
        <f t="shared" si="60"/>
        <v>0</v>
      </c>
      <c r="M192" s="58"/>
      <c r="N192" s="55"/>
      <c r="O192" s="67">
        <f t="shared" si="61"/>
        <v>0</v>
      </c>
      <c r="P192" s="68">
        <f t="shared" si="62"/>
        <v>0</v>
      </c>
      <c r="Q192" s="58"/>
      <c r="R192" s="55"/>
      <c r="S192" s="67">
        <f t="shared" si="63"/>
        <v>0</v>
      </c>
      <c r="T192" s="68">
        <f t="shared" si="64"/>
        <v>0</v>
      </c>
      <c r="U192" s="70">
        <f t="shared" si="65"/>
        <v>0</v>
      </c>
    </row>
    <row r="193" spans="1:21" outlineLevel="1" x14ac:dyDescent="0.35">
      <c r="A193" s="55"/>
      <c r="B193" s="322"/>
      <c r="C193" s="64"/>
      <c r="D193" s="66"/>
      <c r="E193" s="58"/>
      <c r="F193" s="55"/>
      <c r="G193" s="67"/>
      <c r="H193" s="68">
        <f t="shared" si="58"/>
        <v>0</v>
      </c>
      <c r="I193" s="58"/>
      <c r="J193" s="55"/>
      <c r="K193" s="67">
        <f t="shared" si="59"/>
        <v>0</v>
      </c>
      <c r="L193" s="68">
        <f t="shared" si="60"/>
        <v>0</v>
      </c>
      <c r="M193" s="58"/>
      <c r="N193" s="55"/>
      <c r="O193" s="67">
        <f t="shared" si="61"/>
        <v>0</v>
      </c>
      <c r="P193" s="68">
        <f t="shared" si="62"/>
        <v>0</v>
      </c>
      <c r="Q193" s="58"/>
      <c r="R193" s="55"/>
      <c r="S193" s="67">
        <f t="shared" si="63"/>
        <v>0</v>
      </c>
      <c r="T193" s="68">
        <f t="shared" si="64"/>
        <v>0</v>
      </c>
      <c r="U193" s="70">
        <f t="shared" si="65"/>
        <v>0</v>
      </c>
    </row>
    <row r="194" spans="1:21" outlineLevel="1" x14ac:dyDescent="0.35">
      <c r="A194" s="55"/>
      <c r="B194" s="322"/>
      <c r="C194" s="64"/>
      <c r="D194" s="66"/>
      <c r="E194" s="58"/>
      <c r="F194" s="55"/>
      <c r="G194" s="67"/>
      <c r="H194" s="68">
        <f t="shared" si="58"/>
        <v>0</v>
      </c>
      <c r="I194" s="58"/>
      <c r="J194" s="55"/>
      <c r="K194" s="67">
        <f t="shared" si="59"/>
        <v>0</v>
      </c>
      <c r="L194" s="68">
        <f t="shared" si="60"/>
        <v>0</v>
      </c>
      <c r="M194" s="58"/>
      <c r="N194" s="55"/>
      <c r="O194" s="67">
        <f t="shared" si="61"/>
        <v>0</v>
      </c>
      <c r="P194" s="68">
        <f t="shared" si="62"/>
        <v>0</v>
      </c>
      <c r="Q194" s="58"/>
      <c r="R194" s="55"/>
      <c r="S194" s="67">
        <f t="shared" si="63"/>
        <v>0</v>
      </c>
      <c r="T194" s="68">
        <f t="shared" si="64"/>
        <v>0</v>
      </c>
      <c r="U194" s="70">
        <f t="shared" si="65"/>
        <v>0</v>
      </c>
    </row>
    <row r="195" spans="1:21" outlineLevel="1" x14ac:dyDescent="0.35">
      <c r="A195" s="55"/>
      <c r="B195" s="322"/>
      <c r="C195" s="64"/>
      <c r="D195" s="66"/>
      <c r="E195" s="58"/>
      <c r="F195" s="55"/>
      <c r="G195" s="67"/>
      <c r="H195" s="68">
        <f t="shared" si="58"/>
        <v>0</v>
      </c>
      <c r="I195" s="58"/>
      <c r="J195" s="55"/>
      <c r="K195" s="67">
        <f t="shared" si="59"/>
        <v>0</v>
      </c>
      <c r="L195" s="68">
        <f t="shared" si="60"/>
        <v>0</v>
      </c>
      <c r="M195" s="58"/>
      <c r="N195" s="55"/>
      <c r="O195" s="67">
        <f t="shared" si="61"/>
        <v>0</v>
      </c>
      <c r="P195" s="68">
        <f t="shared" si="62"/>
        <v>0</v>
      </c>
      <c r="Q195" s="58"/>
      <c r="R195" s="55"/>
      <c r="S195" s="67">
        <f t="shared" si="63"/>
        <v>0</v>
      </c>
      <c r="T195" s="68">
        <f t="shared" si="64"/>
        <v>0</v>
      </c>
      <c r="U195" s="70">
        <f t="shared" si="65"/>
        <v>0</v>
      </c>
    </row>
    <row r="196" spans="1:21" outlineLevel="1" x14ac:dyDescent="0.35">
      <c r="A196" s="55"/>
      <c r="B196" s="322"/>
      <c r="C196" s="64"/>
      <c r="D196" s="66"/>
      <c r="E196" s="58"/>
      <c r="F196" s="55"/>
      <c r="G196" s="67"/>
      <c r="H196" s="68">
        <f t="shared" si="58"/>
        <v>0</v>
      </c>
      <c r="I196" s="58"/>
      <c r="J196" s="55"/>
      <c r="K196" s="67">
        <f t="shared" si="59"/>
        <v>0</v>
      </c>
      <c r="L196" s="68">
        <f t="shared" si="60"/>
        <v>0</v>
      </c>
      <c r="M196" s="58"/>
      <c r="N196" s="55"/>
      <c r="O196" s="67">
        <f t="shared" si="61"/>
        <v>0</v>
      </c>
      <c r="P196" s="68">
        <f t="shared" si="62"/>
        <v>0</v>
      </c>
      <c r="Q196" s="58"/>
      <c r="R196" s="55"/>
      <c r="S196" s="67">
        <f t="shared" si="63"/>
        <v>0</v>
      </c>
      <c r="T196" s="68">
        <f t="shared" si="64"/>
        <v>0</v>
      </c>
      <c r="U196" s="70">
        <f t="shared" si="65"/>
        <v>0</v>
      </c>
    </row>
    <row r="197" spans="1:21" outlineLevel="1" x14ac:dyDescent="0.35">
      <c r="A197" s="55"/>
      <c r="B197" s="322"/>
      <c r="C197" s="64"/>
      <c r="D197" s="66"/>
      <c r="E197" s="58"/>
      <c r="F197" s="55"/>
      <c r="G197" s="67"/>
      <c r="H197" s="68">
        <f t="shared" si="58"/>
        <v>0</v>
      </c>
      <c r="I197" s="58"/>
      <c r="J197" s="55"/>
      <c r="K197" s="67">
        <f t="shared" si="59"/>
        <v>0</v>
      </c>
      <c r="L197" s="68">
        <f t="shared" si="60"/>
        <v>0</v>
      </c>
      <c r="M197" s="58"/>
      <c r="N197" s="55"/>
      <c r="O197" s="67">
        <f t="shared" si="61"/>
        <v>0</v>
      </c>
      <c r="P197" s="68">
        <f t="shared" si="62"/>
        <v>0</v>
      </c>
      <c r="Q197" s="58"/>
      <c r="R197" s="55"/>
      <c r="S197" s="67">
        <f t="shared" si="63"/>
        <v>0</v>
      </c>
      <c r="T197" s="68">
        <f t="shared" si="64"/>
        <v>0</v>
      </c>
      <c r="U197" s="70">
        <f t="shared" si="65"/>
        <v>0</v>
      </c>
    </row>
    <row r="198" spans="1:21" outlineLevel="1" x14ac:dyDescent="0.35">
      <c r="A198" s="55"/>
      <c r="B198" s="322"/>
      <c r="C198" s="64"/>
      <c r="D198" s="66"/>
      <c r="E198" s="58"/>
      <c r="F198" s="55"/>
      <c r="G198" s="67"/>
      <c r="H198" s="68">
        <f t="shared" si="58"/>
        <v>0</v>
      </c>
      <c r="I198" s="58"/>
      <c r="J198" s="55"/>
      <c r="K198" s="67">
        <f t="shared" si="59"/>
        <v>0</v>
      </c>
      <c r="L198" s="68">
        <f t="shared" si="60"/>
        <v>0</v>
      </c>
      <c r="M198" s="58"/>
      <c r="N198" s="55"/>
      <c r="O198" s="67">
        <f t="shared" si="61"/>
        <v>0</v>
      </c>
      <c r="P198" s="68">
        <f t="shared" si="62"/>
        <v>0</v>
      </c>
      <c r="Q198" s="58"/>
      <c r="R198" s="55"/>
      <c r="S198" s="67">
        <f t="shared" si="63"/>
        <v>0</v>
      </c>
      <c r="T198" s="68">
        <f t="shared" si="64"/>
        <v>0</v>
      </c>
      <c r="U198" s="70">
        <f t="shared" si="65"/>
        <v>0</v>
      </c>
    </row>
    <row r="199" spans="1:21" outlineLevel="1" x14ac:dyDescent="0.35">
      <c r="A199" s="55"/>
      <c r="B199" s="322"/>
      <c r="C199" s="64"/>
      <c r="D199" s="66"/>
      <c r="E199" s="58"/>
      <c r="F199" s="55"/>
      <c r="G199" s="67"/>
      <c r="H199" s="68">
        <f t="shared" si="58"/>
        <v>0</v>
      </c>
      <c r="I199" s="58"/>
      <c r="J199" s="55"/>
      <c r="K199" s="67">
        <f t="shared" si="59"/>
        <v>0</v>
      </c>
      <c r="L199" s="68">
        <f t="shared" si="60"/>
        <v>0</v>
      </c>
      <c r="M199" s="58"/>
      <c r="N199" s="55"/>
      <c r="O199" s="67">
        <f t="shared" si="61"/>
        <v>0</v>
      </c>
      <c r="P199" s="68">
        <f t="shared" si="62"/>
        <v>0</v>
      </c>
      <c r="Q199" s="58"/>
      <c r="R199" s="55"/>
      <c r="S199" s="67">
        <f t="shared" si="63"/>
        <v>0</v>
      </c>
      <c r="T199" s="68">
        <f t="shared" si="64"/>
        <v>0</v>
      </c>
      <c r="U199" s="70">
        <f t="shared" si="65"/>
        <v>0</v>
      </c>
    </row>
    <row r="200" spans="1:21" outlineLevel="1" x14ac:dyDescent="0.35">
      <c r="A200" s="55"/>
      <c r="B200" s="322"/>
      <c r="C200" s="64"/>
      <c r="D200" s="66"/>
      <c r="E200" s="58"/>
      <c r="F200" s="55"/>
      <c r="G200" s="67"/>
      <c r="H200" s="68">
        <f t="shared" si="58"/>
        <v>0</v>
      </c>
      <c r="I200" s="58"/>
      <c r="J200" s="55"/>
      <c r="K200" s="67">
        <f t="shared" si="59"/>
        <v>0</v>
      </c>
      <c r="L200" s="68">
        <f t="shared" si="60"/>
        <v>0</v>
      </c>
      <c r="M200" s="58"/>
      <c r="N200" s="55"/>
      <c r="O200" s="67">
        <f t="shared" si="61"/>
        <v>0</v>
      </c>
      <c r="P200" s="68">
        <f t="shared" si="62"/>
        <v>0</v>
      </c>
      <c r="Q200" s="58"/>
      <c r="R200" s="55"/>
      <c r="S200" s="67">
        <f t="shared" si="63"/>
        <v>0</v>
      </c>
      <c r="T200" s="68">
        <f t="shared" si="64"/>
        <v>0</v>
      </c>
      <c r="U200" s="70">
        <f t="shared" si="65"/>
        <v>0</v>
      </c>
    </row>
    <row r="201" spans="1:21" outlineLevel="1" x14ac:dyDescent="0.35">
      <c r="A201" s="55"/>
      <c r="B201" s="322"/>
      <c r="C201" s="64"/>
      <c r="D201" s="66"/>
      <c r="E201" s="58"/>
      <c r="F201" s="55"/>
      <c r="G201" s="67"/>
      <c r="H201" s="68">
        <f t="shared" si="58"/>
        <v>0</v>
      </c>
      <c r="I201" s="58"/>
      <c r="J201" s="55"/>
      <c r="K201" s="67">
        <f t="shared" si="59"/>
        <v>0</v>
      </c>
      <c r="L201" s="68">
        <f t="shared" si="60"/>
        <v>0</v>
      </c>
      <c r="M201" s="58"/>
      <c r="N201" s="55"/>
      <c r="O201" s="67">
        <f t="shared" si="61"/>
        <v>0</v>
      </c>
      <c r="P201" s="68">
        <f t="shared" si="62"/>
        <v>0</v>
      </c>
      <c r="Q201" s="58"/>
      <c r="R201" s="55"/>
      <c r="S201" s="67">
        <f t="shared" si="63"/>
        <v>0</v>
      </c>
      <c r="T201" s="68">
        <f t="shared" si="64"/>
        <v>0</v>
      </c>
      <c r="U201" s="70">
        <f t="shared" si="65"/>
        <v>0</v>
      </c>
    </row>
    <row r="202" spans="1:21" outlineLevel="1" x14ac:dyDescent="0.35">
      <c r="A202" s="55"/>
      <c r="B202" s="322"/>
      <c r="C202" s="64"/>
      <c r="D202" s="66"/>
      <c r="E202" s="58"/>
      <c r="F202" s="55"/>
      <c r="G202" s="67"/>
      <c r="H202" s="68">
        <f t="shared" si="58"/>
        <v>0</v>
      </c>
      <c r="I202" s="58"/>
      <c r="J202" s="55"/>
      <c r="K202" s="67">
        <f t="shared" si="59"/>
        <v>0</v>
      </c>
      <c r="L202" s="68">
        <f t="shared" si="60"/>
        <v>0</v>
      </c>
      <c r="M202" s="58"/>
      <c r="N202" s="55"/>
      <c r="O202" s="67">
        <f t="shared" si="61"/>
        <v>0</v>
      </c>
      <c r="P202" s="68">
        <f t="shared" si="62"/>
        <v>0</v>
      </c>
      <c r="Q202" s="58"/>
      <c r="R202" s="55"/>
      <c r="S202" s="67">
        <f t="shared" si="63"/>
        <v>0</v>
      </c>
      <c r="T202" s="68">
        <f t="shared" si="64"/>
        <v>0</v>
      </c>
      <c r="U202" s="70">
        <f t="shared" si="65"/>
        <v>0</v>
      </c>
    </row>
    <row r="203" spans="1:21" outlineLevel="1" x14ac:dyDescent="0.35">
      <c r="A203" s="55"/>
      <c r="B203" s="322"/>
      <c r="C203" s="64"/>
      <c r="D203" s="66"/>
      <c r="E203" s="58"/>
      <c r="F203" s="55"/>
      <c r="G203" s="67"/>
      <c r="H203" s="68">
        <f t="shared" si="58"/>
        <v>0</v>
      </c>
      <c r="I203" s="58"/>
      <c r="J203" s="55"/>
      <c r="K203" s="67">
        <f t="shared" si="59"/>
        <v>0</v>
      </c>
      <c r="L203" s="68">
        <f t="shared" si="60"/>
        <v>0</v>
      </c>
      <c r="M203" s="58"/>
      <c r="N203" s="55"/>
      <c r="O203" s="67">
        <f t="shared" si="61"/>
        <v>0</v>
      </c>
      <c r="P203" s="68">
        <f t="shared" si="62"/>
        <v>0</v>
      </c>
      <c r="Q203" s="58"/>
      <c r="R203" s="55"/>
      <c r="S203" s="67">
        <f t="shared" si="63"/>
        <v>0</v>
      </c>
      <c r="T203" s="68">
        <f t="shared" si="64"/>
        <v>0</v>
      </c>
      <c r="U203" s="70">
        <f t="shared" si="65"/>
        <v>0</v>
      </c>
    </row>
    <row r="204" spans="1:21" outlineLevel="1" x14ac:dyDescent="0.35">
      <c r="A204" s="55"/>
      <c r="B204" s="322"/>
      <c r="C204" s="64"/>
      <c r="D204" s="66"/>
      <c r="E204" s="58"/>
      <c r="F204" s="55"/>
      <c r="G204" s="67"/>
      <c r="H204" s="68">
        <f t="shared" si="58"/>
        <v>0</v>
      </c>
      <c r="I204" s="58"/>
      <c r="J204" s="55"/>
      <c r="K204" s="67">
        <f t="shared" si="59"/>
        <v>0</v>
      </c>
      <c r="L204" s="68">
        <f t="shared" si="60"/>
        <v>0</v>
      </c>
      <c r="M204" s="58"/>
      <c r="N204" s="55"/>
      <c r="O204" s="67">
        <f t="shared" si="61"/>
        <v>0</v>
      </c>
      <c r="P204" s="68">
        <f t="shared" si="62"/>
        <v>0</v>
      </c>
      <c r="Q204" s="58"/>
      <c r="R204" s="55"/>
      <c r="S204" s="67">
        <f t="shared" si="63"/>
        <v>0</v>
      </c>
      <c r="T204" s="68">
        <f t="shared" si="64"/>
        <v>0</v>
      </c>
      <c r="U204" s="70">
        <f t="shared" si="65"/>
        <v>0</v>
      </c>
    </row>
    <row r="205" spans="1:21" outlineLevel="1" x14ac:dyDescent="0.35">
      <c r="A205" s="55"/>
      <c r="B205" s="322"/>
      <c r="C205" s="64"/>
      <c r="D205" s="66"/>
      <c r="E205" s="58"/>
      <c r="F205" s="55"/>
      <c r="G205" s="67"/>
      <c r="H205" s="68">
        <f t="shared" si="58"/>
        <v>0</v>
      </c>
      <c r="I205" s="58"/>
      <c r="J205" s="55"/>
      <c r="K205" s="67">
        <f t="shared" si="59"/>
        <v>0</v>
      </c>
      <c r="L205" s="68">
        <f t="shared" si="60"/>
        <v>0</v>
      </c>
      <c r="M205" s="58"/>
      <c r="N205" s="55"/>
      <c r="O205" s="67">
        <f t="shared" si="61"/>
        <v>0</v>
      </c>
      <c r="P205" s="68">
        <f t="shared" si="62"/>
        <v>0</v>
      </c>
      <c r="Q205" s="58"/>
      <c r="R205" s="55"/>
      <c r="S205" s="67">
        <f t="shared" si="63"/>
        <v>0</v>
      </c>
      <c r="T205" s="68">
        <f t="shared" si="64"/>
        <v>0</v>
      </c>
      <c r="U205" s="70">
        <f t="shared" si="65"/>
        <v>0</v>
      </c>
    </row>
    <row r="206" spans="1:21" outlineLevel="1" x14ac:dyDescent="0.35">
      <c r="A206" s="55"/>
      <c r="B206" s="322"/>
      <c r="C206" s="64"/>
      <c r="D206" s="66"/>
      <c r="E206" s="58"/>
      <c r="F206" s="55"/>
      <c r="G206" s="67"/>
      <c r="H206" s="68">
        <f t="shared" si="58"/>
        <v>0</v>
      </c>
      <c r="I206" s="58"/>
      <c r="J206" s="55"/>
      <c r="K206" s="67">
        <f t="shared" si="59"/>
        <v>0</v>
      </c>
      <c r="L206" s="68">
        <f t="shared" si="60"/>
        <v>0</v>
      </c>
      <c r="M206" s="58"/>
      <c r="N206" s="55"/>
      <c r="O206" s="67">
        <f t="shared" si="61"/>
        <v>0</v>
      </c>
      <c r="P206" s="68">
        <f t="shared" si="62"/>
        <v>0</v>
      </c>
      <c r="Q206" s="58"/>
      <c r="R206" s="55"/>
      <c r="S206" s="67">
        <f t="shared" si="63"/>
        <v>0</v>
      </c>
      <c r="T206" s="68">
        <f t="shared" si="64"/>
        <v>0</v>
      </c>
      <c r="U206" s="70">
        <f t="shared" si="65"/>
        <v>0</v>
      </c>
    </row>
    <row r="207" spans="1:21" outlineLevel="1" x14ac:dyDescent="0.35">
      <c r="A207" s="55"/>
      <c r="B207" s="322"/>
      <c r="C207" s="64"/>
      <c r="D207" s="66"/>
      <c r="E207" s="58"/>
      <c r="F207" s="55"/>
      <c r="G207" s="67"/>
      <c r="H207" s="68">
        <f t="shared" si="58"/>
        <v>0</v>
      </c>
      <c r="I207" s="58"/>
      <c r="J207" s="55"/>
      <c r="K207" s="67">
        <f t="shared" si="59"/>
        <v>0</v>
      </c>
      <c r="L207" s="68">
        <f t="shared" si="60"/>
        <v>0</v>
      </c>
      <c r="M207" s="58"/>
      <c r="N207" s="55"/>
      <c r="O207" s="67">
        <f t="shared" si="61"/>
        <v>0</v>
      </c>
      <c r="P207" s="68">
        <f t="shared" si="62"/>
        <v>0</v>
      </c>
      <c r="Q207" s="58"/>
      <c r="R207" s="55"/>
      <c r="S207" s="67">
        <f t="shared" si="63"/>
        <v>0</v>
      </c>
      <c r="T207" s="68">
        <f t="shared" si="64"/>
        <v>0</v>
      </c>
      <c r="U207" s="70">
        <f t="shared" si="65"/>
        <v>0</v>
      </c>
    </row>
    <row r="208" spans="1:21" outlineLevel="1" x14ac:dyDescent="0.35">
      <c r="A208" s="55"/>
      <c r="B208" s="322"/>
      <c r="C208" s="64"/>
      <c r="D208" s="66"/>
      <c r="E208" s="58"/>
      <c r="F208" s="55"/>
      <c r="G208" s="67"/>
      <c r="H208" s="68">
        <f t="shared" si="58"/>
        <v>0</v>
      </c>
      <c r="I208" s="58"/>
      <c r="J208" s="55"/>
      <c r="K208" s="67">
        <f t="shared" si="59"/>
        <v>0</v>
      </c>
      <c r="L208" s="68">
        <f t="shared" si="60"/>
        <v>0</v>
      </c>
      <c r="M208" s="58"/>
      <c r="N208" s="55"/>
      <c r="O208" s="67">
        <f t="shared" si="61"/>
        <v>0</v>
      </c>
      <c r="P208" s="68">
        <f t="shared" si="62"/>
        <v>0</v>
      </c>
      <c r="Q208" s="58"/>
      <c r="R208" s="55"/>
      <c r="S208" s="67">
        <f t="shared" si="63"/>
        <v>0</v>
      </c>
      <c r="T208" s="68">
        <f t="shared" si="64"/>
        <v>0</v>
      </c>
      <c r="U208" s="70">
        <f t="shared" si="65"/>
        <v>0</v>
      </c>
    </row>
    <row r="209" spans="1:21" outlineLevel="1" x14ac:dyDescent="0.35">
      <c r="A209" s="55"/>
      <c r="B209" s="322"/>
      <c r="C209" s="64"/>
      <c r="D209" s="66"/>
      <c r="E209" s="58"/>
      <c r="F209" s="55"/>
      <c r="G209" s="60"/>
      <c r="H209" s="194"/>
      <c r="I209" s="58"/>
      <c r="J209" s="55"/>
      <c r="K209" s="60"/>
      <c r="L209" s="60"/>
      <c r="M209" s="58"/>
      <c r="N209" s="55"/>
      <c r="O209" s="60"/>
      <c r="P209" s="60"/>
      <c r="Q209" s="58"/>
      <c r="R209" s="55"/>
      <c r="S209" s="60"/>
      <c r="T209" s="60"/>
      <c r="U209" s="63"/>
    </row>
    <row r="210" spans="1:21" outlineLevel="1" x14ac:dyDescent="0.35">
      <c r="A210" s="71" t="s">
        <v>326</v>
      </c>
      <c r="B210" s="324"/>
      <c r="C210" s="100"/>
      <c r="D210" s="72"/>
      <c r="E210" s="73"/>
      <c r="F210" s="74"/>
      <c r="G210" s="95"/>
      <c r="H210" s="274">
        <f>SUM(H184:H209)</f>
        <v>0</v>
      </c>
      <c r="I210" s="94"/>
      <c r="J210" s="74"/>
      <c r="K210" s="95"/>
      <c r="L210" s="274">
        <f>SUM(L184:L209)</f>
        <v>0</v>
      </c>
      <c r="M210" s="94"/>
      <c r="N210" s="74"/>
      <c r="O210" s="95"/>
      <c r="P210" s="274">
        <f>SUM(P184:P209)</f>
        <v>0</v>
      </c>
      <c r="Q210" s="94"/>
      <c r="R210" s="74"/>
      <c r="S210" s="95"/>
      <c r="T210" s="274">
        <f>SUM(T184:T209)</f>
        <v>0</v>
      </c>
      <c r="U210" s="274">
        <f>SUM(U184:U209)</f>
        <v>0</v>
      </c>
    </row>
    <row r="211" spans="1:21" outlineLevel="1" x14ac:dyDescent="0.35">
      <c r="A211" s="197"/>
      <c r="B211" s="336"/>
      <c r="C211" s="157"/>
      <c r="D211" s="199"/>
      <c r="E211" s="171"/>
      <c r="F211" s="200"/>
      <c r="G211" s="201"/>
      <c r="H211" s="202"/>
      <c r="I211" s="203"/>
      <c r="J211" s="200"/>
      <c r="K211" s="201"/>
      <c r="L211" s="202"/>
      <c r="M211" s="203"/>
      <c r="N211" s="200"/>
      <c r="O211" s="201"/>
      <c r="P211" s="202"/>
      <c r="Q211" s="203"/>
      <c r="R211" s="200"/>
      <c r="S211" s="201"/>
      <c r="T211" s="202"/>
      <c r="U211" s="202"/>
    </row>
    <row r="212" spans="1:21" outlineLevel="1" x14ac:dyDescent="0.35">
      <c r="A212" s="46" t="s">
        <v>41</v>
      </c>
      <c r="B212" s="207"/>
      <c r="C212" s="55"/>
      <c r="D212" s="57"/>
      <c r="E212" s="58"/>
      <c r="F212" s="59"/>
      <c r="G212" s="189"/>
      <c r="H212" s="208"/>
      <c r="I212" s="91"/>
      <c r="J212" s="59"/>
      <c r="K212" s="189"/>
      <c r="L212" s="189"/>
      <c r="M212" s="91"/>
      <c r="N212" s="59"/>
      <c r="O212" s="189"/>
      <c r="P212" s="189"/>
      <c r="Q212" s="91"/>
      <c r="R212" s="59"/>
      <c r="S212" s="189"/>
      <c r="T212" s="189"/>
      <c r="U212" s="210"/>
    </row>
    <row r="213" spans="1:21" outlineLevel="1" x14ac:dyDescent="0.35">
      <c r="A213" s="93"/>
      <c r="B213" s="207"/>
      <c r="C213" s="55"/>
      <c r="D213" s="57"/>
      <c r="E213" s="58"/>
      <c r="F213" s="59"/>
      <c r="G213" s="189"/>
      <c r="H213" s="208"/>
      <c r="I213" s="91"/>
      <c r="J213" s="59"/>
      <c r="K213" s="189"/>
      <c r="L213" s="189"/>
      <c r="M213" s="91"/>
      <c r="N213" s="59"/>
      <c r="O213" s="189"/>
      <c r="P213" s="189"/>
      <c r="Q213" s="91"/>
      <c r="R213" s="59"/>
      <c r="S213" s="189"/>
      <c r="T213" s="189"/>
      <c r="U213" s="210"/>
    </row>
    <row r="214" spans="1:21" outlineLevel="1" x14ac:dyDescent="0.35">
      <c r="A214" s="46"/>
      <c r="B214" s="57"/>
      <c r="C214" s="46"/>
      <c r="D214" s="207"/>
      <c r="E214" s="135"/>
      <c r="F214" s="59"/>
      <c r="G214" s="189"/>
      <c r="H214" s="208"/>
      <c r="I214" s="195"/>
      <c r="J214" s="59"/>
      <c r="K214" s="189"/>
      <c r="L214" s="189"/>
      <c r="M214" s="195"/>
      <c r="N214" s="59"/>
      <c r="O214" s="189"/>
      <c r="P214" s="189"/>
      <c r="Q214" s="195"/>
      <c r="R214" s="59"/>
      <c r="S214" s="189"/>
      <c r="T214" s="189"/>
      <c r="U214" s="196"/>
    </row>
    <row r="215" spans="1:21" outlineLevel="1" x14ac:dyDescent="0.35">
      <c r="A215" s="55"/>
      <c r="B215" s="322"/>
      <c r="C215" s="211"/>
      <c r="D215" s="193"/>
      <c r="E215" s="132"/>
      <c r="F215" s="55"/>
      <c r="G215" s="60"/>
      <c r="H215" s="289">
        <f>F215*G215</f>
        <v>0</v>
      </c>
      <c r="I215" s="173"/>
      <c r="J215" s="55"/>
      <c r="K215" s="60"/>
      <c r="L215" s="289">
        <f>J215*K215</f>
        <v>0</v>
      </c>
      <c r="M215" s="173"/>
      <c r="N215" s="55"/>
      <c r="O215" s="60"/>
      <c r="P215" s="289">
        <f>N215*O215</f>
        <v>0</v>
      </c>
      <c r="Q215" s="173"/>
      <c r="R215" s="55"/>
      <c r="S215" s="60"/>
      <c r="T215" s="289">
        <f>R215*S215</f>
        <v>0</v>
      </c>
      <c r="U215" s="70">
        <f>H215+L215+T215+P215</f>
        <v>0</v>
      </c>
    </row>
    <row r="216" spans="1:21" outlineLevel="1" x14ac:dyDescent="0.35">
      <c r="A216" s="55"/>
      <c r="B216" s="322"/>
      <c r="C216" s="211"/>
      <c r="D216" s="193"/>
      <c r="E216" s="132"/>
      <c r="F216" s="55"/>
      <c r="G216" s="60"/>
      <c r="H216" s="289">
        <f t="shared" ref="H216:H224" si="66">F216*G216</f>
        <v>0</v>
      </c>
      <c r="I216" s="173"/>
      <c r="J216" s="55"/>
      <c r="K216" s="60"/>
      <c r="L216" s="289">
        <f t="shared" ref="L216:L224" si="67">J216*K216</f>
        <v>0</v>
      </c>
      <c r="M216" s="173"/>
      <c r="N216" s="55"/>
      <c r="O216" s="60"/>
      <c r="P216" s="289">
        <f t="shared" ref="P216:P224" si="68">N216*O216</f>
        <v>0</v>
      </c>
      <c r="Q216" s="173"/>
      <c r="R216" s="55"/>
      <c r="S216" s="60"/>
      <c r="T216" s="289">
        <f t="shared" ref="T216:T224" si="69">R216*S216</f>
        <v>0</v>
      </c>
      <c r="U216" s="70">
        <f t="shared" ref="U216:U224" si="70">H216+L216+T216+P216</f>
        <v>0</v>
      </c>
    </row>
    <row r="217" spans="1:21" outlineLevel="1" x14ac:dyDescent="0.35">
      <c r="A217" s="55"/>
      <c r="B217" s="322"/>
      <c r="C217" s="211"/>
      <c r="D217" s="193"/>
      <c r="E217" s="132"/>
      <c r="F217" s="55"/>
      <c r="G217" s="60"/>
      <c r="H217" s="289">
        <f t="shared" si="66"/>
        <v>0</v>
      </c>
      <c r="I217" s="173"/>
      <c r="J217" s="55"/>
      <c r="K217" s="60"/>
      <c r="L217" s="289">
        <f t="shared" si="67"/>
        <v>0</v>
      </c>
      <c r="M217" s="173"/>
      <c r="N217" s="55"/>
      <c r="O217" s="60"/>
      <c r="P217" s="289">
        <f t="shared" si="68"/>
        <v>0</v>
      </c>
      <c r="Q217" s="173"/>
      <c r="R217" s="55"/>
      <c r="S217" s="60"/>
      <c r="T217" s="289">
        <f t="shared" si="69"/>
        <v>0</v>
      </c>
      <c r="U217" s="70">
        <f t="shared" si="70"/>
        <v>0</v>
      </c>
    </row>
    <row r="218" spans="1:21" outlineLevel="1" x14ac:dyDescent="0.35">
      <c r="A218" s="55"/>
      <c r="B218" s="322"/>
      <c r="C218" s="211"/>
      <c r="D218" s="193"/>
      <c r="E218" s="132"/>
      <c r="F218" s="55"/>
      <c r="G218" s="60"/>
      <c r="H218" s="289">
        <f t="shared" si="66"/>
        <v>0</v>
      </c>
      <c r="I218" s="173"/>
      <c r="J218" s="55"/>
      <c r="K218" s="60"/>
      <c r="L218" s="289">
        <f t="shared" si="67"/>
        <v>0</v>
      </c>
      <c r="M218" s="173"/>
      <c r="N218" s="55"/>
      <c r="O218" s="60"/>
      <c r="P218" s="289">
        <f t="shared" si="68"/>
        <v>0</v>
      </c>
      <c r="Q218" s="173"/>
      <c r="R218" s="55"/>
      <c r="S218" s="60"/>
      <c r="T218" s="289">
        <f t="shared" si="69"/>
        <v>0</v>
      </c>
      <c r="U218" s="70">
        <f t="shared" si="70"/>
        <v>0</v>
      </c>
    </row>
    <row r="219" spans="1:21" outlineLevel="1" x14ac:dyDescent="0.35">
      <c r="A219" s="55"/>
      <c r="B219" s="322"/>
      <c r="C219" s="211"/>
      <c r="D219" s="193"/>
      <c r="E219" s="132"/>
      <c r="F219" s="55"/>
      <c r="G219" s="60"/>
      <c r="H219" s="289">
        <f t="shared" si="66"/>
        <v>0</v>
      </c>
      <c r="I219" s="173"/>
      <c r="J219" s="55"/>
      <c r="K219" s="60"/>
      <c r="L219" s="289">
        <f t="shared" si="67"/>
        <v>0</v>
      </c>
      <c r="M219" s="173"/>
      <c r="N219" s="55"/>
      <c r="O219" s="60"/>
      <c r="P219" s="289">
        <f t="shared" si="68"/>
        <v>0</v>
      </c>
      <c r="Q219" s="173"/>
      <c r="R219" s="55"/>
      <c r="S219" s="60"/>
      <c r="T219" s="289">
        <f t="shared" si="69"/>
        <v>0</v>
      </c>
      <c r="U219" s="70">
        <f t="shared" si="70"/>
        <v>0</v>
      </c>
    </row>
    <row r="220" spans="1:21" outlineLevel="1" x14ac:dyDescent="0.35">
      <c r="A220" s="55"/>
      <c r="B220" s="323"/>
      <c r="C220" s="211"/>
      <c r="D220" s="193"/>
      <c r="E220" s="135"/>
      <c r="F220" s="55"/>
      <c r="G220" s="60"/>
      <c r="H220" s="289">
        <f t="shared" si="66"/>
        <v>0</v>
      </c>
      <c r="I220" s="195"/>
      <c r="J220" s="55"/>
      <c r="K220" s="60"/>
      <c r="L220" s="289">
        <f t="shared" si="67"/>
        <v>0</v>
      </c>
      <c r="M220" s="195"/>
      <c r="N220" s="55"/>
      <c r="O220" s="60"/>
      <c r="P220" s="289">
        <f t="shared" si="68"/>
        <v>0</v>
      </c>
      <c r="Q220" s="195"/>
      <c r="R220" s="55"/>
      <c r="S220" s="60"/>
      <c r="T220" s="289">
        <f t="shared" si="69"/>
        <v>0</v>
      </c>
      <c r="U220" s="70">
        <f t="shared" si="70"/>
        <v>0</v>
      </c>
    </row>
    <row r="221" spans="1:21" outlineLevel="1" x14ac:dyDescent="0.35">
      <c r="A221" s="46"/>
      <c r="B221" s="57"/>
      <c r="C221" s="64"/>
      <c r="D221" s="193"/>
      <c r="E221" s="135"/>
      <c r="F221" s="55"/>
      <c r="G221" s="60"/>
      <c r="H221" s="289">
        <f t="shared" si="66"/>
        <v>0</v>
      </c>
      <c r="I221" s="195"/>
      <c r="J221" s="55"/>
      <c r="K221" s="60"/>
      <c r="L221" s="289">
        <f t="shared" si="67"/>
        <v>0</v>
      </c>
      <c r="M221" s="195"/>
      <c r="N221" s="55"/>
      <c r="O221" s="60"/>
      <c r="P221" s="289">
        <f t="shared" si="68"/>
        <v>0</v>
      </c>
      <c r="Q221" s="195"/>
      <c r="R221" s="55"/>
      <c r="S221" s="60"/>
      <c r="T221" s="289">
        <f t="shared" si="69"/>
        <v>0</v>
      </c>
      <c r="U221" s="70">
        <f t="shared" si="70"/>
        <v>0</v>
      </c>
    </row>
    <row r="222" spans="1:21" outlineLevel="1" x14ac:dyDescent="0.35">
      <c r="A222" s="55"/>
      <c r="B222" s="322"/>
      <c r="C222" s="211"/>
      <c r="D222" s="193"/>
      <c r="E222" s="132"/>
      <c r="F222" s="55"/>
      <c r="G222" s="60"/>
      <c r="H222" s="289">
        <f t="shared" si="66"/>
        <v>0</v>
      </c>
      <c r="I222" s="173"/>
      <c r="J222" s="55"/>
      <c r="K222" s="60"/>
      <c r="L222" s="289">
        <f t="shared" si="67"/>
        <v>0</v>
      </c>
      <c r="M222" s="173"/>
      <c r="N222" s="55"/>
      <c r="O222" s="60"/>
      <c r="P222" s="289">
        <f t="shared" si="68"/>
        <v>0</v>
      </c>
      <c r="Q222" s="173"/>
      <c r="R222" s="55"/>
      <c r="S222" s="60"/>
      <c r="T222" s="289">
        <f t="shared" si="69"/>
        <v>0</v>
      </c>
      <c r="U222" s="70">
        <f t="shared" si="70"/>
        <v>0</v>
      </c>
    </row>
    <row r="223" spans="1:21" outlineLevel="1" x14ac:dyDescent="0.35">
      <c r="A223" s="55"/>
      <c r="B223" s="322"/>
      <c r="C223" s="211"/>
      <c r="D223" s="193"/>
      <c r="E223" s="132"/>
      <c r="F223" s="55"/>
      <c r="G223" s="60"/>
      <c r="H223" s="289">
        <f t="shared" si="66"/>
        <v>0</v>
      </c>
      <c r="I223" s="173"/>
      <c r="J223" s="55"/>
      <c r="K223" s="60"/>
      <c r="L223" s="289">
        <f t="shared" si="67"/>
        <v>0</v>
      </c>
      <c r="M223" s="173"/>
      <c r="N223" s="55"/>
      <c r="O223" s="60"/>
      <c r="P223" s="289">
        <f t="shared" si="68"/>
        <v>0</v>
      </c>
      <c r="Q223" s="173"/>
      <c r="R223" s="55"/>
      <c r="S223" s="60"/>
      <c r="T223" s="289">
        <f t="shared" si="69"/>
        <v>0</v>
      </c>
      <c r="U223" s="70">
        <f t="shared" si="70"/>
        <v>0</v>
      </c>
    </row>
    <row r="224" spans="1:21" outlineLevel="1" x14ac:dyDescent="0.35">
      <c r="A224" s="55"/>
      <c r="B224" s="322"/>
      <c r="C224" s="211"/>
      <c r="D224" s="193"/>
      <c r="E224" s="132"/>
      <c r="F224" s="55"/>
      <c r="G224" s="60"/>
      <c r="H224" s="289">
        <f t="shared" si="66"/>
        <v>0</v>
      </c>
      <c r="I224" s="173"/>
      <c r="J224" s="55"/>
      <c r="K224" s="60"/>
      <c r="L224" s="289">
        <f t="shared" si="67"/>
        <v>0</v>
      </c>
      <c r="M224" s="173"/>
      <c r="N224" s="55"/>
      <c r="O224" s="60"/>
      <c r="P224" s="289">
        <f t="shared" si="68"/>
        <v>0</v>
      </c>
      <c r="Q224" s="173"/>
      <c r="R224" s="55"/>
      <c r="S224" s="60"/>
      <c r="T224" s="289">
        <f t="shared" si="69"/>
        <v>0</v>
      </c>
      <c r="U224" s="70">
        <f t="shared" si="70"/>
        <v>0</v>
      </c>
    </row>
    <row r="225" spans="1:22" outlineLevel="1" x14ac:dyDescent="0.35">
      <c r="A225" s="55"/>
      <c r="B225" s="323"/>
      <c r="C225" s="211"/>
      <c r="D225" s="193"/>
      <c r="E225" s="135"/>
      <c r="F225" s="55"/>
      <c r="G225" s="60"/>
      <c r="H225" s="194"/>
      <c r="I225" s="195"/>
      <c r="J225" s="55"/>
      <c r="K225" s="60"/>
      <c r="L225" s="60"/>
      <c r="M225" s="195"/>
      <c r="N225" s="55"/>
      <c r="O225" s="60"/>
      <c r="P225" s="60"/>
      <c r="Q225" s="195"/>
      <c r="R225" s="55"/>
      <c r="S225" s="60"/>
      <c r="T225" s="60"/>
      <c r="U225" s="196"/>
    </row>
    <row r="226" spans="1:22" outlineLevel="1" x14ac:dyDescent="0.35">
      <c r="A226" s="71" t="s">
        <v>42</v>
      </c>
      <c r="B226" s="324"/>
      <c r="C226" s="100"/>
      <c r="D226" s="72"/>
      <c r="E226" s="73"/>
      <c r="F226" s="74"/>
      <c r="G226" s="95"/>
      <c r="H226" s="274">
        <f>SUM(H215:H225)</f>
        <v>0</v>
      </c>
      <c r="I226" s="275"/>
      <c r="J226" s="75"/>
      <c r="K226" s="75"/>
      <c r="L226" s="274">
        <f>SUM(L215:L225)</f>
        <v>0</v>
      </c>
      <c r="M226" s="275"/>
      <c r="N226" s="75"/>
      <c r="O226" s="75"/>
      <c r="P226" s="274">
        <f>SUM(P215:P225)</f>
        <v>0</v>
      </c>
      <c r="Q226" s="275"/>
      <c r="R226" s="75"/>
      <c r="S226" s="75"/>
      <c r="T226" s="274">
        <f>SUM(T215:T225)</f>
        <v>0</v>
      </c>
      <c r="U226" s="274">
        <f>SUM(U215:U225)</f>
        <v>0</v>
      </c>
    </row>
    <row r="227" spans="1:22" outlineLevel="1" x14ac:dyDescent="0.35">
      <c r="A227" s="98"/>
      <c r="B227" s="326"/>
      <c r="C227" s="138"/>
      <c r="D227" s="99"/>
      <c r="E227" s="73"/>
      <c r="F227" s="100"/>
      <c r="G227" s="95"/>
      <c r="H227" s="142"/>
      <c r="I227" s="73"/>
      <c r="J227" s="100"/>
      <c r="K227" s="95"/>
      <c r="L227" s="143"/>
      <c r="M227" s="73"/>
      <c r="N227" s="100"/>
      <c r="O227" s="95"/>
      <c r="P227" s="143"/>
      <c r="Q227" s="73"/>
      <c r="R227" s="100"/>
      <c r="S227" s="95"/>
      <c r="T227" s="143"/>
      <c r="U227" s="226"/>
    </row>
    <row r="228" spans="1:22" ht="16" thickBot="1" x14ac:dyDescent="0.4">
      <c r="A228" s="105" t="s">
        <v>48</v>
      </c>
      <c r="B228" s="327"/>
      <c r="C228" s="314"/>
      <c r="D228" s="106"/>
      <c r="E228" s="166"/>
      <c r="F228" s="108"/>
      <c r="G228" s="109"/>
      <c r="H228" s="110">
        <f>H210+H226</f>
        <v>0</v>
      </c>
      <c r="I228" s="111"/>
      <c r="J228" s="112"/>
      <c r="K228" s="112"/>
      <c r="L228" s="110">
        <f>L210+L226</f>
        <v>0</v>
      </c>
      <c r="M228" s="111"/>
      <c r="N228" s="112"/>
      <c r="O228" s="112"/>
      <c r="P228" s="110">
        <f>P210+P226</f>
        <v>0</v>
      </c>
      <c r="Q228" s="111"/>
      <c r="R228" s="112"/>
      <c r="S228" s="112"/>
      <c r="T228" s="110">
        <f>T210+T226</f>
        <v>0</v>
      </c>
      <c r="U228" s="110">
        <f>U210+U226</f>
        <v>0</v>
      </c>
    </row>
    <row r="229" spans="1:22" s="35" customFormat="1" ht="16" thickBot="1" x14ac:dyDescent="0.4">
      <c r="A229" s="227"/>
      <c r="B229" s="343"/>
      <c r="C229" s="32"/>
      <c r="D229" s="32"/>
      <c r="E229" s="31"/>
      <c r="F229" s="228"/>
      <c r="G229" s="229"/>
      <c r="H229" s="230"/>
      <c r="I229" s="31"/>
      <c r="J229" s="228"/>
      <c r="K229" s="229"/>
      <c r="L229" s="231"/>
      <c r="M229" s="31"/>
      <c r="N229" s="228"/>
      <c r="O229" s="229"/>
      <c r="P229" s="231"/>
      <c r="Q229" s="31"/>
      <c r="R229" s="228"/>
      <c r="S229" s="229"/>
      <c r="T229" s="231"/>
      <c r="U229" s="232"/>
    </row>
    <row r="230" spans="1:22" ht="16" thickBot="1" x14ac:dyDescent="0.4">
      <c r="A230" s="233" t="s">
        <v>49</v>
      </c>
      <c r="B230" s="344"/>
      <c r="C230" s="318"/>
      <c r="D230" s="234"/>
      <c r="E230" s="235"/>
      <c r="F230" s="236"/>
      <c r="G230" s="237"/>
      <c r="H230" s="345">
        <f>H71+H93+H110+H126+H140+H169+H178+H228+H80</f>
        <v>0</v>
      </c>
      <c r="I230" s="346"/>
      <c r="J230" s="347"/>
      <c r="K230" s="347"/>
      <c r="L230" s="345">
        <f>L71+L93+L110+L126+L140+L169+L178+L228+L80</f>
        <v>0</v>
      </c>
      <c r="M230" s="346"/>
      <c r="N230" s="347"/>
      <c r="O230" s="347"/>
      <c r="P230" s="345">
        <f>P71+P93+P110+P126+P140+P169+P178+P228+P80</f>
        <v>0</v>
      </c>
      <c r="Q230" s="346"/>
      <c r="R230" s="347"/>
      <c r="S230" s="347"/>
      <c r="T230" s="345">
        <f>T71+T93+T110+T126+T140+T169+T178+T228+T80</f>
        <v>0</v>
      </c>
      <c r="U230" s="345">
        <f>U71+U93+U110+U126+U140+U169+U178+U228+U80</f>
        <v>0</v>
      </c>
    </row>
    <row r="231" spans="1:22" s="35" customFormat="1" ht="16" thickBot="1" x14ac:dyDescent="0.4">
      <c r="A231" s="167"/>
      <c r="B231" s="335"/>
      <c r="C231" s="140"/>
      <c r="D231" s="140"/>
      <c r="E231" s="139"/>
      <c r="F231" s="168"/>
      <c r="G231" s="141"/>
      <c r="H231" s="169" t="s">
        <v>16</v>
      </c>
      <c r="I231" s="139"/>
      <c r="J231" s="168"/>
      <c r="K231" s="141"/>
      <c r="L231" s="170" t="s">
        <v>16</v>
      </c>
      <c r="M231" s="139"/>
      <c r="N231" s="168"/>
      <c r="O231" s="141"/>
      <c r="P231" s="170" t="s">
        <v>16</v>
      </c>
      <c r="Q231" s="139"/>
      <c r="R231" s="168"/>
      <c r="S231" s="141"/>
      <c r="T231" s="170" t="s">
        <v>16</v>
      </c>
      <c r="U231" s="170" t="s">
        <v>16</v>
      </c>
    </row>
    <row r="232" spans="1:22" outlineLevel="1" x14ac:dyDescent="0.35">
      <c r="A232" s="248" t="s">
        <v>54</v>
      </c>
      <c r="B232" s="320"/>
      <c r="C232" s="249"/>
      <c r="D232" s="249"/>
      <c r="E232" s="250"/>
      <c r="F232" s="251"/>
      <c r="G232" s="252"/>
      <c r="H232" s="253"/>
      <c r="I232" s="250"/>
      <c r="J232" s="251"/>
      <c r="K232" s="252"/>
      <c r="L232" s="254"/>
      <c r="M232" s="250"/>
      <c r="N232" s="251"/>
      <c r="O232" s="252"/>
      <c r="P232" s="254"/>
      <c r="Q232" s="250"/>
      <c r="R232" s="251"/>
      <c r="S232" s="252"/>
      <c r="T232" s="254"/>
      <c r="U232" s="254"/>
    </row>
    <row r="233" spans="1:22" outlineLevel="1" x14ac:dyDescent="0.35">
      <c r="A233" s="122"/>
      <c r="B233" s="329"/>
      <c r="C233" s="180"/>
      <c r="D233" s="123"/>
      <c r="E233" s="81"/>
      <c r="F233" s="82"/>
      <c r="G233" s="126"/>
      <c r="H233" s="127"/>
      <c r="I233" s="81"/>
      <c r="J233" s="82"/>
      <c r="K233" s="126"/>
      <c r="L233" s="129"/>
      <c r="M233" s="81"/>
      <c r="N233" s="82"/>
      <c r="O233" s="126"/>
      <c r="P233" s="129"/>
      <c r="Q233" s="81"/>
      <c r="R233" s="82"/>
      <c r="S233" s="126"/>
      <c r="T233" s="129"/>
      <c r="U233" s="130"/>
    </row>
    <row r="234" spans="1:22" outlineLevel="1" x14ac:dyDescent="0.35">
      <c r="A234" s="55"/>
      <c r="B234" s="322"/>
      <c r="C234" s="64"/>
      <c r="D234" s="66"/>
      <c r="E234" s="58"/>
      <c r="F234" s="135"/>
      <c r="G234" s="67"/>
      <c r="H234" s="68">
        <f>ROUND(F234*G234,0)</f>
        <v>0</v>
      </c>
      <c r="I234" s="58"/>
      <c r="J234" s="238"/>
      <c r="K234" s="67"/>
      <c r="L234" s="69">
        <f>ROUND(J234*K234,0)</f>
        <v>0</v>
      </c>
      <c r="M234" s="58"/>
      <c r="N234" s="135"/>
      <c r="O234" s="67"/>
      <c r="P234" s="69">
        <f>ROUND(N234*O234,0)</f>
        <v>0</v>
      </c>
      <c r="Q234" s="58"/>
      <c r="R234" s="135"/>
      <c r="S234" s="67"/>
      <c r="T234" s="69">
        <f>ROUND(R234*S234,0)</f>
        <v>0</v>
      </c>
      <c r="U234" s="70">
        <f>H234+L234+P234+T234</f>
        <v>0</v>
      </c>
    </row>
    <row r="235" spans="1:22" outlineLevel="1" x14ac:dyDescent="0.35">
      <c r="A235" s="55"/>
      <c r="B235" s="322"/>
      <c r="C235" s="64"/>
      <c r="D235" s="66"/>
      <c r="E235" s="58"/>
      <c r="F235" s="135"/>
      <c r="G235" s="67"/>
      <c r="H235" s="68">
        <f>ROUND(F235*G235,0)</f>
        <v>0</v>
      </c>
      <c r="I235" s="58"/>
      <c r="J235" s="135"/>
      <c r="K235" s="67"/>
      <c r="L235" s="69">
        <f>ROUND(J235*K235,0)</f>
        <v>0</v>
      </c>
      <c r="M235" s="58"/>
      <c r="N235" s="135"/>
      <c r="O235" s="67"/>
      <c r="P235" s="69">
        <f>ROUND(N235*O235,0)</f>
        <v>0</v>
      </c>
      <c r="Q235" s="58"/>
      <c r="R235" s="135"/>
      <c r="S235" s="67"/>
      <c r="T235" s="69">
        <f>ROUND(R235*S235,0)</f>
        <v>0</v>
      </c>
      <c r="U235" s="70">
        <f t="shared" ref="U235:U236" si="71">H235+L235+P235+T235</f>
        <v>0</v>
      </c>
    </row>
    <row r="236" spans="1:22" outlineLevel="1" x14ac:dyDescent="0.35">
      <c r="A236" s="55"/>
      <c r="B236" s="322"/>
      <c r="C236" s="64"/>
      <c r="D236" s="66"/>
      <c r="E236" s="58"/>
      <c r="F236" s="135"/>
      <c r="G236" s="60"/>
      <c r="H236" s="61"/>
      <c r="I236" s="58"/>
      <c r="J236" s="55"/>
      <c r="K236" s="60"/>
      <c r="L236" s="62"/>
      <c r="M236" s="58"/>
      <c r="N236" s="55"/>
      <c r="O236" s="60"/>
      <c r="P236" s="62"/>
      <c r="Q236" s="58"/>
      <c r="R236" s="55"/>
      <c r="S236" s="60"/>
      <c r="T236" s="62"/>
      <c r="U236" s="70">
        <f t="shared" si="71"/>
        <v>0</v>
      </c>
    </row>
    <row r="237" spans="1:22" outlineLevel="1" x14ac:dyDescent="0.35">
      <c r="A237" s="98"/>
      <c r="B237" s="326"/>
      <c r="C237" s="138"/>
      <c r="D237" s="99"/>
      <c r="E237" s="94"/>
      <c r="F237" s="100"/>
      <c r="G237" s="95"/>
      <c r="H237" s="142"/>
      <c r="I237" s="94"/>
      <c r="J237" s="100"/>
      <c r="K237" s="95"/>
      <c r="L237" s="143"/>
      <c r="M237" s="94"/>
      <c r="N237" s="100"/>
      <c r="O237" s="95"/>
      <c r="P237" s="143"/>
      <c r="Q237" s="94"/>
      <c r="R237" s="100"/>
      <c r="S237" s="95"/>
      <c r="T237" s="143"/>
      <c r="U237" s="226"/>
    </row>
    <row r="238" spans="1:22" ht="16" thickBot="1" x14ac:dyDescent="0.4">
      <c r="A238" s="105" t="s">
        <v>55</v>
      </c>
      <c r="B238" s="327"/>
      <c r="C238" s="314"/>
      <c r="D238" s="106"/>
      <c r="E238" s="107"/>
      <c r="F238" s="108"/>
      <c r="G238" s="109"/>
      <c r="H238" s="110">
        <f>SUM(H233:H237)</f>
        <v>0</v>
      </c>
      <c r="I238" s="308"/>
      <c r="J238" s="112"/>
      <c r="K238" s="112"/>
      <c r="L238" s="113">
        <f>SUM(L233:L237)</f>
        <v>0</v>
      </c>
      <c r="M238" s="308"/>
      <c r="N238" s="112"/>
      <c r="O238" s="112"/>
      <c r="P238" s="113">
        <f>SUM(P233:P237)</f>
        <v>0</v>
      </c>
      <c r="Q238" s="308"/>
      <c r="R238" s="112"/>
      <c r="S238" s="112"/>
      <c r="T238" s="113">
        <f>SUM(T233:T237)</f>
        <v>0</v>
      </c>
      <c r="U238" s="115">
        <f>SUM(U233:U237)</f>
        <v>0</v>
      </c>
      <c r="V238" s="26"/>
    </row>
    <row r="239" spans="1:22" s="35" customFormat="1" ht="16" thickBot="1" x14ac:dyDescent="0.4">
      <c r="A239" s="150"/>
      <c r="B239" s="330"/>
      <c r="E239" s="132"/>
      <c r="F239" s="151"/>
      <c r="G239" s="152"/>
      <c r="H239" s="239"/>
      <c r="I239" s="132"/>
      <c r="J239" s="151"/>
      <c r="K239" s="152"/>
      <c r="L239" s="240"/>
      <c r="M239" s="132"/>
      <c r="N239" s="151"/>
      <c r="O239" s="152"/>
      <c r="P239" s="240"/>
      <c r="Q239" s="132"/>
      <c r="R239" s="151"/>
      <c r="S239" s="152"/>
      <c r="T239" s="240"/>
      <c r="U239" s="240"/>
    </row>
    <row r="240" spans="1:22" ht="16" thickBot="1" x14ac:dyDescent="0.4">
      <c r="A240" s="233" t="s">
        <v>50</v>
      </c>
      <c r="B240" s="344"/>
      <c r="C240" s="318"/>
      <c r="D240" s="234"/>
      <c r="E240" s="235"/>
      <c r="F240" s="236"/>
      <c r="G240" s="237"/>
      <c r="H240" s="348">
        <f>H230+H238</f>
        <v>0</v>
      </c>
      <c r="I240" s="349"/>
      <c r="J240" s="347"/>
      <c r="K240" s="347"/>
      <c r="L240" s="348">
        <f>L230+L238</f>
        <v>0</v>
      </c>
      <c r="M240" s="349"/>
      <c r="N240" s="347"/>
      <c r="O240" s="347"/>
      <c r="P240" s="348">
        <f>P230+P238</f>
        <v>0</v>
      </c>
      <c r="Q240" s="349"/>
      <c r="R240" s="347"/>
      <c r="S240" s="347"/>
      <c r="T240" s="348">
        <f>T230+T238</f>
        <v>0</v>
      </c>
      <c r="U240" s="348">
        <f>U230+U238</f>
        <v>0</v>
      </c>
    </row>
  </sheetData>
  <dataConsolidate/>
  <mergeCells count="6">
    <mergeCell ref="A7:B8"/>
    <mergeCell ref="U8:U9"/>
    <mergeCell ref="J2:L2"/>
    <mergeCell ref="J3:L3"/>
    <mergeCell ref="J4:L4"/>
    <mergeCell ref="J1:M1"/>
  </mergeCells>
  <phoneticPr fontId="0" type="noConversion"/>
  <conditionalFormatting sqref="U167 U144 P168 L168 H167:H168 H144:H147 P70 L70 H70 T168:U168 T70:U70">
    <cfRule type="cellIs" dxfId="169" priority="28" stopIfTrue="1" operator="equal">
      <formula>"Ties"</formula>
    </cfRule>
  </conditionalFormatting>
  <conditionalFormatting sqref="P229 P231 L229 L231 H229 H231 P179 P170 P127 P111 P141 L179 L170 L141 L127 L111 H179 H170 H141 H127 H111 P94 L94 H94 P72 L72 H72 H239 L239 P239 T229:U229 T231:U231 T179:U179 T170:U170 T111:U111 T141:U141 T127:U127 T94:U94 T72:U72 T239:U239">
    <cfRule type="cellIs" dxfId="168" priority="30" stopIfTrue="1" operator="equal">
      <formula>" "</formula>
    </cfRule>
  </conditionalFormatting>
  <conditionalFormatting sqref="C66">
    <cfRule type="cellIs" dxfId="167" priority="31" stopIfTrue="1" operator="notEqual">
      <formula>"Field Office"</formula>
    </cfRule>
  </conditionalFormatting>
  <conditionalFormatting sqref="A66">
    <cfRule type="cellIs" dxfId="166" priority="32" stopIfTrue="1" operator="equal">
      <formula>"&lt;Field Office&gt;"</formula>
    </cfRule>
  </conditionalFormatting>
  <conditionalFormatting sqref="B183 C36">
    <cfRule type="cellIs" dxfId="165" priority="33" stopIfTrue="1" operator="notEqual">
      <formula>"Country Office"</formula>
    </cfRule>
  </conditionalFormatting>
  <conditionalFormatting sqref="C160">
    <cfRule type="cellIs" dxfId="164" priority="36" stopIfTrue="1" operator="notEqual">
      <formula>"(Add lines here to additional specific Consultants - International)"</formula>
    </cfRule>
  </conditionalFormatting>
  <conditionalFormatting sqref="C158:C159">
    <cfRule type="cellIs" dxfId="163" priority="37" stopIfTrue="1" operator="notEqual">
      <formula>"(Insert specific Consultants - International here)"</formula>
    </cfRule>
  </conditionalFormatting>
  <conditionalFormatting sqref="C162:C163">
    <cfRule type="cellIs" dxfId="162" priority="38" stopIfTrue="1" operator="notEqual">
      <formula>"(Insert specific Consultants - National here)"</formula>
    </cfRule>
  </conditionalFormatting>
  <conditionalFormatting sqref="C164">
    <cfRule type="cellIs" dxfId="161" priority="39" stopIfTrue="1" operator="notEqual">
      <formula>"(Add lines here to additional specific Consultants - National)"</formula>
    </cfRule>
  </conditionalFormatting>
  <conditionalFormatting sqref="C222:C223">
    <cfRule type="cellIs" dxfId="160" priority="40" stopIfTrue="1" operator="notEqual">
      <formula>"(Insert specific Training costs here)"</formula>
    </cfRule>
  </conditionalFormatting>
  <conditionalFormatting sqref="C224:C225 B225">
    <cfRule type="cellIs" dxfId="159" priority="41" stopIfTrue="1" operator="notEqual">
      <formula>"(Add lines here to insert additional specific Training costs)"</formula>
    </cfRule>
  </conditionalFormatting>
  <conditionalFormatting sqref="C215:C218">
    <cfRule type="cellIs" dxfId="158" priority="44" stopIfTrue="1" operator="notEqual">
      <formula>"(Insert specific Program Activity costs here)"</formula>
    </cfRule>
  </conditionalFormatting>
  <conditionalFormatting sqref="C219:C220">
    <cfRule type="cellIs" dxfId="157" priority="45" stopIfTrue="1" operator="notEqual">
      <formula>"(Add lines here to insert additional specific Program Activity costs)"</formula>
    </cfRule>
  </conditionalFormatting>
  <conditionalFormatting sqref="C135:C137">
    <cfRule type="cellIs" dxfId="156" priority="46" stopIfTrue="1" operator="notEqual">
      <formula>"(Insert specific small equipment here)"</formula>
    </cfRule>
  </conditionalFormatting>
  <conditionalFormatting sqref="C138">
    <cfRule type="cellIs" dxfId="155" priority="47" stopIfTrue="1" operator="notEqual">
      <formula>"(Add lines here to additional specific items of small equipment)"</formula>
    </cfRule>
  </conditionalFormatting>
  <conditionalFormatting sqref="C131:C133">
    <cfRule type="cellIs" dxfId="154" priority="48" stopIfTrue="1" operator="notEqual">
      <formula>"(Insert specific general equipment here)"</formula>
    </cfRule>
  </conditionalFormatting>
  <conditionalFormatting sqref="C134">
    <cfRule type="cellIs" dxfId="153" priority="49" stopIfTrue="1" operator="notEqual">
      <formula>"(Add lines here to additional specific items of general equipment)"</formula>
    </cfRule>
  </conditionalFormatting>
  <conditionalFormatting sqref="C121:C123">
    <cfRule type="cellIs" dxfId="152" priority="50" stopIfTrue="1" operator="notEqual">
      <formula>"(Insert specific equipment here)"</formula>
    </cfRule>
  </conditionalFormatting>
  <conditionalFormatting sqref="C124">
    <cfRule type="cellIs" dxfId="151" priority="51" stopIfTrue="1" operator="notEqual">
      <formula>"(Add lines here to insert additional equipment)"</formula>
    </cfRule>
  </conditionalFormatting>
  <conditionalFormatting sqref="C115:C117">
    <cfRule type="cellIs" dxfId="150" priority="52" stopIfTrue="1" operator="notEqual">
      <formula>"(Insert specific vehicles here)"</formula>
    </cfRule>
  </conditionalFormatting>
  <conditionalFormatting sqref="C118">
    <cfRule type="cellIs" dxfId="149" priority="53" stopIfTrue="1" operator="notEqual">
      <formula>"(Add lines here to insert additional vehicles)"</formula>
    </cfRule>
  </conditionalFormatting>
  <conditionalFormatting sqref="B115:B117">
    <cfRule type="cellIs" dxfId="148" priority="58" stopIfTrue="1" operator="equal">
      <formula>"&lt;Specific vehicle type/model&gt;"</formula>
    </cfRule>
  </conditionalFormatting>
  <conditionalFormatting sqref="B118">
    <cfRule type="cellIs" dxfId="147" priority="59" stopIfTrue="1" operator="equal">
      <formula>"&lt;Insert more Vehicles lines here&gt;"</formula>
    </cfRule>
  </conditionalFormatting>
  <conditionalFormatting sqref="B121:B123">
    <cfRule type="cellIs" dxfId="146" priority="60" stopIfTrue="1" operator="equal">
      <formula>"&lt;Specific capital equipment&gt;"</formula>
    </cfRule>
  </conditionalFormatting>
  <conditionalFormatting sqref="B124">
    <cfRule type="cellIs" dxfId="145" priority="61" stopIfTrue="1" operator="equal">
      <formula>"&lt;Insert more Capital Equipment lines here&gt;"</formula>
    </cfRule>
  </conditionalFormatting>
  <conditionalFormatting sqref="B131:B133">
    <cfRule type="cellIs" dxfId="144" priority="62" stopIfTrue="1" operator="equal">
      <formula>"&lt;Specific general equipment&gt;"</formula>
    </cfRule>
  </conditionalFormatting>
  <conditionalFormatting sqref="B134:B138">
    <cfRule type="cellIs" dxfId="143" priority="63" stopIfTrue="1" operator="equal">
      <formula>"&lt;Insert more Gen'l. Equipment lines here&gt;"</formula>
    </cfRule>
  </conditionalFormatting>
  <conditionalFormatting sqref="B215:B218">
    <cfRule type="cellIs" dxfId="142" priority="66" stopIfTrue="1" operator="equal">
      <formula>"&lt;Specific program activity&gt;"</formula>
    </cfRule>
  </conditionalFormatting>
  <conditionalFormatting sqref="B219 B209">
    <cfRule type="cellIs" dxfId="141" priority="67" stopIfTrue="1" operator="equal">
      <formula>"&lt;Insert more Program Activity lines here&gt;"</formula>
    </cfRule>
  </conditionalFormatting>
  <conditionalFormatting sqref="B222:B223">
    <cfRule type="cellIs" dxfId="140" priority="68" stopIfTrue="1" operator="equal">
      <formula>"&lt;Specific training activity&gt;"</formula>
    </cfRule>
  </conditionalFormatting>
  <conditionalFormatting sqref="B224">
    <cfRule type="cellIs" dxfId="139" priority="69" stopIfTrue="1" operator="equal">
      <formula>"&lt;Insert more Training lines here&gt;"</formula>
    </cfRule>
  </conditionalFormatting>
  <conditionalFormatting sqref="B158:B159">
    <cfRule type="cellIs" dxfId="138" priority="72" stopIfTrue="1" operator="equal">
      <formula>"&lt;International consultant role&gt;"</formula>
    </cfRule>
  </conditionalFormatting>
  <conditionalFormatting sqref="B160">
    <cfRule type="cellIs" dxfId="137" priority="73" stopIfTrue="1" operator="equal">
      <formula>"&lt;Insert more Int'l. Consultant lines here&gt;"</formula>
    </cfRule>
  </conditionalFormatting>
  <conditionalFormatting sqref="B162:B163">
    <cfRule type="cellIs" dxfId="136" priority="74" stopIfTrue="1" operator="equal">
      <formula>"&lt;National consultant role&gt;"</formula>
    </cfRule>
  </conditionalFormatting>
  <conditionalFormatting sqref="B164">
    <cfRule type="cellIs" dxfId="135" priority="75" stopIfTrue="1" operator="equal">
      <formula>"&lt;Insert more Nat'l. Consultant lines here&gt;"</formula>
    </cfRule>
  </conditionalFormatting>
  <conditionalFormatting sqref="B174:B175">
    <cfRule type="cellIs" dxfId="134" priority="82" stopIfTrue="1" operator="equal">
      <formula>"&lt;Specific construction activity&gt;"</formula>
    </cfRule>
  </conditionalFormatting>
  <conditionalFormatting sqref="B176">
    <cfRule type="cellIs" dxfId="133" priority="83" stopIfTrue="1" operator="equal">
      <formula>"&lt;Insert more Construction lines here&gt;"</formula>
    </cfRule>
  </conditionalFormatting>
  <conditionalFormatting sqref="A183 A36">
    <cfRule type="cellIs" dxfId="132" priority="84" stopIfTrue="1" operator="equal">
      <formula>"&lt;Head Office&gt;"</formula>
    </cfRule>
  </conditionalFormatting>
  <conditionalFormatting sqref="C40:C42 C26:C29">
    <cfRule type="cellIs" dxfId="131" priority="85" stopIfTrue="1" operator="notEqual">
      <formula>"(Enter position title)"</formula>
    </cfRule>
  </conditionalFormatting>
  <conditionalFormatting sqref="C49">
    <cfRule type="cellIs" dxfId="130" priority="86" stopIfTrue="1" operator="notEqual">
      <formula>"(Add lines here to insert additional Finance Staff)"</formula>
    </cfRule>
  </conditionalFormatting>
  <conditionalFormatting sqref="C54">
    <cfRule type="cellIs" dxfId="129" priority="87" stopIfTrue="1" operator="notEqual">
      <formula>"(Add lines here to insert additional Logistics/Procurement Staff)"</formula>
    </cfRule>
  </conditionalFormatting>
  <conditionalFormatting sqref="C60">
    <cfRule type="cellIs" dxfId="128" priority="88" stopIfTrue="1" operator="notEqual">
      <formula>"(Add lines here to insert additional Administrative Staff)"</formula>
    </cfRule>
  </conditionalFormatting>
  <conditionalFormatting sqref="B65 C64:C65">
    <cfRule type="cellIs" dxfId="127" priority="89" stopIfTrue="1" operator="notEqual">
      <formula>"(Add lines here to insert any additional Staff)"</formula>
    </cfRule>
  </conditionalFormatting>
  <conditionalFormatting sqref="B44 C43:C44">
    <cfRule type="cellIs" dxfId="126" priority="90" stopIfTrue="1" operator="notEqual">
      <formula>"(Add lines here to insert additional Project Staff)"</formula>
    </cfRule>
  </conditionalFormatting>
  <conditionalFormatting sqref="B64">
    <cfRule type="cellIs" dxfId="125" priority="91" stopIfTrue="1" operator="equal">
      <formula>"&lt;Insert more Other Staff lines here&gt;"</formula>
    </cfRule>
  </conditionalFormatting>
  <conditionalFormatting sqref="B60">
    <cfRule type="cellIs" dxfId="124" priority="92" stopIfTrue="1" operator="equal">
      <formula>"&lt;Insert more Admin Staff lines here&gt;"</formula>
    </cfRule>
  </conditionalFormatting>
  <conditionalFormatting sqref="B54">
    <cfRule type="cellIs" dxfId="123" priority="93" stopIfTrue="1" operator="equal">
      <formula>"&lt;Insert more Logistics Staff lines here&gt;"</formula>
    </cfRule>
  </conditionalFormatting>
  <conditionalFormatting sqref="B49">
    <cfRule type="cellIs" dxfId="122" priority="94" stopIfTrue="1" operator="equal">
      <formula>"&lt;Insert more Finance Staff lines here&gt;"</formula>
    </cfRule>
  </conditionalFormatting>
  <conditionalFormatting sqref="B40:B42">
    <cfRule type="cellIs" dxfId="121" priority="95" stopIfTrue="1" operator="equal">
      <formula>"&lt;Program position&gt;"</formula>
    </cfRule>
  </conditionalFormatting>
  <conditionalFormatting sqref="B43">
    <cfRule type="cellIs" dxfId="120" priority="96" stopIfTrue="1" operator="equal">
      <formula>"&lt;Insert more Program Staff lines here&gt;"</formula>
    </cfRule>
  </conditionalFormatting>
  <conditionalFormatting sqref="C30">
    <cfRule type="cellIs" dxfId="119" priority="97" stopIfTrue="1" operator="notEqual">
      <formula>"(Add lines here to insert additional HQ technical and support staff)"</formula>
    </cfRule>
  </conditionalFormatting>
  <conditionalFormatting sqref="B24:C24">
    <cfRule type="cellIs" dxfId="118" priority="98" stopIfTrue="1" operator="notEqual">
      <formula>"(Add lines here to insert additional regional staff)"</formula>
    </cfRule>
  </conditionalFormatting>
  <conditionalFormatting sqref="M2">
    <cfRule type="cellIs" dxfId="117" priority="100" stopIfTrue="1" operator="greaterThan">
      <formula>0</formula>
    </cfRule>
  </conditionalFormatting>
  <conditionalFormatting sqref="M3">
    <cfRule type="cellIs" dxfId="116" priority="101" stopIfTrue="1" operator="greaterThan">
      <formula>0</formula>
    </cfRule>
  </conditionalFormatting>
  <conditionalFormatting sqref="M4">
    <cfRule type="cellIs" dxfId="115" priority="102" stopIfTrue="1" operator="greaterThan">
      <formula>0</formula>
    </cfRule>
  </conditionalFormatting>
  <conditionalFormatting sqref="Q8 M8 I8 E8">
    <cfRule type="cellIs" dxfId="114" priority="103" stopIfTrue="1" operator="equal">
      <formula>"&lt;Dates&gt;"</formula>
    </cfRule>
  </conditionalFormatting>
  <conditionalFormatting sqref="B21:B22">
    <cfRule type="cellIs" dxfId="113" priority="104" stopIfTrue="1" operator="equal">
      <formula>"&lt;Expatriate position&gt;"</formula>
    </cfRule>
  </conditionalFormatting>
  <conditionalFormatting sqref="B23">
    <cfRule type="cellIs" dxfId="112" priority="105" stopIfTrue="1" operator="equal">
      <formula>"&lt;Insert more Expatriate Staff lines here&gt;"</formula>
    </cfRule>
  </conditionalFormatting>
  <conditionalFormatting sqref="B26:B29">
    <cfRule type="cellIs" dxfId="111" priority="106" stopIfTrue="1" operator="equal">
      <formula>"&lt;HQ Technical position&gt;"</formula>
    </cfRule>
  </conditionalFormatting>
  <conditionalFormatting sqref="B30">
    <cfRule type="cellIs" dxfId="110" priority="107" stopIfTrue="1" operator="equal">
      <formula>"&lt;Insert more HQ Technical position lines here&gt;"</formula>
    </cfRule>
  </conditionalFormatting>
  <conditionalFormatting sqref="B212:B226">
    <cfRule type="cellIs" dxfId="109" priority="20" stopIfTrue="1" operator="equal">
      <formula>"&lt;Insert more Program Activity lines here&gt;"</formula>
    </cfRule>
  </conditionalFormatting>
  <conditionalFormatting sqref="B236">
    <cfRule type="cellIs" dxfId="108" priority="18" stopIfTrue="1" operator="equal">
      <formula>"&lt;Insert more Construction lines here&gt;"</formula>
    </cfRule>
  </conditionalFormatting>
  <conditionalFormatting sqref="L144:L147">
    <cfRule type="cellIs" dxfId="107" priority="13" stopIfTrue="1" operator="equal">
      <formula>"Ties"</formula>
    </cfRule>
  </conditionalFormatting>
  <conditionalFormatting sqref="P144:P147">
    <cfRule type="cellIs" dxfId="106" priority="12" stopIfTrue="1" operator="equal">
      <formula>"Ties"</formula>
    </cfRule>
  </conditionalFormatting>
  <conditionalFormatting sqref="T144:T147">
    <cfRule type="cellIs" dxfId="105" priority="11" stopIfTrue="1" operator="equal">
      <formula>"Ties"</formula>
    </cfRule>
  </conditionalFormatting>
  <conditionalFormatting sqref="L167">
    <cfRule type="cellIs" dxfId="104" priority="9" stopIfTrue="1" operator="equal">
      <formula>"Ties"</formula>
    </cfRule>
  </conditionalFormatting>
  <conditionalFormatting sqref="P167">
    <cfRule type="cellIs" dxfId="103" priority="8" stopIfTrue="1" operator="equal">
      <formula>"Ties"</formula>
    </cfRule>
  </conditionalFormatting>
  <conditionalFormatting sqref="T167">
    <cfRule type="cellIs" dxfId="102" priority="7" stopIfTrue="1" operator="equal">
      <formula>"Ties"</formula>
    </cfRule>
  </conditionalFormatting>
  <conditionalFormatting sqref="B147">
    <cfRule type="cellIs" dxfId="101" priority="4" stopIfTrue="1" operator="equal">
      <formula>"&lt;Insert more Int'l. Consultant lines here&gt;"</formula>
    </cfRule>
  </conditionalFormatting>
  <conditionalFormatting sqref="B210:B211">
    <cfRule type="cellIs" dxfId="100" priority="1" stopIfTrue="1" operator="equal">
      <formula>"&lt;Insert more Program Activity lines here&gt;"</formula>
    </cfRule>
  </conditionalFormatting>
  <dataValidations count="2">
    <dataValidation type="list" allowBlank="1" showInputMessage="1" showErrorMessage="1" errorTitle="Stop" error="Please choose from Drop Down" promptTitle="Select Unit" sqref="I105:I108 Q105:Q108 M105:M108" xr:uid="{00000000-0002-0000-0200-000000000000}">
      <formula1>$A$12</formula1>
    </dataValidation>
    <dataValidation type="list" allowBlank="1" showInputMessage="1" showErrorMessage="1" errorTitle="Stop " error="Please Choose Applicable Unit" promptTitle="Select Unit" sqref="M184:M226 Q184:Q226 I184:I226" xr:uid="{00000000-0002-0000-0200-000001000000}">
      <formula1>Unit</formula1>
    </dataValidation>
  </dataValidations>
  <pageMargins left="0.75" right="0.75" top="1" bottom="1" header="0.5" footer="0.5"/>
  <pageSetup paperSize="3" scale="46" fitToHeight="0" orientation="landscape" r:id="rId1"/>
  <headerFooter alignWithMargins="0">
    <oddFooter>&amp;R&amp;P of &amp;N</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errorTitle="Stop" error="Please choose from Drop Down" promptTitle="Select Unit" xr:uid="{00000000-0002-0000-0200-000002000000}">
          <x14:formula1>
            <xm:f>'Formula Sheet'!$A$4:$A$6</xm:f>
          </x14:formula1>
          <xm:sqref>E26:E30 Q38:Q43 M38:M43 I38:I43 E38:E43 E46:E64 I46:I64 M46:M64 Q46:Q64 I26:I30 M26:M30 Q26:Q30 Q16:Q23 M16:M23 I16:I23 E16:E23</xm:sqref>
        </x14:dataValidation>
        <x14:dataValidation type="list" allowBlank="1" showInputMessage="1" showErrorMessage="1" errorTitle="Stop" error="Please choose from Drop Down" promptTitle="Select Unit" xr:uid="{00000000-0002-0000-0200-000003000000}">
          <x14:formula1>
            <xm:f>'Formula Sheet'!$A$7:$A$8</xm:f>
          </x14:formula1>
          <xm:sqref>E115:E118 E121:E124 I115:I118 I121:I124 M115:M118 M121:M124 Q115:Q118 Q121:Q124 E131:E138 I131:I138 M131:M138 Q131:Q138 Q75:Q78 M75:M78 I75:I78 E75:E78 I83:I91 M83:M91 Q83:Q91 E83:E91</xm:sqref>
        </x14:dataValidation>
        <x14:dataValidation type="list" allowBlank="1" showInputMessage="1" showErrorMessage="1" errorTitle="Stop" error="Please choose from Drop Down" promptTitle="Select Unit" xr:uid="{00000000-0002-0000-0200-000004000000}">
          <x14:formula1>
            <xm:f>'Formula Sheet'!$A$9</xm:f>
          </x14:formula1>
          <xm:sqref>E105:E108</xm:sqref>
        </x14:dataValidation>
        <x14:dataValidation type="list" allowBlank="1" showInputMessage="1" showErrorMessage="1" errorTitle="Stop " error="Please Choose Applicable Unit" promptTitle="Select Unit" xr:uid="{00000000-0002-0000-0200-000005000000}">
          <x14:formula1>
            <xm:f>'Formula Sheet'!$A$10</xm:f>
          </x14:formula1>
          <xm:sqref>E234:E236 I234:I236 M234:M236 Q234:Q236</xm:sqref>
        </x14:dataValidation>
        <x14:dataValidation type="list" allowBlank="1" showInputMessage="1" showErrorMessage="1" errorTitle="Stop" error="Please choose from Drop Down" promptTitle="Select Unit" xr:uid="{00000000-0002-0000-0200-000007000000}">
          <x14:formula1>
            <xm:f>'Formula Sheet'!$A$7</xm:f>
          </x14:formula1>
          <xm:sqref>E215:E219 E222:E224 E154 E174:E176 I215:I219 I222:I224 I154 M215:M219 M222:M224 M154 Q215:Q219 Q222:Q224 Q154 I174:I176 M174:M176 Q174:Q176</xm:sqref>
        </x14:dataValidation>
        <x14:dataValidation type="list" allowBlank="1" showInputMessage="1" showErrorMessage="1" errorTitle="Stop" error="Please choose from Drop Down" promptTitle="Select Unit" xr:uid="{00000000-0002-0000-0200-000008000000}">
          <x14:formula1>
            <xm:f>'Formula Sheet'!$A$4</xm:f>
          </x14:formula1>
          <xm:sqref>E158:E160 E162:E164 I158:I160 I162:I164 M158:M160 M162:M164 Q158:Q160 Q162:Q164</xm:sqref>
        </x14:dataValidation>
        <x14:dataValidation type="list" allowBlank="1" showInputMessage="1" showErrorMessage="1" errorTitle="Stop " error="Please Choose Applicable Unit" promptTitle="Select Unit" xr:uid="{00000000-0002-0000-0200-000009000000}">
          <x14:formula1>
            <xm:f>'Formula Sheet'!$A$4:$A$9</xm:f>
          </x14:formula1>
          <xm:sqref>E184:E226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5401-9C5C-A440-84F1-35B71FE6A5FB}">
  <dimension ref="A1:S165"/>
  <sheetViews>
    <sheetView topLeftCell="E120" workbookViewId="0">
      <selection activeCell="S136" sqref="S136:S160"/>
    </sheetView>
  </sheetViews>
  <sheetFormatPr defaultColWidth="8.81640625" defaultRowHeight="15.5" outlineLevelRow="1" x14ac:dyDescent="0.35"/>
  <cols>
    <col min="1" max="1" width="11" style="24" customWidth="1"/>
    <col min="2" max="2" width="36.6328125" style="24" customWidth="1"/>
    <col min="3" max="3" width="8.81640625" style="24"/>
    <col min="4" max="4" width="11.36328125" style="24" customWidth="1"/>
    <col min="5" max="5" width="15" style="26" customWidth="1"/>
    <col min="6" max="6" width="12.6328125" style="27" customWidth="1"/>
    <col min="7" max="7" width="8.81640625" style="26"/>
    <col min="8" max="8" width="8.6328125" style="24" customWidth="1"/>
    <col min="9" max="9" width="11.81640625" style="26" customWidth="1"/>
    <col min="10" max="10" width="12.6328125" style="26" customWidth="1"/>
    <col min="11" max="11" width="8.81640625" style="26"/>
    <col min="12" max="12" width="8.81640625" style="24"/>
    <col min="13" max="14" width="12.6328125" style="26" customWidth="1"/>
    <col min="15" max="15" width="8.81640625" style="26"/>
    <col min="16" max="16" width="11" style="24" customWidth="1"/>
    <col min="17" max="17" width="13.1796875" style="26" customWidth="1"/>
    <col min="18" max="18" width="12.6328125" style="26" customWidth="1"/>
    <col min="19" max="19" width="14.36328125" style="26" customWidth="1"/>
    <col min="20" max="20" width="10.453125" style="24" bestFit="1" customWidth="1"/>
    <col min="21" max="16384" width="8.81640625" style="24"/>
  </cols>
  <sheetData>
    <row r="1" spans="1:19" outlineLevel="1" x14ac:dyDescent="0.35">
      <c r="A1" s="263"/>
      <c r="B1" s="263"/>
      <c r="C1" s="1"/>
      <c r="D1" s="1"/>
      <c r="E1" s="1"/>
      <c r="F1" s="1"/>
      <c r="G1" s="1"/>
      <c r="H1" s="418" t="s">
        <v>52</v>
      </c>
      <c r="I1" s="418"/>
      <c r="J1" s="418"/>
      <c r="K1" s="418"/>
      <c r="L1" s="1" t="s">
        <v>328</v>
      </c>
      <c r="M1" s="1"/>
      <c r="N1" s="1"/>
      <c r="O1" s="1"/>
    </row>
    <row r="2" spans="1:19" ht="28" customHeight="1" outlineLevel="1" x14ac:dyDescent="0.35">
      <c r="A2" s="263"/>
      <c r="B2" s="263"/>
      <c r="C2" s="1"/>
      <c r="D2" s="1"/>
      <c r="E2" s="1"/>
      <c r="F2" s="1"/>
      <c r="G2" s="1"/>
      <c r="H2" s="416" t="s">
        <v>8</v>
      </c>
      <c r="I2" s="416"/>
      <c r="J2" s="416"/>
      <c r="K2" s="241">
        <v>0</v>
      </c>
      <c r="L2" s="1"/>
      <c r="M2" s="1"/>
      <c r="N2" s="1"/>
      <c r="O2" s="1"/>
      <c r="P2" s="26"/>
      <c r="Q2" s="24"/>
    </row>
    <row r="3" spans="1:19" ht="32" customHeight="1" outlineLevel="1" x14ac:dyDescent="0.35">
      <c r="A3" s="263"/>
      <c r="B3" s="263"/>
      <c r="C3" s="1"/>
      <c r="D3" s="1"/>
      <c r="E3" s="1"/>
      <c r="F3" s="1"/>
      <c r="G3" s="1"/>
      <c r="H3" s="416" t="s">
        <v>9</v>
      </c>
      <c r="I3" s="416"/>
      <c r="J3" s="416"/>
      <c r="K3" s="241">
        <v>0</v>
      </c>
      <c r="L3" s="1"/>
      <c r="M3" s="1"/>
      <c r="N3" s="1"/>
      <c r="O3" s="1"/>
      <c r="P3" s="26"/>
      <c r="Q3" s="24"/>
    </row>
    <row r="4" spans="1:19" outlineLevel="1" x14ac:dyDescent="0.35">
      <c r="A4" s="263"/>
      <c r="B4" s="263"/>
      <c r="C4" s="1"/>
      <c r="D4" s="1"/>
      <c r="E4" s="1"/>
      <c r="F4" s="1"/>
      <c r="G4" s="1"/>
      <c r="H4" s="417" t="s">
        <v>4</v>
      </c>
      <c r="I4" s="417"/>
      <c r="J4" s="417"/>
      <c r="K4" s="241">
        <v>0</v>
      </c>
      <c r="L4" s="1"/>
      <c r="M4" s="1"/>
      <c r="N4" s="1"/>
      <c r="O4" s="1"/>
      <c r="P4" s="26"/>
      <c r="Q4" s="24"/>
    </row>
    <row r="5" spans="1:19" outlineLevel="1" x14ac:dyDescent="0.35">
      <c r="A5" s="263"/>
      <c r="B5" s="263"/>
      <c r="C5" s="1"/>
      <c r="D5" s="1"/>
      <c r="E5" s="1"/>
      <c r="F5" s="1"/>
      <c r="G5" s="1"/>
    </row>
    <row r="6" spans="1:19" ht="13.5" customHeight="1" outlineLevel="1" x14ac:dyDescent="0.35">
      <c r="A6" s="263"/>
      <c r="B6" s="263"/>
      <c r="G6" s="24"/>
      <c r="I6" s="24"/>
      <c r="K6" s="24"/>
      <c r="O6" s="24"/>
    </row>
    <row r="7" spans="1:19" ht="13.5" customHeight="1" thickBot="1" x14ac:dyDescent="0.4">
      <c r="A7" s="423"/>
      <c r="B7" s="424"/>
      <c r="C7" s="351" t="s">
        <v>51</v>
      </c>
      <c r="D7" s="351"/>
      <c r="E7" s="352"/>
      <c r="F7" s="353"/>
      <c r="G7" s="354" t="s">
        <v>7</v>
      </c>
      <c r="H7" s="351"/>
      <c r="I7" s="355"/>
      <c r="J7" s="355"/>
      <c r="K7" s="354" t="s">
        <v>6</v>
      </c>
      <c r="L7" s="354"/>
      <c r="M7" s="355"/>
      <c r="N7" s="355"/>
      <c r="O7" s="354" t="s">
        <v>5</v>
      </c>
      <c r="P7" s="354"/>
      <c r="Q7" s="355"/>
      <c r="R7" s="355"/>
      <c r="S7" s="356"/>
    </row>
    <row r="8" spans="1:19" ht="13.5" customHeight="1" thickBot="1" x14ac:dyDescent="0.4">
      <c r="A8" s="425"/>
      <c r="B8" s="422"/>
      <c r="C8" s="269" t="s">
        <v>1</v>
      </c>
      <c r="D8" s="270"/>
      <c r="E8" s="270"/>
      <c r="F8" s="271"/>
      <c r="G8" s="272" t="s">
        <v>1</v>
      </c>
      <c r="H8" s="270"/>
      <c r="I8" s="273"/>
      <c r="J8" s="273"/>
      <c r="K8" s="272" t="s">
        <v>1</v>
      </c>
      <c r="L8" s="273"/>
      <c r="M8" s="273"/>
      <c r="N8" s="273"/>
      <c r="O8" s="272" t="s">
        <v>1</v>
      </c>
      <c r="P8" s="273"/>
      <c r="Q8" s="273"/>
      <c r="R8" s="273"/>
      <c r="S8" s="426" t="s">
        <v>106</v>
      </c>
    </row>
    <row r="9" spans="1:19" ht="31.5" thickBot="1" x14ac:dyDescent="0.4">
      <c r="A9" s="262" t="s">
        <v>0</v>
      </c>
      <c r="B9" s="262"/>
      <c r="C9" s="265" t="s">
        <v>63</v>
      </c>
      <c r="D9" s="266" t="s">
        <v>57</v>
      </c>
      <c r="E9" s="267" t="s">
        <v>320</v>
      </c>
      <c r="F9" s="268" t="s">
        <v>58</v>
      </c>
      <c r="G9" s="265" t="s">
        <v>63</v>
      </c>
      <c r="H9" s="266" t="s">
        <v>57</v>
      </c>
      <c r="I9" s="267" t="s">
        <v>320</v>
      </c>
      <c r="J9" s="267" t="s">
        <v>64</v>
      </c>
      <c r="K9" s="265" t="s">
        <v>63</v>
      </c>
      <c r="L9" s="266" t="s">
        <v>57</v>
      </c>
      <c r="M9" s="267" t="s">
        <v>320</v>
      </c>
      <c r="N9" s="267" t="s">
        <v>65</v>
      </c>
      <c r="O9" s="265" t="s">
        <v>63</v>
      </c>
      <c r="P9" s="266" t="s">
        <v>57</v>
      </c>
      <c r="Q9" s="267" t="s">
        <v>320</v>
      </c>
      <c r="R9" s="267" t="s">
        <v>66</v>
      </c>
      <c r="S9" s="427"/>
    </row>
    <row r="10" spans="1:19" s="35" customFormat="1" ht="16" outlineLevel="1" thickBot="1" x14ac:dyDescent="0.4">
      <c r="A10" s="357"/>
      <c r="B10" s="319"/>
      <c r="C10" s="31"/>
      <c r="D10" s="32"/>
      <c r="E10" s="33"/>
      <c r="F10" s="34"/>
      <c r="G10" s="31"/>
      <c r="H10" s="32"/>
      <c r="I10" s="33"/>
      <c r="J10" s="33"/>
      <c r="K10" s="31"/>
      <c r="L10" s="32"/>
      <c r="M10" s="33"/>
      <c r="N10" s="33"/>
      <c r="O10" s="31"/>
      <c r="P10" s="32"/>
      <c r="Q10" s="33"/>
      <c r="R10" s="33"/>
      <c r="S10" s="358"/>
    </row>
    <row r="11" spans="1:19" outlineLevel="1" x14ac:dyDescent="0.35">
      <c r="A11" s="359" t="s">
        <v>332</v>
      </c>
      <c r="B11" s="320"/>
      <c r="C11" s="250"/>
      <c r="D11" s="251"/>
      <c r="E11" s="252"/>
      <c r="F11" s="253"/>
      <c r="G11" s="250"/>
      <c r="H11" s="251"/>
      <c r="I11" s="252"/>
      <c r="J11" s="254"/>
      <c r="K11" s="250"/>
      <c r="L11" s="251"/>
      <c r="M11" s="252"/>
      <c r="N11" s="254"/>
      <c r="O11" s="250"/>
      <c r="P11" s="251"/>
      <c r="Q11" s="252"/>
      <c r="R11" s="254"/>
      <c r="S11" s="257"/>
    </row>
    <row r="12" spans="1:19" s="45" customFormat="1" outlineLevel="1" x14ac:dyDescent="0.35">
      <c r="A12" s="360"/>
      <c r="B12" s="321"/>
      <c r="C12" s="38"/>
      <c r="D12" s="39"/>
      <c r="E12" s="40"/>
      <c r="F12" s="41"/>
      <c r="G12" s="38"/>
      <c r="H12" s="39"/>
      <c r="I12" s="40"/>
      <c r="J12" s="42"/>
      <c r="K12" s="43"/>
      <c r="L12" s="39"/>
      <c r="M12" s="40"/>
      <c r="N12" s="42"/>
      <c r="O12" s="38"/>
      <c r="P12" s="39"/>
      <c r="Q12" s="40"/>
      <c r="R12" s="42"/>
      <c r="S12" s="361"/>
    </row>
    <row r="13" spans="1:19" s="25" customFormat="1" outlineLevel="1" x14ac:dyDescent="0.35">
      <c r="A13" s="56"/>
      <c r="B13" s="209"/>
      <c r="C13" s="48"/>
      <c r="D13" s="49"/>
      <c r="E13" s="50"/>
      <c r="F13" s="68">
        <f>D13*E13</f>
        <v>0</v>
      </c>
      <c r="G13" s="48"/>
      <c r="H13" s="49"/>
      <c r="I13" s="67">
        <f>E13*$K$2</f>
        <v>0</v>
      </c>
      <c r="J13" s="68">
        <f>H13*I13</f>
        <v>0</v>
      </c>
      <c r="K13" s="53"/>
      <c r="L13" s="49"/>
      <c r="M13" s="67">
        <f>I13*$K$2</f>
        <v>0</v>
      </c>
      <c r="N13" s="68">
        <f>L13*M13</f>
        <v>0</v>
      </c>
      <c r="O13" s="48"/>
      <c r="P13" s="49"/>
      <c r="Q13" s="67">
        <f>M13*$K$2</f>
        <v>0</v>
      </c>
      <c r="R13" s="68">
        <f>P13*Q13</f>
        <v>0</v>
      </c>
      <c r="S13" s="362">
        <f>F13+J13+N13+R13</f>
        <v>0</v>
      </c>
    </row>
    <row r="14" spans="1:19" s="25" customFormat="1" outlineLevel="1" x14ac:dyDescent="0.35">
      <c r="A14" s="56"/>
      <c r="B14" s="209"/>
      <c r="C14" s="48"/>
      <c r="D14" s="49"/>
      <c r="E14" s="50"/>
      <c r="F14" s="68">
        <f t="shared" ref="F14:F15" si="0">D14*E14</f>
        <v>0</v>
      </c>
      <c r="G14" s="48"/>
      <c r="H14" s="49"/>
      <c r="I14" s="67">
        <f t="shared" ref="I14:I15" si="1">E14*$K$2</f>
        <v>0</v>
      </c>
      <c r="J14" s="68">
        <f t="shared" ref="J14:J15" si="2">H14*I14</f>
        <v>0</v>
      </c>
      <c r="K14" s="53"/>
      <c r="L14" s="49"/>
      <c r="M14" s="67">
        <f t="shared" ref="M14:M15" si="3">I14*$K$2</f>
        <v>0</v>
      </c>
      <c r="N14" s="68">
        <f t="shared" ref="N14:N15" si="4">L14*M14</f>
        <v>0</v>
      </c>
      <c r="O14" s="48"/>
      <c r="P14" s="49"/>
      <c r="Q14" s="67">
        <f t="shared" ref="Q14:Q15" si="5">M14*$K$2</f>
        <v>0</v>
      </c>
      <c r="R14" s="68">
        <f t="shared" ref="R14:R15" si="6">P14*Q14</f>
        <v>0</v>
      </c>
      <c r="S14" s="362">
        <f t="shared" ref="S14:S23" si="7">F14+J14+N14+R14</f>
        <v>0</v>
      </c>
    </row>
    <row r="15" spans="1:19" outlineLevel="1" x14ac:dyDescent="0.35">
      <c r="A15" s="56"/>
      <c r="B15" s="57"/>
      <c r="C15" s="58"/>
      <c r="D15" s="59"/>
      <c r="E15" s="60"/>
      <c r="F15" s="68">
        <f t="shared" si="0"/>
        <v>0</v>
      </c>
      <c r="G15" s="58"/>
      <c r="H15" s="59"/>
      <c r="I15" s="67">
        <f t="shared" si="1"/>
        <v>0</v>
      </c>
      <c r="J15" s="68">
        <f t="shared" si="2"/>
        <v>0</v>
      </c>
      <c r="K15" s="58"/>
      <c r="L15" s="59"/>
      <c r="M15" s="67">
        <f t="shared" si="3"/>
        <v>0</v>
      </c>
      <c r="N15" s="68">
        <f t="shared" si="4"/>
        <v>0</v>
      </c>
      <c r="O15" s="58"/>
      <c r="P15" s="59"/>
      <c r="Q15" s="67">
        <f t="shared" si="5"/>
        <v>0</v>
      </c>
      <c r="R15" s="68">
        <f t="shared" si="6"/>
        <v>0</v>
      </c>
      <c r="S15" s="362">
        <f t="shared" si="7"/>
        <v>0</v>
      </c>
    </row>
    <row r="16" spans="1:19" outlineLevel="1" x14ac:dyDescent="0.35">
      <c r="A16" s="90"/>
      <c r="B16" s="322"/>
      <c r="C16" s="58"/>
      <c r="D16" s="55"/>
      <c r="E16" s="67"/>
      <c r="F16" s="68">
        <f>D16*E16</f>
        <v>0</v>
      </c>
      <c r="G16" s="58"/>
      <c r="H16" s="55"/>
      <c r="I16" s="67">
        <f>E16*$K$2</f>
        <v>0</v>
      </c>
      <c r="J16" s="69">
        <f>H16*I16</f>
        <v>0</v>
      </c>
      <c r="K16" s="58"/>
      <c r="L16" s="55"/>
      <c r="M16" s="67">
        <f>I16*$K$2</f>
        <v>0</v>
      </c>
      <c r="N16" s="69">
        <f>L16*M16</f>
        <v>0</v>
      </c>
      <c r="O16" s="58"/>
      <c r="P16" s="55"/>
      <c r="Q16" s="67">
        <f>M16*$K$2</f>
        <v>0</v>
      </c>
      <c r="R16" s="69">
        <f>P16*Q16</f>
        <v>0</v>
      </c>
      <c r="S16" s="362">
        <f t="shared" si="7"/>
        <v>0</v>
      </c>
    </row>
    <row r="17" spans="1:19" outlineLevel="1" x14ac:dyDescent="0.35">
      <c r="A17" s="90"/>
      <c r="B17" s="322"/>
      <c r="C17" s="58"/>
      <c r="D17" s="55"/>
      <c r="E17" s="67"/>
      <c r="F17" s="68">
        <f t="shared" ref="F17:F23" si="8">ROUND(D17*E17,0)</f>
        <v>0</v>
      </c>
      <c r="G17" s="58"/>
      <c r="H17" s="55"/>
      <c r="I17" s="67">
        <f t="shared" ref="I17:I23" si="9">E17*$K$2</f>
        <v>0</v>
      </c>
      <c r="J17" s="69">
        <f t="shared" ref="J17:J23" si="10">H17*I17</f>
        <v>0</v>
      </c>
      <c r="K17" s="58"/>
      <c r="L17" s="55"/>
      <c r="M17" s="67">
        <f t="shared" ref="M17:M23" si="11">I17*$K$2</f>
        <v>0</v>
      </c>
      <c r="N17" s="69">
        <f t="shared" ref="N17:N23" si="12">L17*M17</f>
        <v>0</v>
      </c>
      <c r="O17" s="58"/>
      <c r="P17" s="55"/>
      <c r="Q17" s="67">
        <f t="shared" ref="Q17:Q23" si="13">M17*$K$2</f>
        <v>0</v>
      </c>
      <c r="R17" s="69">
        <f t="shared" ref="R17:R23" si="14">P17*Q17</f>
        <v>0</v>
      </c>
      <c r="S17" s="362">
        <f t="shared" si="7"/>
        <v>0</v>
      </c>
    </row>
    <row r="18" spans="1:19" outlineLevel="1" x14ac:dyDescent="0.35">
      <c r="A18" s="90"/>
      <c r="B18" s="322"/>
      <c r="C18" s="58"/>
      <c r="D18" s="55"/>
      <c r="E18" s="67"/>
      <c r="F18" s="68">
        <f t="shared" si="8"/>
        <v>0</v>
      </c>
      <c r="G18" s="58"/>
      <c r="H18" s="55"/>
      <c r="I18" s="67">
        <f t="shared" si="9"/>
        <v>0</v>
      </c>
      <c r="J18" s="69">
        <f t="shared" si="10"/>
        <v>0</v>
      </c>
      <c r="K18" s="58"/>
      <c r="L18" s="55"/>
      <c r="M18" s="67">
        <f t="shared" si="11"/>
        <v>0</v>
      </c>
      <c r="N18" s="69">
        <f t="shared" si="12"/>
        <v>0</v>
      </c>
      <c r="O18" s="58"/>
      <c r="P18" s="55"/>
      <c r="Q18" s="67">
        <f t="shared" si="13"/>
        <v>0</v>
      </c>
      <c r="R18" s="69">
        <f t="shared" si="14"/>
        <v>0</v>
      </c>
      <c r="S18" s="362">
        <f t="shared" si="7"/>
        <v>0</v>
      </c>
    </row>
    <row r="19" spans="1:19" outlineLevel="1" x14ac:dyDescent="0.35">
      <c r="A19" s="90"/>
      <c r="B19" s="322"/>
      <c r="C19" s="58"/>
      <c r="D19" s="55"/>
      <c r="E19" s="67"/>
      <c r="F19" s="68">
        <f t="shared" si="8"/>
        <v>0</v>
      </c>
      <c r="G19" s="58"/>
      <c r="H19" s="55"/>
      <c r="I19" s="67">
        <f t="shared" si="9"/>
        <v>0</v>
      </c>
      <c r="J19" s="69">
        <f t="shared" si="10"/>
        <v>0</v>
      </c>
      <c r="K19" s="58"/>
      <c r="L19" s="55"/>
      <c r="M19" s="67">
        <f t="shared" si="11"/>
        <v>0</v>
      </c>
      <c r="N19" s="69">
        <f t="shared" si="12"/>
        <v>0</v>
      </c>
      <c r="O19" s="58"/>
      <c r="P19" s="55"/>
      <c r="Q19" s="67">
        <f t="shared" si="13"/>
        <v>0</v>
      </c>
      <c r="R19" s="69">
        <f t="shared" si="14"/>
        <v>0</v>
      </c>
      <c r="S19" s="362">
        <f t="shared" si="7"/>
        <v>0</v>
      </c>
    </row>
    <row r="20" spans="1:19" outlineLevel="1" x14ac:dyDescent="0.35">
      <c r="A20" s="90"/>
      <c r="B20" s="322"/>
      <c r="C20" s="58"/>
      <c r="D20" s="55"/>
      <c r="E20" s="67"/>
      <c r="F20" s="68">
        <f t="shared" si="8"/>
        <v>0</v>
      </c>
      <c r="G20" s="58"/>
      <c r="H20" s="55"/>
      <c r="I20" s="67">
        <f t="shared" si="9"/>
        <v>0</v>
      </c>
      <c r="J20" s="69">
        <f t="shared" si="10"/>
        <v>0</v>
      </c>
      <c r="K20" s="58"/>
      <c r="L20" s="55"/>
      <c r="M20" s="67">
        <f t="shared" si="11"/>
        <v>0</v>
      </c>
      <c r="N20" s="69">
        <f t="shared" si="12"/>
        <v>0</v>
      </c>
      <c r="O20" s="58"/>
      <c r="P20" s="55"/>
      <c r="Q20" s="67">
        <f t="shared" si="13"/>
        <v>0</v>
      </c>
      <c r="R20" s="69">
        <f t="shared" si="14"/>
        <v>0</v>
      </c>
      <c r="S20" s="362">
        <f t="shared" si="7"/>
        <v>0</v>
      </c>
    </row>
    <row r="21" spans="1:19" outlineLevel="1" x14ac:dyDescent="0.35">
      <c r="A21" s="90"/>
      <c r="B21" s="322"/>
      <c r="C21" s="58"/>
      <c r="D21" s="55"/>
      <c r="E21" s="67"/>
      <c r="F21" s="68">
        <f t="shared" si="8"/>
        <v>0</v>
      </c>
      <c r="G21" s="58"/>
      <c r="H21" s="55"/>
      <c r="I21" s="67">
        <f t="shared" si="9"/>
        <v>0</v>
      </c>
      <c r="J21" s="69">
        <f t="shared" si="10"/>
        <v>0</v>
      </c>
      <c r="K21" s="58"/>
      <c r="L21" s="55"/>
      <c r="M21" s="67">
        <f t="shared" si="11"/>
        <v>0</v>
      </c>
      <c r="N21" s="69">
        <f t="shared" si="12"/>
        <v>0</v>
      </c>
      <c r="O21" s="58"/>
      <c r="P21" s="55"/>
      <c r="Q21" s="67">
        <f t="shared" si="13"/>
        <v>0</v>
      </c>
      <c r="R21" s="69">
        <f t="shared" si="14"/>
        <v>0</v>
      </c>
      <c r="S21" s="362">
        <f t="shared" si="7"/>
        <v>0</v>
      </c>
    </row>
    <row r="22" spans="1:19" outlineLevel="1" x14ac:dyDescent="0.35">
      <c r="A22" s="90"/>
      <c r="B22" s="322"/>
      <c r="C22" s="58"/>
      <c r="D22" s="55"/>
      <c r="E22" s="67"/>
      <c r="F22" s="68">
        <f t="shared" si="8"/>
        <v>0</v>
      </c>
      <c r="G22" s="58"/>
      <c r="H22" s="55"/>
      <c r="I22" s="67">
        <f t="shared" si="9"/>
        <v>0</v>
      </c>
      <c r="J22" s="69">
        <f t="shared" si="10"/>
        <v>0</v>
      </c>
      <c r="K22" s="58"/>
      <c r="L22" s="55"/>
      <c r="M22" s="67">
        <f t="shared" si="11"/>
        <v>0</v>
      </c>
      <c r="N22" s="69">
        <f t="shared" si="12"/>
        <v>0</v>
      </c>
      <c r="O22" s="58"/>
      <c r="P22" s="55"/>
      <c r="Q22" s="67">
        <f t="shared" si="13"/>
        <v>0</v>
      </c>
      <c r="R22" s="69">
        <f t="shared" si="14"/>
        <v>0</v>
      </c>
      <c r="S22" s="362">
        <f t="shared" si="7"/>
        <v>0</v>
      </c>
    </row>
    <row r="23" spans="1:19" outlineLevel="1" x14ac:dyDescent="0.35">
      <c r="A23" s="90"/>
      <c r="B23" s="322"/>
      <c r="C23" s="58"/>
      <c r="D23" s="55"/>
      <c r="E23" s="67"/>
      <c r="F23" s="68">
        <f t="shared" si="8"/>
        <v>0</v>
      </c>
      <c r="G23" s="58"/>
      <c r="H23" s="55"/>
      <c r="I23" s="67">
        <f t="shared" si="9"/>
        <v>0</v>
      </c>
      <c r="J23" s="69">
        <f t="shared" si="10"/>
        <v>0</v>
      </c>
      <c r="K23" s="58"/>
      <c r="L23" s="55"/>
      <c r="M23" s="67">
        <f t="shared" si="11"/>
        <v>0</v>
      </c>
      <c r="N23" s="69">
        <f t="shared" si="12"/>
        <v>0</v>
      </c>
      <c r="O23" s="58"/>
      <c r="P23" s="55"/>
      <c r="Q23" s="67">
        <f t="shared" si="13"/>
        <v>0</v>
      </c>
      <c r="R23" s="69">
        <f t="shared" si="14"/>
        <v>0</v>
      </c>
      <c r="S23" s="362">
        <f t="shared" si="7"/>
        <v>0</v>
      </c>
    </row>
    <row r="24" spans="1:19" outlineLevel="1" x14ac:dyDescent="0.35">
      <c r="A24" s="363"/>
      <c r="B24" s="326"/>
      <c r="C24" s="94"/>
      <c r="D24" s="100"/>
      <c r="E24" s="95"/>
      <c r="F24" s="101"/>
      <c r="G24" s="73"/>
      <c r="H24" s="100"/>
      <c r="I24" s="95"/>
      <c r="J24" s="102"/>
      <c r="K24" s="73"/>
      <c r="L24" s="100"/>
      <c r="M24" s="95"/>
      <c r="N24" s="102"/>
      <c r="O24" s="73"/>
      <c r="P24" s="100"/>
      <c r="Q24" s="95"/>
      <c r="R24" s="102"/>
      <c r="S24" s="364"/>
    </row>
    <row r="25" spans="1:19" ht="16" thickBot="1" x14ac:dyDescent="0.4">
      <c r="A25" s="365" t="s">
        <v>36</v>
      </c>
      <c r="B25" s="327"/>
      <c r="C25" s="107"/>
      <c r="D25" s="108"/>
      <c r="E25" s="109"/>
      <c r="F25" s="110">
        <f>SUM(F13:F23)</f>
        <v>0</v>
      </c>
      <c r="G25" s="111"/>
      <c r="H25" s="112"/>
      <c r="I25" s="112"/>
      <c r="J25" s="110">
        <f>SUM(J13:J23)</f>
        <v>0</v>
      </c>
      <c r="K25" s="111"/>
      <c r="L25" s="112"/>
      <c r="M25" s="112"/>
      <c r="N25" s="110">
        <f>SUM(N13:N23)</f>
        <v>0</v>
      </c>
      <c r="O25" s="111"/>
      <c r="P25" s="112"/>
      <c r="Q25" s="112"/>
      <c r="R25" s="110">
        <f>SUM(R13:R23)</f>
        <v>0</v>
      </c>
      <c r="S25" s="110">
        <f>SUM(S13:S23)</f>
        <v>0</v>
      </c>
    </row>
    <row r="26" spans="1:19" s="121" customFormat="1" ht="16" thickBot="1" x14ac:dyDescent="0.4">
      <c r="A26" s="366"/>
      <c r="B26" s="328"/>
      <c r="C26" s="118"/>
      <c r="D26" s="117"/>
      <c r="E26" s="117"/>
      <c r="F26" s="119"/>
      <c r="G26" s="118"/>
      <c r="H26" s="117"/>
      <c r="I26" s="117"/>
      <c r="J26" s="120"/>
      <c r="K26" s="118"/>
      <c r="L26" s="117"/>
      <c r="M26" s="117"/>
      <c r="N26" s="120"/>
      <c r="O26" s="118"/>
      <c r="P26" s="117"/>
      <c r="Q26" s="117"/>
      <c r="R26" s="120"/>
      <c r="S26" s="367"/>
    </row>
    <row r="27" spans="1:19" outlineLevel="1" x14ac:dyDescent="0.35">
      <c r="A27" s="359" t="s">
        <v>333</v>
      </c>
      <c r="B27" s="320"/>
      <c r="C27" s="250"/>
      <c r="D27" s="251"/>
      <c r="E27" s="252"/>
      <c r="F27" s="253"/>
      <c r="G27" s="250"/>
      <c r="H27" s="251"/>
      <c r="I27" s="252"/>
      <c r="J27" s="254"/>
      <c r="K27" s="250"/>
      <c r="L27" s="251"/>
      <c r="M27" s="252"/>
      <c r="N27" s="254"/>
      <c r="O27" s="250"/>
      <c r="P27" s="251"/>
      <c r="Q27" s="252"/>
      <c r="R27" s="254"/>
      <c r="S27" s="257"/>
    </row>
    <row r="28" spans="1:19" outlineLevel="1" x14ac:dyDescent="0.35">
      <c r="A28" s="368"/>
      <c r="B28" s="329"/>
      <c r="C28" s="124"/>
      <c r="D28" s="125"/>
      <c r="E28" s="126"/>
      <c r="F28" s="127"/>
      <c r="G28" s="128"/>
      <c r="H28" s="125"/>
      <c r="I28" s="126"/>
      <c r="J28" s="129"/>
      <c r="K28" s="128"/>
      <c r="L28" s="82"/>
      <c r="M28" s="126"/>
      <c r="N28" s="129"/>
      <c r="O28" s="128"/>
      <c r="P28" s="82"/>
      <c r="Q28" s="126"/>
      <c r="R28" s="129"/>
      <c r="S28" s="369"/>
    </row>
    <row r="29" spans="1:19" outlineLevel="1" x14ac:dyDescent="0.35">
      <c r="A29" s="90"/>
      <c r="B29" s="322"/>
      <c r="C29" s="132"/>
      <c r="D29" s="133"/>
      <c r="E29" s="67"/>
      <c r="F29" s="68">
        <f>ROUND(D29*E29,0)</f>
        <v>0</v>
      </c>
      <c r="G29" s="132"/>
      <c r="H29" s="134"/>
      <c r="I29" s="67"/>
      <c r="J29" s="69">
        <f>ROUND(H29*I29,0)</f>
        <v>0</v>
      </c>
      <c r="K29" s="132"/>
      <c r="L29" s="135"/>
      <c r="M29" s="67"/>
      <c r="N29" s="69">
        <f>ROUND(L29*M29,0)</f>
        <v>0</v>
      </c>
      <c r="O29" s="132"/>
      <c r="P29" s="135"/>
      <c r="Q29" s="67"/>
      <c r="R29" s="69">
        <f>ROUND(P29*Q29,0)</f>
        <v>0</v>
      </c>
      <c r="S29" s="362">
        <f>F29+J29+N29+R29</f>
        <v>0</v>
      </c>
    </row>
    <row r="30" spans="1:19" outlineLevel="1" x14ac:dyDescent="0.35">
      <c r="A30" s="90"/>
      <c r="B30" s="322"/>
      <c r="C30" s="132"/>
      <c r="D30" s="133"/>
      <c r="E30" s="67"/>
      <c r="F30" s="68">
        <f t="shared" ref="F30:F32" si="15">ROUND(D30*E30,0)</f>
        <v>0</v>
      </c>
      <c r="G30" s="132"/>
      <c r="H30" s="134"/>
      <c r="I30" s="67"/>
      <c r="J30" s="69">
        <f>ROUND(H30*I30,0)</f>
        <v>0</v>
      </c>
      <c r="K30" s="132"/>
      <c r="L30" s="135"/>
      <c r="M30" s="67"/>
      <c r="N30" s="69">
        <f t="shared" ref="N30:N32" si="16">ROUND(L30*M30,0)</f>
        <v>0</v>
      </c>
      <c r="O30" s="132"/>
      <c r="P30" s="135"/>
      <c r="Q30" s="67"/>
      <c r="R30" s="69">
        <f t="shared" ref="R30:R32" si="17">ROUND(P30*Q30,0)</f>
        <v>0</v>
      </c>
      <c r="S30" s="362">
        <f t="shared" ref="S30:S32" si="18">F30+J30+N30+R30</f>
        <v>0</v>
      </c>
    </row>
    <row r="31" spans="1:19" outlineLevel="1" x14ac:dyDescent="0.35">
      <c r="A31" s="90"/>
      <c r="B31" s="322"/>
      <c r="C31" s="132"/>
      <c r="D31" s="133"/>
      <c r="E31" s="136"/>
      <c r="F31" s="68">
        <f t="shared" si="15"/>
        <v>0</v>
      </c>
      <c r="G31" s="132"/>
      <c r="H31" s="134"/>
      <c r="I31" s="136"/>
      <c r="J31" s="69">
        <f>ROUND(H31*I31,0)</f>
        <v>0</v>
      </c>
      <c r="K31" s="132"/>
      <c r="L31" s="137"/>
      <c r="M31" s="136"/>
      <c r="N31" s="69">
        <f>ROUND(L31*M31,0)</f>
        <v>0</v>
      </c>
      <c r="O31" s="132"/>
      <c r="P31" s="135"/>
      <c r="Q31" s="136"/>
      <c r="R31" s="69">
        <f>ROUND(P31*Q31,0)</f>
        <v>0</v>
      </c>
      <c r="S31" s="362">
        <f t="shared" si="18"/>
        <v>0</v>
      </c>
    </row>
    <row r="32" spans="1:19" outlineLevel="1" x14ac:dyDescent="0.35">
      <c r="A32" s="90"/>
      <c r="B32" s="322"/>
      <c r="C32" s="132"/>
      <c r="D32" s="133"/>
      <c r="E32" s="136"/>
      <c r="F32" s="68">
        <f t="shared" si="15"/>
        <v>0</v>
      </c>
      <c r="G32" s="132"/>
      <c r="H32" s="134"/>
      <c r="I32" s="136"/>
      <c r="J32" s="69">
        <f>ROUND(H32*I32,0)</f>
        <v>0</v>
      </c>
      <c r="K32" s="132"/>
      <c r="L32" s="137"/>
      <c r="M32" s="136"/>
      <c r="N32" s="69">
        <f t="shared" si="16"/>
        <v>0</v>
      </c>
      <c r="O32" s="132"/>
      <c r="P32" s="135"/>
      <c r="Q32" s="136"/>
      <c r="R32" s="69">
        <f t="shared" si="17"/>
        <v>0</v>
      </c>
      <c r="S32" s="362">
        <f t="shared" si="18"/>
        <v>0</v>
      </c>
    </row>
    <row r="33" spans="1:19" outlineLevel="1" x14ac:dyDescent="0.35">
      <c r="A33" s="363"/>
      <c r="B33" s="326"/>
      <c r="C33" s="139"/>
      <c r="D33" s="140"/>
      <c r="E33" s="141"/>
      <c r="F33" s="142"/>
      <c r="G33" s="73"/>
      <c r="H33" s="140"/>
      <c r="I33" s="95"/>
      <c r="J33" s="143"/>
      <c r="K33" s="73"/>
      <c r="L33" s="140"/>
      <c r="M33" s="95"/>
      <c r="N33" s="143"/>
      <c r="O33" s="73"/>
      <c r="P33" s="100"/>
      <c r="Q33" s="95"/>
      <c r="R33" s="143"/>
      <c r="S33" s="370"/>
    </row>
    <row r="34" spans="1:19" ht="16" thickBot="1" x14ac:dyDescent="0.4">
      <c r="A34" s="365" t="s">
        <v>37</v>
      </c>
      <c r="B34" s="327"/>
      <c r="C34" s="145"/>
      <c r="D34" s="146"/>
      <c r="E34" s="147"/>
      <c r="F34" s="110">
        <f>SUM(F29:F33)</f>
        <v>0</v>
      </c>
      <c r="G34" s="148"/>
      <c r="H34" s="148"/>
      <c r="I34" s="148"/>
      <c r="J34" s="110">
        <f>SUM(J29:J33)</f>
        <v>0</v>
      </c>
      <c r="K34" s="148"/>
      <c r="L34" s="148"/>
      <c r="M34" s="148"/>
      <c r="N34" s="110">
        <f>SUM(N29:N33)</f>
        <v>0</v>
      </c>
      <c r="O34" s="148"/>
      <c r="P34" s="148"/>
      <c r="Q34" s="148"/>
      <c r="R34" s="110">
        <f>SUM(R29:R33)</f>
        <v>0</v>
      </c>
      <c r="S34" s="371">
        <f>SUM(S29:S33)</f>
        <v>0</v>
      </c>
    </row>
    <row r="35" spans="1:19" ht="16" thickBot="1" x14ac:dyDescent="0.4">
      <c r="A35" s="372"/>
      <c r="B35" s="330"/>
      <c r="C35" s="132"/>
      <c r="D35" s="151"/>
      <c r="E35" s="152"/>
      <c r="F35" s="153"/>
      <c r="G35" s="153"/>
      <c r="H35" s="153"/>
      <c r="I35" s="153"/>
      <c r="J35" s="153"/>
      <c r="K35" s="153"/>
      <c r="L35" s="153"/>
      <c r="M35" s="153"/>
      <c r="N35" s="153"/>
      <c r="O35" s="153"/>
      <c r="P35" s="153"/>
      <c r="Q35" s="153"/>
      <c r="R35" s="153"/>
      <c r="S35" s="373"/>
    </row>
    <row r="36" spans="1:19" outlineLevel="1" x14ac:dyDescent="0.35">
      <c r="A36" s="359" t="s">
        <v>334</v>
      </c>
      <c r="B36" s="320"/>
      <c r="C36" s="250"/>
      <c r="D36" s="251"/>
      <c r="E36" s="252"/>
      <c r="F36" s="253"/>
      <c r="G36" s="250"/>
      <c r="H36" s="251"/>
      <c r="I36" s="252"/>
      <c r="J36" s="254"/>
      <c r="K36" s="250"/>
      <c r="L36" s="251"/>
      <c r="M36" s="252"/>
      <c r="N36" s="254"/>
      <c r="O36" s="250"/>
      <c r="P36" s="251"/>
      <c r="Q36" s="252"/>
      <c r="R36" s="254"/>
      <c r="S36" s="257"/>
    </row>
    <row r="37" spans="1:19" outlineLevel="1" x14ac:dyDescent="0.35">
      <c r="A37" s="90"/>
      <c r="B37" s="322"/>
      <c r="C37" s="132"/>
      <c r="D37" s="5"/>
      <c r="E37" s="5"/>
      <c r="F37" s="68">
        <f>D37*E37</f>
        <v>0</v>
      </c>
      <c r="G37" s="132"/>
      <c r="H37" s="5"/>
      <c r="I37" s="5"/>
      <c r="J37" s="69">
        <f>H37*I37</f>
        <v>0</v>
      </c>
      <c r="K37" s="132"/>
      <c r="L37" s="5"/>
      <c r="M37" s="5"/>
      <c r="N37" s="69">
        <f>L37*M37</f>
        <v>0</v>
      </c>
      <c r="O37" s="132"/>
      <c r="P37" s="5"/>
      <c r="Q37" s="5"/>
      <c r="R37" s="69">
        <f>P37*Q37</f>
        <v>0</v>
      </c>
      <c r="S37" s="362">
        <f>F37+J37+N37+R37</f>
        <v>0</v>
      </c>
    </row>
    <row r="38" spans="1:19" outlineLevel="1" x14ac:dyDescent="0.35">
      <c r="A38" s="90"/>
      <c r="B38" s="322"/>
      <c r="C38" s="132"/>
      <c r="D38" s="5"/>
      <c r="E38" s="5"/>
      <c r="F38" s="68">
        <f t="shared" ref="F38:F46" si="19">D38*E38</f>
        <v>0</v>
      </c>
      <c r="G38" s="132"/>
      <c r="H38" s="5"/>
      <c r="I38" s="5"/>
      <c r="J38" s="69">
        <f t="shared" ref="J38:J46" si="20">H38*I38</f>
        <v>0</v>
      </c>
      <c r="K38" s="132"/>
      <c r="L38" s="5"/>
      <c r="M38" s="5"/>
      <c r="N38" s="69">
        <f t="shared" ref="N38:N46" si="21">L38*M38</f>
        <v>0</v>
      </c>
      <c r="O38" s="132"/>
      <c r="P38" s="5"/>
      <c r="Q38" s="5"/>
      <c r="R38" s="69">
        <f t="shared" ref="R38:R46" si="22">P38*Q38</f>
        <v>0</v>
      </c>
      <c r="S38" s="362">
        <f t="shared" ref="S38:S46" si="23">F38+J38+N38+R38</f>
        <v>0</v>
      </c>
    </row>
    <row r="39" spans="1:19" outlineLevel="1" x14ac:dyDescent="0.35">
      <c r="A39" s="90"/>
      <c r="B39" s="322"/>
      <c r="C39" s="132"/>
      <c r="D39" s="5"/>
      <c r="E39" s="5"/>
      <c r="F39" s="68">
        <f t="shared" si="19"/>
        <v>0</v>
      </c>
      <c r="G39" s="132"/>
      <c r="H39" s="5"/>
      <c r="I39" s="5"/>
      <c r="J39" s="69">
        <f t="shared" si="20"/>
        <v>0</v>
      </c>
      <c r="K39" s="132"/>
      <c r="L39" s="5"/>
      <c r="M39" s="5"/>
      <c r="N39" s="69">
        <f t="shared" si="21"/>
        <v>0</v>
      </c>
      <c r="O39" s="132"/>
      <c r="P39" s="5"/>
      <c r="Q39" s="5"/>
      <c r="R39" s="69">
        <f t="shared" si="22"/>
        <v>0</v>
      </c>
      <c r="S39" s="362">
        <f t="shared" si="23"/>
        <v>0</v>
      </c>
    </row>
    <row r="40" spans="1:19" outlineLevel="1" x14ac:dyDescent="0.35">
      <c r="A40" s="90"/>
      <c r="B40" s="322"/>
      <c r="C40" s="132"/>
      <c r="D40" s="5"/>
      <c r="E40" s="5"/>
      <c r="F40" s="68">
        <f t="shared" si="19"/>
        <v>0</v>
      </c>
      <c r="G40" s="132"/>
      <c r="H40" s="5"/>
      <c r="I40" s="5"/>
      <c r="J40" s="69">
        <f t="shared" si="20"/>
        <v>0</v>
      </c>
      <c r="K40" s="132"/>
      <c r="L40" s="5"/>
      <c r="M40" s="5"/>
      <c r="N40" s="69">
        <f t="shared" si="21"/>
        <v>0</v>
      </c>
      <c r="O40" s="132"/>
      <c r="P40" s="5"/>
      <c r="Q40" s="5"/>
      <c r="R40" s="69">
        <f t="shared" si="22"/>
        <v>0</v>
      </c>
      <c r="S40" s="362">
        <f t="shared" si="23"/>
        <v>0</v>
      </c>
    </row>
    <row r="41" spans="1:19" outlineLevel="1" x14ac:dyDescent="0.35">
      <c r="A41" s="90"/>
      <c r="B41" s="322"/>
      <c r="C41" s="132"/>
      <c r="D41" s="5"/>
      <c r="E41" s="5"/>
      <c r="F41" s="68">
        <f t="shared" si="19"/>
        <v>0</v>
      </c>
      <c r="G41" s="132"/>
      <c r="H41" s="5"/>
      <c r="I41" s="5"/>
      <c r="J41" s="69">
        <f t="shared" si="20"/>
        <v>0</v>
      </c>
      <c r="K41" s="132"/>
      <c r="L41" s="5"/>
      <c r="M41" s="5"/>
      <c r="N41" s="69">
        <f t="shared" si="21"/>
        <v>0</v>
      </c>
      <c r="O41" s="132"/>
      <c r="P41" s="5"/>
      <c r="Q41" s="5"/>
      <c r="R41" s="69">
        <f t="shared" si="22"/>
        <v>0</v>
      </c>
      <c r="S41" s="362">
        <f t="shared" si="23"/>
        <v>0</v>
      </c>
    </row>
    <row r="42" spans="1:19" outlineLevel="1" x14ac:dyDescent="0.35">
      <c r="A42" s="90"/>
      <c r="B42" s="322"/>
      <c r="C42" s="132"/>
      <c r="D42" s="5"/>
      <c r="E42" s="5"/>
      <c r="F42" s="68">
        <f t="shared" si="19"/>
        <v>0</v>
      </c>
      <c r="G42" s="132"/>
      <c r="H42" s="5"/>
      <c r="I42" s="5"/>
      <c r="J42" s="69">
        <f t="shared" si="20"/>
        <v>0</v>
      </c>
      <c r="K42" s="132"/>
      <c r="L42" s="5"/>
      <c r="M42" s="5"/>
      <c r="N42" s="69">
        <f t="shared" si="21"/>
        <v>0</v>
      </c>
      <c r="O42" s="132"/>
      <c r="P42" s="5"/>
      <c r="Q42" s="5"/>
      <c r="R42" s="69">
        <f t="shared" si="22"/>
        <v>0</v>
      </c>
      <c r="S42" s="362">
        <f t="shared" si="23"/>
        <v>0</v>
      </c>
    </row>
    <row r="43" spans="1:19" outlineLevel="1" x14ac:dyDescent="0.35">
      <c r="A43" s="90"/>
      <c r="B43" s="322"/>
      <c r="C43" s="132"/>
      <c r="D43" s="5"/>
      <c r="E43" s="5"/>
      <c r="F43" s="68">
        <f t="shared" si="19"/>
        <v>0</v>
      </c>
      <c r="G43" s="132"/>
      <c r="H43" s="5"/>
      <c r="I43" s="5"/>
      <c r="J43" s="69">
        <f t="shared" si="20"/>
        <v>0</v>
      </c>
      <c r="K43" s="132"/>
      <c r="L43" s="5"/>
      <c r="M43" s="5"/>
      <c r="N43" s="69">
        <f t="shared" si="21"/>
        <v>0</v>
      </c>
      <c r="O43" s="132"/>
      <c r="P43" s="5"/>
      <c r="Q43" s="5"/>
      <c r="R43" s="69">
        <f t="shared" si="22"/>
        <v>0</v>
      </c>
      <c r="S43" s="362">
        <f t="shared" si="23"/>
        <v>0</v>
      </c>
    </row>
    <row r="44" spans="1:19" outlineLevel="1" x14ac:dyDescent="0.35">
      <c r="A44" s="198"/>
      <c r="B44" s="331"/>
      <c r="C44" s="132"/>
      <c r="D44" s="5"/>
      <c r="E44" s="5"/>
      <c r="F44" s="68">
        <f t="shared" si="19"/>
        <v>0</v>
      </c>
      <c r="G44" s="132"/>
      <c r="H44" s="5"/>
      <c r="I44" s="5"/>
      <c r="J44" s="69">
        <f t="shared" si="20"/>
        <v>0</v>
      </c>
      <c r="K44" s="132"/>
      <c r="L44" s="5"/>
      <c r="M44" s="5"/>
      <c r="N44" s="69">
        <f t="shared" si="21"/>
        <v>0</v>
      </c>
      <c r="O44" s="132"/>
      <c r="P44" s="5"/>
      <c r="Q44" s="5"/>
      <c r="R44" s="69">
        <f t="shared" si="22"/>
        <v>0</v>
      </c>
      <c r="S44" s="362">
        <f t="shared" si="23"/>
        <v>0</v>
      </c>
    </row>
    <row r="45" spans="1:19" outlineLevel="1" x14ac:dyDescent="0.35">
      <c r="A45" s="198"/>
      <c r="B45" s="332"/>
      <c r="C45" s="132"/>
      <c r="D45" s="5"/>
      <c r="E45" s="5"/>
      <c r="F45" s="68">
        <f t="shared" si="19"/>
        <v>0</v>
      </c>
      <c r="G45" s="132"/>
      <c r="H45" s="5"/>
      <c r="I45" s="5"/>
      <c r="J45" s="69">
        <f t="shared" si="20"/>
        <v>0</v>
      </c>
      <c r="K45" s="132"/>
      <c r="L45" s="5"/>
      <c r="M45" s="5"/>
      <c r="N45" s="69">
        <f t="shared" si="21"/>
        <v>0</v>
      </c>
      <c r="O45" s="132"/>
      <c r="P45" s="5"/>
      <c r="Q45" s="5"/>
      <c r="R45" s="69">
        <f t="shared" si="22"/>
        <v>0</v>
      </c>
      <c r="S45" s="362">
        <f t="shared" si="23"/>
        <v>0</v>
      </c>
    </row>
    <row r="46" spans="1:19" outlineLevel="1" x14ac:dyDescent="0.35">
      <c r="A46" s="363"/>
      <c r="B46" s="333"/>
      <c r="C46" s="139"/>
      <c r="D46" s="260"/>
      <c r="E46" s="260"/>
      <c r="F46" s="184">
        <f t="shared" si="19"/>
        <v>0</v>
      </c>
      <c r="G46" s="73"/>
      <c r="H46" s="260"/>
      <c r="I46" s="260"/>
      <c r="J46" s="261">
        <f t="shared" si="20"/>
        <v>0</v>
      </c>
      <c r="K46" s="73"/>
      <c r="L46" s="260"/>
      <c r="M46" s="260"/>
      <c r="N46" s="261">
        <f t="shared" si="21"/>
        <v>0</v>
      </c>
      <c r="O46" s="73"/>
      <c r="P46" s="260"/>
      <c r="Q46" s="260"/>
      <c r="R46" s="261">
        <f t="shared" si="22"/>
        <v>0</v>
      </c>
      <c r="S46" s="362">
        <f t="shared" si="23"/>
        <v>0</v>
      </c>
    </row>
    <row r="47" spans="1:19" ht="16" thickBot="1" x14ac:dyDescent="0.4">
      <c r="A47" s="375" t="s">
        <v>322</v>
      </c>
      <c r="B47" s="334"/>
      <c r="C47" s="145"/>
      <c r="D47" s="146"/>
      <c r="E47" s="147"/>
      <c r="F47" s="148">
        <f>SUM(F37:F46)</f>
        <v>0</v>
      </c>
      <c r="G47" s="162"/>
      <c r="H47" s="146"/>
      <c r="I47" s="147"/>
      <c r="J47" s="163">
        <f>SUM(J37:J46)</f>
        <v>0</v>
      </c>
      <c r="K47" s="145"/>
      <c r="L47" s="146"/>
      <c r="M47" s="147"/>
      <c r="N47" s="163">
        <f>SUM(N37:N46)</f>
        <v>0</v>
      </c>
      <c r="O47" s="145"/>
      <c r="P47" s="146"/>
      <c r="Q47" s="147"/>
      <c r="R47" s="163">
        <f>SUM(R37:R46)</f>
        <v>0</v>
      </c>
      <c r="S47" s="371">
        <f>SUM(S37:S46)</f>
        <v>0</v>
      </c>
    </row>
    <row r="48" spans="1:19" s="121" customFormat="1" ht="16" thickBot="1" x14ac:dyDescent="0.4">
      <c r="A48" s="366"/>
      <c r="B48" s="328"/>
      <c r="C48" s="118"/>
      <c r="D48" s="117"/>
      <c r="E48" s="117"/>
      <c r="F48" s="119"/>
      <c r="G48" s="118"/>
      <c r="H48" s="117"/>
      <c r="I48" s="117"/>
      <c r="J48" s="120"/>
      <c r="K48" s="118"/>
      <c r="L48" s="117"/>
      <c r="M48" s="117"/>
      <c r="N48" s="120"/>
      <c r="O48" s="118"/>
      <c r="P48" s="117"/>
      <c r="Q48" s="117"/>
      <c r="R48" s="120"/>
      <c r="S48" s="367"/>
    </row>
    <row r="49" spans="1:19" outlineLevel="1" x14ac:dyDescent="0.35">
      <c r="A49" s="359" t="s">
        <v>335</v>
      </c>
      <c r="B49" s="320"/>
      <c r="C49" s="250"/>
      <c r="D49" s="251"/>
      <c r="E49" s="252"/>
      <c r="F49" s="253"/>
      <c r="G49" s="250"/>
      <c r="H49" s="251"/>
      <c r="I49" s="252"/>
      <c r="J49" s="254"/>
      <c r="K49" s="250"/>
      <c r="L49" s="251"/>
      <c r="M49" s="252"/>
      <c r="N49" s="254"/>
      <c r="O49" s="250"/>
      <c r="P49" s="251"/>
      <c r="Q49" s="252"/>
      <c r="R49" s="254"/>
      <c r="S49" s="257"/>
    </row>
    <row r="50" spans="1:19" s="35" customFormat="1" outlineLevel="1" x14ac:dyDescent="0.35">
      <c r="A50" s="368"/>
      <c r="B50" s="329"/>
      <c r="C50" s="128"/>
      <c r="D50" s="82"/>
      <c r="E50" s="126"/>
      <c r="F50" s="127"/>
      <c r="G50" s="128"/>
      <c r="H50" s="82"/>
      <c r="I50" s="126"/>
      <c r="J50" s="129"/>
      <c r="K50" s="128"/>
      <c r="L50" s="82"/>
      <c r="M50" s="126"/>
      <c r="N50" s="129"/>
      <c r="O50" s="128"/>
      <c r="P50" s="82"/>
      <c r="Q50" s="126"/>
      <c r="R50" s="129"/>
      <c r="S50" s="369"/>
    </row>
    <row r="51" spans="1:19" s="35" customFormat="1" outlineLevel="1" x14ac:dyDescent="0.35">
      <c r="A51" s="376"/>
      <c r="B51" s="325"/>
      <c r="C51" s="132"/>
      <c r="E51" s="152"/>
      <c r="F51" s="68">
        <f>D51*E51</f>
        <v>0</v>
      </c>
      <c r="G51" s="132"/>
      <c r="I51" s="152"/>
      <c r="J51" s="68">
        <f>H51*I51</f>
        <v>0</v>
      </c>
      <c r="K51" s="132"/>
      <c r="M51" s="152"/>
      <c r="N51" s="68">
        <f>L51*M51</f>
        <v>0</v>
      </c>
      <c r="O51" s="132"/>
      <c r="Q51" s="152"/>
      <c r="R51" s="68">
        <f>P51*Q51</f>
        <v>0</v>
      </c>
      <c r="S51" s="362">
        <f>F51+J51+N51+R51</f>
        <v>0</v>
      </c>
    </row>
    <row r="52" spans="1:19" s="35" customFormat="1" outlineLevel="1" x14ac:dyDescent="0.35">
      <c r="A52" s="376"/>
      <c r="B52" s="325"/>
      <c r="C52" s="132"/>
      <c r="E52" s="152"/>
      <c r="F52" s="68">
        <f t="shared" ref="F52:F62" si="24">D52*E52</f>
        <v>0</v>
      </c>
      <c r="G52" s="132"/>
      <c r="I52" s="152"/>
      <c r="J52" s="68">
        <f t="shared" ref="J52:J62" si="25">H52*I52</f>
        <v>0</v>
      </c>
      <c r="K52" s="132"/>
      <c r="M52" s="152"/>
      <c r="N52" s="68">
        <f t="shared" ref="N52:N62" si="26">L52*M52</f>
        <v>0</v>
      </c>
      <c r="O52" s="132"/>
      <c r="Q52" s="152"/>
      <c r="R52" s="68">
        <f t="shared" ref="R52:R62" si="27">P52*Q52</f>
        <v>0</v>
      </c>
      <c r="S52" s="362">
        <f t="shared" ref="S52:S62" si="28">F52+J52+N52+R52</f>
        <v>0</v>
      </c>
    </row>
    <row r="53" spans="1:19" s="35" customFormat="1" outlineLevel="1" x14ac:dyDescent="0.35">
      <c r="A53" s="376"/>
      <c r="B53" s="325"/>
      <c r="C53" s="132"/>
      <c r="E53" s="152"/>
      <c r="F53" s="68">
        <f t="shared" si="24"/>
        <v>0</v>
      </c>
      <c r="G53" s="132"/>
      <c r="I53" s="152"/>
      <c r="J53" s="68">
        <f t="shared" si="25"/>
        <v>0</v>
      </c>
      <c r="K53" s="132"/>
      <c r="M53" s="152"/>
      <c r="N53" s="68">
        <f t="shared" si="26"/>
        <v>0</v>
      </c>
      <c r="O53" s="132"/>
      <c r="Q53" s="152"/>
      <c r="R53" s="68">
        <f t="shared" si="27"/>
        <v>0</v>
      </c>
      <c r="S53" s="362">
        <f t="shared" si="28"/>
        <v>0</v>
      </c>
    </row>
    <row r="54" spans="1:19" s="35" customFormat="1" outlineLevel="1" x14ac:dyDescent="0.35">
      <c r="A54" s="376"/>
      <c r="B54" s="325"/>
      <c r="C54" s="132"/>
      <c r="E54" s="152"/>
      <c r="F54" s="68">
        <f t="shared" si="24"/>
        <v>0</v>
      </c>
      <c r="G54" s="132"/>
      <c r="I54" s="152"/>
      <c r="J54" s="68">
        <f t="shared" si="25"/>
        <v>0</v>
      </c>
      <c r="K54" s="132"/>
      <c r="M54" s="152"/>
      <c r="N54" s="68">
        <f t="shared" si="26"/>
        <v>0</v>
      </c>
      <c r="O54" s="132"/>
      <c r="Q54" s="152"/>
      <c r="R54" s="68">
        <f t="shared" si="27"/>
        <v>0</v>
      </c>
      <c r="S54" s="362">
        <f t="shared" si="28"/>
        <v>0</v>
      </c>
    </row>
    <row r="55" spans="1:19" s="35" customFormat="1" outlineLevel="1" x14ac:dyDescent="0.35">
      <c r="A55" s="376"/>
      <c r="B55" s="325"/>
      <c r="C55" s="132"/>
      <c r="E55" s="152"/>
      <c r="F55" s="68">
        <f t="shared" si="24"/>
        <v>0</v>
      </c>
      <c r="G55" s="132"/>
      <c r="I55" s="152"/>
      <c r="J55" s="68">
        <f t="shared" si="25"/>
        <v>0</v>
      </c>
      <c r="K55" s="132"/>
      <c r="M55" s="152"/>
      <c r="N55" s="68">
        <f t="shared" si="26"/>
        <v>0</v>
      </c>
      <c r="O55" s="132"/>
      <c r="Q55" s="152"/>
      <c r="R55" s="68">
        <f t="shared" si="27"/>
        <v>0</v>
      </c>
      <c r="S55" s="362">
        <f t="shared" si="28"/>
        <v>0</v>
      </c>
    </row>
    <row r="56" spans="1:19" s="35" customFormat="1" outlineLevel="1" x14ac:dyDescent="0.35">
      <c r="A56" s="376"/>
      <c r="B56" s="325"/>
      <c r="C56" s="132"/>
      <c r="E56" s="152"/>
      <c r="F56" s="68">
        <f t="shared" si="24"/>
        <v>0</v>
      </c>
      <c r="G56" s="132"/>
      <c r="I56" s="152"/>
      <c r="J56" s="68">
        <f t="shared" si="25"/>
        <v>0</v>
      </c>
      <c r="K56" s="132"/>
      <c r="M56" s="152"/>
      <c r="N56" s="68">
        <f t="shared" si="26"/>
        <v>0</v>
      </c>
      <c r="O56" s="132"/>
      <c r="Q56" s="152"/>
      <c r="R56" s="68">
        <f t="shared" si="27"/>
        <v>0</v>
      </c>
      <c r="S56" s="362">
        <f t="shared" si="28"/>
        <v>0</v>
      </c>
    </row>
    <row r="57" spans="1:19" s="35" customFormat="1" outlineLevel="1" x14ac:dyDescent="0.35">
      <c r="A57" s="376"/>
      <c r="B57" s="325"/>
      <c r="C57" s="132"/>
      <c r="E57" s="152"/>
      <c r="F57" s="68">
        <f t="shared" si="24"/>
        <v>0</v>
      </c>
      <c r="G57" s="132"/>
      <c r="I57" s="152"/>
      <c r="J57" s="68">
        <f t="shared" si="25"/>
        <v>0</v>
      </c>
      <c r="K57" s="132"/>
      <c r="M57" s="152"/>
      <c r="N57" s="68">
        <f t="shared" si="26"/>
        <v>0</v>
      </c>
      <c r="O57" s="132"/>
      <c r="Q57" s="152"/>
      <c r="R57" s="68">
        <f t="shared" si="27"/>
        <v>0</v>
      </c>
      <c r="S57" s="362">
        <f t="shared" si="28"/>
        <v>0</v>
      </c>
    </row>
    <row r="58" spans="1:19" s="35" customFormat="1" outlineLevel="1" x14ac:dyDescent="0.35">
      <c r="A58" s="376"/>
      <c r="B58" s="325"/>
      <c r="C58" s="132"/>
      <c r="E58" s="152"/>
      <c r="F58" s="68">
        <f t="shared" si="24"/>
        <v>0</v>
      </c>
      <c r="G58" s="132"/>
      <c r="I58" s="152"/>
      <c r="J58" s="68">
        <f t="shared" si="25"/>
        <v>0</v>
      </c>
      <c r="K58" s="132"/>
      <c r="M58" s="152"/>
      <c r="N58" s="68">
        <f t="shared" si="26"/>
        <v>0</v>
      </c>
      <c r="O58" s="132"/>
      <c r="Q58" s="152"/>
      <c r="R58" s="68">
        <f t="shared" si="27"/>
        <v>0</v>
      </c>
      <c r="S58" s="362">
        <f t="shared" si="28"/>
        <v>0</v>
      </c>
    </row>
    <row r="59" spans="1:19" outlineLevel="1" x14ac:dyDescent="0.35">
      <c r="A59" s="90"/>
      <c r="B59" s="322"/>
      <c r="C59" s="132"/>
      <c r="D59" s="5"/>
      <c r="E59" s="5"/>
      <c r="F59" s="68">
        <f t="shared" si="24"/>
        <v>0</v>
      </c>
      <c r="G59" s="132"/>
      <c r="H59" s="5"/>
      <c r="I59" s="5"/>
      <c r="J59" s="68">
        <f t="shared" si="25"/>
        <v>0</v>
      </c>
      <c r="K59" s="132"/>
      <c r="L59" s="5"/>
      <c r="M59" s="5"/>
      <c r="N59" s="68">
        <f t="shared" si="26"/>
        <v>0</v>
      </c>
      <c r="O59" s="132"/>
      <c r="P59" s="5"/>
      <c r="Q59" s="5"/>
      <c r="R59" s="68">
        <f t="shared" si="27"/>
        <v>0</v>
      </c>
      <c r="S59" s="362">
        <f t="shared" si="28"/>
        <v>0</v>
      </c>
    </row>
    <row r="60" spans="1:19" outlineLevel="1" x14ac:dyDescent="0.35">
      <c r="A60" s="90"/>
      <c r="B60" s="322"/>
      <c r="C60" s="132"/>
      <c r="D60" s="5"/>
      <c r="E60" s="5"/>
      <c r="F60" s="68">
        <f t="shared" si="24"/>
        <v>0</v>
      </c>
      <c r="G60" s="132"/>
      <c r="H60" s="5"/>
      <c r="I60" s="5"/>
      <c r="J60" s="68">
        <f t="shared" si="25"/>
        <v>0</v>
      </c>
      <c r="K60" s="132"/>
      <c r="L60" s="5"/>
      <c r="M60" s="5"/>
      <c r="N60" s="68">
        <f t="shared" si="26"/>
        <v>0</v>
      </c>
      <c r="O60" s="132"/>
      <c r="P60" s="5"/>
      <c r="Q60" s="5"/>
      <c r="R60" s="68">
        <f t="shared" si="27"/>
        <v>0</v>
      </c>
      <c r="S60" s="362">
        <f t="shared" si="28"/>
        <v>0</v>
      </c>
    </row>
    <row r="61" spans="1:19" outlineLevel="1" x14ac:dyDescent="0.35">
      <c r="A61" s="90"/>
      <c r="B61" s="322"/>
      <c r="C61" s="132"/>
      <c r="D61" s="5"/>
      <c r="E61" s="5"/>
      <c r="F61" s="68">
        <f t="shared" si="24"/>
        <v>0</v>
      </c>
      <c r="G61" s="132"/>
      <c r="H61" s="5"/>
      <c r="I61" s="5"/>
      <c r="J61" s="68">
        <f t="shared" si="25"/>
        <v>0</v>
      </c>
      <c r="K61" s="132"/>
      <c r="L61" s="5"/>
      <c r="M61" s="5"/>
      <c r="N61" s="68">
        <f t="shared" si="26"/>
        <v>0</v>
      </c>
      <c r="O61" s="132"/>
      <c r="P61" s="5"/>
      <c r="Q61" s="5"/>
      <c r="R61" s="68">
        <f t="shared" si="27"/>
        <v>0</v>
      </c>
      <c r="S61" s="362">
        <f t="shared" si="28"/>
        <v>0</v>
      </c>
    </row>
    <row r="62" spans="1:19" outlineLevel="1" x14ac:dyDescent="0.35">
      <c r="A62" s="198"/>
      <c r="B62" s="331"/>
      <c r="C62" s="132"/>
      <c r="D62" s="5"/>
      <c r="E62" s="5"/>
      <c r="F62" s="68">
        <f t="shared" si="24"/>
        <v>0</v>
      </c>
      <c r="G62" s="132"/>
      <c r="H62" s="5"/>
      <c r="I62" s="5"/>
      <c r="J62" s="68">
        <f t="shared" si="25"/>
        <v>0</v>
      </c>
      <c r="K62" s="132"/>
      <c r="L62" s="5"/>
      <c r="M62" s="5"/>
      <c r="N62" s="68">
        <f t="shared" si="26"/>
        <v>0</v>
      </c>
      <c r="O62" s="132"/>
      <c r="P62" s="5"/>
      <c r="Q62" s="5"/>
      <c r="R62" s="68">
        <f t="shared" si="27"/>
        <v>0</v>
      </c>
      <c r="S62" s="362">
        <f t="shared" si="28"/>
        <v>0</v>
      </c>
    </row>
    <row r="63" spans="1:19" outlineLevel="1" x14ac:dyDescent="0.35">
      <c r="A63" s="363"/>
      <c r="B63" s="331"/>
      <c r="C63" s="73"/>
      <c r="D63" s="5"/>
      <c r="E63" s="5"/>
      <c r="F63" s="68"/>
      <c r="G63" s="73"/>
      <c r="H63" s="5"/>
      <c r="I63" s="5"/>
      <c r="J63" s="68"/>
      <c r="K63" s="73"/>
      <c r="L63" s="5"/>
      <c r="M63" s="5"/>
      <c r="N63" s="68"/>
      <c r="O63" s="73"/>
      <c r="P63" s="5"/>
      <c r="Q63" s="5"/>
      <c r="R63" s="68"/>
      <c r="S63" s="362"/>
    </row>
    <row r="64" spans="1:19" ht="16" thickBot="1" x14ac:dyDescent="0.4">
      <c r="A64" s="365" t="s">
        <v>38</v>
      </c>
      <c r="B64" s="327"/>
      <c r="C64" s="166"/>
      <c r="D64" s="108"/>
      <c r="E64" s="112"/>
      <c r="F64" s="110">
        <f>SUM(F49:F63)</f>
        <v>0</v>
      </c>
      <c r="G64" s="166"/>
      <c r="H64" s="108"/>
      <c r="I64" s="112"/>
      <c r="J64" s="113">
        <f>SUM(J49:J63)</f>
        <v>0</v>
      </c>
      <c r="K64" s="166"/>
      <c r="L64" s="108"/>
      <c r="M64" s="112"/>
      <c r="N64" s="113">
        <f>SUM(N49:N63)</f>
        <v>0</v>
      </c>
      <c r="O64" s="166"/>
      <c r="P64" s="108"/>
      <c r="Q64" s="112"/>
      <c r="R64" s="113">
        <f>SUM(R49:R63)</f>
        <v>0</v>
      </c>
      <c r="S64" s="377">
        <f>SUM(S49:S63)</f>
        <v>0</v>
      </c>
    </row>
    <row r="65" spans="1:19" s="35" customFormat="1" ht="16" thickBot="1" x14ac:dyDescent="0.4">
      <c r="A65" s="378"/>
      <c r="B65" s="335"/>
      <c r="C65" s="139"/>
      <c r="D65" s="168"/>
      <c r="E65" s="141"/>
      <c r="F65" s="169"/>
      <c r="G65" s="139"/>
      <c r="H65" s="168"/>
      <c r="I65" s="141"/>
      <c r="J65" s="170"/>
      <c r="K65" s="139"/>
      <c r="L65" s="168"/>
      <c r="M65" s="141"/>
      <c r="N65" s="170"/>
      <c r="O65" s="139"/>
      <c r="P65" s="168"/>
      <c r="Q65" s="141"/>
      <c r="R65" s="170"/>
      <c r="S65" s="379"/>
    </row>
    <row r="66" spans="1:19" outlineLevel="1" x14ac:dyDescent="0.35">
      <c r="A66" s="359" t="s">
        <v>336</v>
      </c>
      <c r="B66" s="320"/>
      <c r="C66" s="250"/>
      <c r="D66" s="251"/>
      <c r="E66" s="252"/>
      <c r="F66" s="253"/>
      <c r="G66" s="250"/>
      <c r="H66" s="251"/>
      <c r="I66" s="252"/>
      <c r="J66" s="254"/>
      <c r="K66" s="250"/>
      <c r="L66" s="251"/>
      <c r="M66" s="252"/>
      <c r="N66" s="254"/>
      <c r="O66" s="250"/>
      <c r="P66" s="251"/>
      <c r="Q66" s="252"/>
      <c r="R66" s="254"/>
      <c r="S66" s="257"/>
    </row>
    <row r="67" spans="1:19" s="35" customFormat="1" outlineLevel="1" x14ac:dyDescent="0.35">
      <c r="A67" s="368"/>
      <c r="B67" s="329"/>
      <c r="C67" s="128"/>
      <c r="D67" s="82"/>
      <c r="E67" s="126"/>
      <c r="F67" s="127"/>
      <c r="G67" s="81"/>
      <c r="H67" s="82"/>
      <c r="I67" s="126"/>
      <c r="J67" s="129"/>
      <c r="K67" s="128"/>
      <c r="L67" s="82"/>
      <c r="M67" s="126"/>
      <c r="N67" s="129"/>
      <c r="O67" s="128"/>
      <c r="P67" s="82"/>
      <c r="Q67" s="126"/>
      <c r="R67" s="129"/>
      <c r="S67" s="369"/>
    </row>
    <row r="68" spans="1:19" outlineLevel="1" x14ac:dyDescent="0.35">
      <c r="A68" s="56" t="s">
        <v>329</v>
      </c>
      <c r="B68" s="322"/>
      <c r="C68" s="171"/>
      <c r="D68" s="157"/>
      <c r="E68" s="172"/>
      <c r="F68" s="61"/>
      <c r="G68" s="91"/>
      <c r="H68" s="55"/>
      <c r="I68" s="60"/>
      <c r="J68" s="62"/>
      <c r="K68" s="58"/>
      <c r="L68" s="55"/>
      <c r="M68" s="60"/>
      <c r="N68" s="62"/>
      <c r="O68" s="58"/>
      <c r="P68" s="55"/>
      <c r="Q68" s="60"/>
      <c r="R68" s="62"/>
      <c r="S68" s="380"/>
    </row>
    <row r="69" spans="1:19" outlineLevel="1" x14ac:dyDescent="0.35">
      <c r="A69" s="90"/>
      <c r="B69" s="322"/>
      <c r="C69" s="132"/>
      <c r="D69" s="35"/>
      <c r="E69" s="155"/>
      <c r="F69" s="68">
        <f>ROUND(D69*E69,0)</f>
        <v>0</v>
      </c>
      <c r="G69" s="173"/>
      <c r="H69" s="55"/>
      <c r="I69" s="67"/>
      <c r="J69" s="69">
        <f>ROUND(H69*I69,0)</f>
        <v>0</v>
      </c>
      <c r="K69" s="132"/>
      <c r="L69" s="55"/>
      <c r="M69" s="67"/>
      <c r="N69" s="69">
        <f>ROUND(L69*M69,0)</f>
        <v>0</v>
      </c>
      <c r="O69" s="132"/>
      <c r="P69" s="55"/>
      <c r="Q69" s="67"/>
      <c r="R69" s="69">
        <f>ROUND(P69*Q69,0)</f>
        <v>0</v>
      </c>
      <c r="S69" s="362">
        <f>F69+J69+N69+R69</f>
        <v>0</v>
      </c>
    </row>
    <row r="70" spans="1:19" outlineLevel="1" x14ac:dyDescent="0.35">
      <c r="A70" s="90"/>
      <c r="B70" s="322"/>
      <c r="C70" s="132"/>
      <c r="D70" s="35"/>
      <c r="E70" s="155"/>
      <c r="F70" s="68">
        <f t="shared" ref="F70:F72" si="29">ROUND(D70*E70,0)</f>
        <v>0</v>
      </c>
      <c r="G70" s="173"/>
      <c r="H70" s="55"/>
      <c r="I70" s="67"/>
      <c r="J70" s="69">
        <f t="shared" ref="J70:J72" si="30">ROUND(H70*I70,0)</f>
        <v>0</v>
      </c>
      <c r="K70" s="132"/>
      <c r="L70" s="55"/>
      <c r="M70" s="67"/>
      <c r="N70" s="69">
        <f t="shared" ref="N70:N72" si="31">ROUND(L70*M70,0)</f>
        <v>0</v>
      </c>
      <c r="O70" s="132"/>
      <c r="P70" s="55"/>
      <c r="Q70" s="67"/>
      <c r="R70" s="69">
        <f t="shared" ref="R70:R72" si="32">ROUND(P70*Q70,0)</f>
        <v>0</v>
      </c>
      <c r="S70" s="362">
        <f t="shared" ref="S70:S78" si="33">F70+J70+N70+R70</f>
        <v>0</v>
      </c>
    </row>
    <row r="71" spans="1:19" outlineLevel="1" x14ac:dyDescent="0.35">
      <c r="A71" s="90"/>
      <c r="B71" s="322"/>
      <c r="C71" s="132"/>
      <c r="D71" s="35"/>
      <c r="E71" s="155"/>
      <c r="F71" s="68">
        <f t="shared" si="29"/>
        <v>0</v>
      </c>
      <c r="G71" s="173"/>
      <c r="H71" s="55"/>
      <c r="I71" s="67"/>
      <c r="J71" s="69">
        <f t="shared" si="30"/>
        <v>0</v>
      </c>
      <c r="K71" s="132"/>
      <c r="L71" s="55"/>
      <c r="M71" s="67"/>
      <c r="N71" s="69">
        <f t="shared" si="31"/>
        <v>0</v>
      </c>
      <c r="O71" s="132"/>
      <c r="P71" s="55"/>
      <c r="Q71" s="67"/>
      <c r="R71" s="69">
        <f t="shared" si="32"/>
        <v>0</v>
      </c>
      <c r="S71" s="362">
        <f t="shared" si="33"/>
        <v>0</v>
      </c>
    </row>
    <row r="72" spans="1:19" outlineLevel="1" x14ac:dyDescent="0.35">
      <c r="A72" s="90"/>
      <c r="B72" s="322"/>
      <c r="C72" s="132"/>
      <c r="D72" s="35"/>
      <c r="E72" s="155"/>
      <c r="F72" s="68">
        <f t="shared" si="29"/>
        <v>0</v>
      </c>
      <c r="G72" s="173"/>
      <c r="H72" s="55"/>
      <c r="I72" s="67"/>
      <c r="J72" s="69">
        <f t="shared" si="30"/>
        <v>0</v>
      </c>
      <c r="K72" s="132"/>
      <c r="L72" s="55"/>
      <c r="M72" s="67"/>
      <c r="N72" s="69">
        <f t="shared" si="31"/>
        <v>0</v>
      </c>
      <c r="O72" s="132"/>
      <c r="P72" s="55"/>
      <c r="Q72" s="67"/>
      <c r="R72" s="69">
        <f t="shared" si="32"/>
        <v>0</v>
      </c>
      <c r="S72" s="362">
        <f t="shared" si="33"/>
        <v>0</v>
      </c>
    </row>
    <row r="73" spans="1:19" outlineLevel="1" x14ac:dyDescent="0.35">
      <c r="A73" s="181"/>
      <c r="B73" s="323"/>
      <c r="C73" s="132"/>
      <c r="D73" s="35"/>
      <c r="E73" s="155"/>
      <c r="F73" s="68"/>
      <c r="G73" s="91"/>
      <c r="H73" s="55"/>
      <c r="I73" s="67"/>
      <c r="J73" s="69"/>
      <c r="K73" s="58"/>
      <c r="L73" s="55"/>
      <c r="M73" s="67"/>
      <c r="N73" s="69"/>
      <c r="O73" s="58"/>
      <c r="P73" s="55"/>
      <c r="Q73" s="67"/>
      <c r="R73" s="69"/>
      <c r="S73" s="362"/>
    </row>
    <row r="74" spans="1:19" outlineLevel="1" x14ac:dyDescent="0.35">
      <c r="A74" s="56" t="s">
        <v>107</v>
      </c>
      <c r="B74" s="322"/>
      <c r="C74" s="132"/>
      <c r="D74" s="35"/>
      <c r="E74" s="155"/>
      <c r="F74" s="68"/>
      <c r="G74" s="91"/>
      <c r="H74" s="55"/>
      <c r="I74" s="67"/>
      <c r="J74" s="69"/>
      <c r="K74" s="58"/>
      <c r="L74" s="55"/>
      <c r="M74" s="67"/>
      <c r="N74" s="69"/>
      <c r="O74" s="58"/>
      <c r="P74" s="55"/>
      <c r="Q74" s="67"/>
      <c r="R74" s="69"/>
      <c r="S74" s="362"/>
    </row>
    <row r="75" spans="1:19" outlineLevel="1" x14ac:dyDescent="0.35">
      <c r="A75" s="90"/>
      <c r="B75" s="322"/>
      <c r="C75" s="132"/>
      <c r="D75" s="35"/>
      <c r="E75" s="155"/>
      <c r="F75" s="68">
        <f>ROUND(D75*E75,0)</f>
        <v>0</v>
      </c>
      <c r="G75" s="173"/>
      <c r="H75" s="55"/>
      <c r="I75" s="67"/>
      <c r="J75" s="69">
        <f>ROUND(H75*I75,0)</f>
        <v>0</v>
      </c>
      <c r="K75" s="132"/>
      <c r="L75" s="55"/>
      <c r="M75" s="67"/>
      <c r="N75" s="69">
        <f>ROUND(L75*M75,0)</f>
        <v>0</v>
      </c>
      <c r="O75" s="132"/>
      <c r="P75" s="55"/>
      <c r="Q75" s="67"/>
      <c r="R75" s="69">
        <f>ROUND(P75*Q75,0)</f>
        <v>0</v>
      </c>
      <c r="S75" s="362">
        <f t="shared" si="33"/>
        <v>0</v>
      </c>
    </row>
    <row r="76" spans="1:19" outlineLevel="1" x14ac:dyDescent="0.35">
      <c r="A76" s="90"/>
      <c r="B76" s="322"/>
      <c r="C76" s="132"/>
      <c r="D76" s="35"/>
      <c r="E76" s="155"/>
      <c r="F76" s="68">
        <f t="shared" ref="F76:F78" si="34">ROUND(D76*E76,0)</f>
        <v>0</v>
      </c>
      <c r="G76" s="173"/>
      <c r="H76" s="55"/>
      <c r="I76" s="67"/>
      <c r="J76" s="69">
        <f t="shared" ref="J76:J78" si="35">ROUND(H76*I76,0)</f>
        <v>0</v>
      </c>
      <c r="K76" s="132"/>
      <c r="L76" s="55"/>
      <c r="M76" s="67"/>
      <c r="N76" s="69">
        <f t="shared" ref="N76:N78" si="36">ROUND(L76*M76,0)</f>
        <v>0</v>
      </c>
      <c r="O76" s="132"/>
      <c r="P76" s="55"/>
      <c r="Q76" s="67"/>
      <c r="R76" s="69">
        <f t="shared" ref="R76:R78" si="37">ROUND(P76*Q76,0)</f>
        <v>0</v>
      </c>
      <c r="S76" s="362">
        <f t="shared" si="33"/>
        <v>0</v>
      </c>
    </row>
    <row r="77" spans="1:19" outlineLevel="1" x14ac:dyDescent="0.35">
      <c r="A77" s="90"/>
      <c r="B77" s="322"/>
      <c r="C77" s="132"/>
      <c r="D77" s="35"/>
      <c r="E77" s="155"/>
      <c r="F77" s="68">
        <f t="shared" si="34"/>
        <v>0</v>
      </c>
      <c r="G77" s="173"/>
      <c r="H77" s="55"/>
      <c r="I77" s="67"/>
      <c r="J77" s="69">
        <f t="shared" si="35"/>
        <v>0</v>
      </c>
      <c r="K77" s="132"/>
      <c r="L77" s="55"/>
      <c r="M77" s="67"/>
      <c r="N77" s="69">
        <f t="shared" si="36"/>
        <v>0</v>
      </c>
      <c r="O77" s="132"/>
      <c r="P77" s="55"/>
      <c r="Q77" s="67"/>
      <c r="R77" s="69">
        <f t="shared" si="37"/>
        <v>0</v>
      </c>
      <c r="S77" s="362">
        <f t="shared" si="33"/>
        <v>0</v>
      </c>
    </row>
    <row r="78" spans="1:19" outlineLevel="1" x14ac:dyDescent="0.35">
      <c r="A78" s="90"/>
      <c r="B78" s="322"/>
      <c r="C78" s="132"/>
      <c r="D78" s="35"/>
      <c r="E78" s="155"/>
      <c r="F78" s="68">
        <f t="shared" si="34"/>
        <v>0</v>
      </c>
      <c r="G78" s="173"/>
      <c r="H78" s="55"/>
      <c r="I78" s="67"/>
      <c r="J78" s="69">
        <f t="shared" si="35"/>
        <v>0</v>
      </c>
      <c r="K78" s="132"/>
      <c r="L78" s="55"/>
      <c r="M78" s="67"/>
      <c r="N78" s="69">
        <f t="shared" si="36"/>
        <v>0</v>
      </c>
      <c r="O78" s="132"/>
      <c r="P78" s="55"/>
      <c r="Q78" s="67"/>
      <c r="R78" s="69">
        <f t="shared" si="37"/>
        <v>0</v>
      </c>
      <c r="S78" s="362">
        <f t="shared" si="33"/>
        <v>0</v>
      </c>
    </row>
    <row r="79" spans="1:19" outlineLevel="1" x14ac:dyDescent="0.35">
      <c r="A79" s="65"/>
      <c r="B79" s="322"/>
      <c r="C79" s="139"/>
      <c r="D79" s="140"/>
      <c r="E79" s="160"/>
      <c r="F79" s="174"/>
      <c r="G79" s="94"/>
      <c r="H79" s="100"/>
      <c r="I79" s="75"/>
      <c r="J79" s="175"/>
      <c r="K79" s="73"/>
      <c r="L79" s="100"/>
      <c r="M79" s="75"/>
      <c r="N79" s="175"/>
      <c r="O79" s="73"/>
      <c r="P79" s="100"/>
      <c r="Q79" s="75"/>
      <c r="R79" s="175"/>
      <c r="S79" s="370"/>
    </row>
    <row r="80" spans="1:19" ht="16" thickBot="1" x14ac:dyDescent="0.4">
      <c r="A80" s="365" t="s">
        <v>39</v>
      </c>
      <c r="B80" s="327"/>
      <c r="C80" s="145"/>
      <c r="D80" s="146"/>
      <c r="E80" s="176"/>
      <c r="F80" s="177">
        <f>SUM(F67:F79)</f>
        <v>0</v>
      </c>
      <c r="G80" s="162"/>
      <c r="H80" s="146"/>
      <c r="I80" s="176"/>
      <c r="J80" s="163">
        <f>SUM(J66:J79)</f>
        <v>0</v>
      </c>
      <c r="K80" s="145"/>
      <c r="L80" s="146"/>
      <c r="M80" s="176"/>
      <c r="N80" s="164">
        <f>SUM(N66:N79)</f>
        <v>0</v>
      </c>
      <c r="O80" s="162"/>
      <c r="P80" s="146"/>
      <c r="Q80" s="176"/>
      <c r="R80" s="164">
        <f>SUM(R66:R79)</f>
        <v>0</v>
      </c>
      <c r="S80" s="371">
        <f>SUM(S66:S79)</f>
        <v>0</v>
      </c>
    </row>
    <row r="81" spans="1:19" s="35" customFormat="1" ht="16" thickBot="1" x14ac:dyDescent="0.4">
      <c r="A81" s="378"/>
      <c r="B81" s="335"/>
      <c r="C81" s="139"/>
      <c r="D81" s="168"/>
      <c r="E81" s="141"/>
      <c r="F81" s="169"/>
      <c r="G81" s="178"/>
      <c r="H81" s="168"/>
      <c r="I81" s="141"/>
      <c r="J81" s="170"/>
      <c r="K81" s="139"/>
      <c r="L81" s="168"/>
      <c r="M81" s="141"/>
      <c r="N81" s="170"/>
      <c r="O81" s="139"/>
      <c r="P81" s="168"/>
      <c r="Q81" s="160"/>
      <c r="R81" s="179"/>
      <c r="S81" s="379"/>
    </row>
    <row r="82" spans="1:19" outlineLevel="1" x14ac:dyDescent="0.35">
      <c r="A82" s="359" t="s">
        <v>13</v>
      </c>
      <c r="B82" s="320"/>
      <c r="C82" s="250"/>
      <c r="D82" s="251"/>
      <c r="E82" s="252"/>
      <c r="F82" s="253"/>
      <c r="G82" s="250"/>
      <c r="H82" s="251"/>
      <c r="I82" s="252"/>
      <c r="J82" s="254"/>
      <c r="K82" s="250"/>
      <c r="L82" s="251"/>
      <c r="M82" s="252"/>
      <c r="N82" s="254"/>
      <c r="O82" s="250"/>
      <c r="P82" s="251"/>
      <c r="Q82" s="252"/>
      <c r="R82" s="254"/>
      <c r="S82" s="257"/>
    </row>
    <row r="83" spans="1:19" s="35" customFormat="1" outlineLevel="1" x14ac:dyDescent="0.35">
      <c r="A83" s="368"/>
      <c r="B83" s="329"/>
      <c r="C83" s="132"/>
      <c r="E83" s="152"/>
      <c r="F83" s="223"/>
      <c r="G83" s="220"/>
      <c r="H83" s="86"/>
      <c r="I83" s="222"/>
      <c r="J83" s="222"/>
      <c r="K83" s="220"/>
      <c r="L83" s="86"/>
      <c r="M83" s="222"/>
      <c r="N83" s="222"/>
      <c r="O83" s="220"/>
      <c r="P83" s="86"/>
      <c r="Q83" s="222"/>
      <c r="R83" s="222"/>
      <c r="S83" s="381"/>
    </row>
    <row r="84" spans="1:19" outlineLevel="1" x14ac:dyDescent="0.35">
      <c r="A84" s="56" t="s">
        <v>319</v>
      </c>
      <c r="B84" s="322"/>
      <c r="C84" s="132"/>
      <c r="D84" s="35"/>
      <c r="E84" s="156"/>
      <c r="F84" s="61"/>
      <c r="G84" s="91"/>
      <c r="H84" s="55"/>
      <c r="I84" s="60"/>
      <c r="J84" s="60"/>
      <c r="K84" s="91"/>
      <c r="L84" s="55"/>
      <c r="M84" s="60"/>
      <c r="N84" s="60"/>
      <c r="O84" s="91"/>
      <c r="P84" s="55"/>
      <c r="Q84" s="60"/>
      <c r="R84" s="60"/>
      <c r="S84" s="380"/>
    </row>
    <row r="85" spans="1:19" outlineLevel="1" x14ac:dyDescent="0.35">
      <c r="A85" s="90"/>
      <c r="B85" s="193"/>
      <c r="C85" s="132"/>
      <c r="D85" s="35"/>
      <c r="E85" s="155"/>
      <c r="F85" s="68">
        <f>D85*E85</f>
        <v>0</v>
      </c>
      <c r="G85" s="132"/>
      <c r="H85" s="55"/>
      <c r="I85" s="60"/>
      <c r="J85" s="68">
        <f>H85*I85</f>
        <v>0</v>
      </c>
      <c r="K85" s="173"/>
      <c r="L85" s="182"/>
      <c r="M85" s="67"/>
      <c r="N85" s="68">
        <f>L85*M85</f>
        <v>0</v>
      </c>
      <c r="O85" s="173"/>
      <c r="P85" s="55"/>
      <c r="Q85" s="67"/>
      <c r="R85" s="68">
        <f>P85*Q85</f>
        <v>0</v>
      </c>
      <c r="S85" s="362">
        <f>F85+J85+N85+R85</f>
        <v>0</v>
      </c>
    </row>
    <row r="86" spans="1:19" outlineLevel="1" x14ac:dyDescent="0.35">
      <c r="A86" s="90"/>
      <c r="B86" s="322"/>
      <c r="C86" s="132"/>
      <c r="D86" s="35"/>
      <c r="E86" s="155"/>
      <c r="F86" s="68">
        <f t="shared" ref="F86:F92" si="38">D86*E86</f>
        <v>0</v>
      </c>
      <c r="G86" s="132"/>
      <c r="H86" s="55"/>
      <c r="I86" s="60"/>
      <c r="J86" s="68">
        <f t="shared" ref="J86:J92" si="39">H86*I86</f>
        <v>0</v>
      </c>
      <c r="K86" s="173"/>
      <c r="L86" s="55"/>
      <c r="M86" s="67"/>
      <c r="N86" s="68">
        <f t="shared" ref="N86:N92" si="40">L86*M86</f>
        <v>0</v>
      </c>
      <c r="O86" s="173"/>
      <c r="P86" s="55"/>
      <c r="Q86" s="67"/>
      <c r="R86" s="68">
        <f t="shared" ref="R86:R92" si="41">P86*Q86</f>
        <v>0</v>
      </c>
      <c r="S86" s="362">
        <f t="shared" ref="S86:S92" si="42">F86+J86+N86+R86</f>
        <v>0</v>
      </c>
    </row>
    <row r="87" spans="1:19" outlineLevel="1" x14ac:dyDescent="0.35">
      <c r="A87" s="90"/>
      <c r="B87" s="322"/>
      <c r="C87" s="132"/>
      <c r="D87" s="35"/>
      <c r="E87" s="155"/>
      <c r="F87" s="68">
        <f t="shared" si="38"/>
        <v>0</v>
      </c>
      <c r="G87" s="132"/>
      <c r="H87" s="55"/>
      <c r="I87" s="60"/>
      <c r="J87" s="68">
        <f t="shared" si="39"/>
        <v>0</v>
      </c>
      <c r="K87" s="173"/>
      <c r="L87" s="55"/>
      <c r="M87" s="67"/>
      <c r="N87" s="68">
        <f t="shared" si="40"/>
        <v>0</v>
      </c>
      <c r="O87" s="173"/>
      <c r="P87" s="55"/>
      <c r="Q87" s="67"/>
      <c r="R87" s="68">
        <f t="shared" si="41"/>
        <v>0</v>
      </c>
      <c r="S87" s="362">
        <f t="shared" si="42"/>
        <v>0</v>
      </c>
    </row>
    <row r="88" spans="1:19" outlineLevel="1" x14ac:dyDescent="0.35">
      <c r="A88" s="90"/>
      <c r="B88" s="322"/>
      <c r="C88" s="132"/>
      <c r="D88" s="35"/>
      <c r="E88" s="155"/>
      <c r="F88" s="68">
        <f t="shared" si="38"/>
        <v>0</v>
      </c>
      <c r="G88" s="132"/>
      <c r="H88" s="55"/>
      <c r="I88" s="60"/>
      <c r="J88" s="68">
        <f t="shared" si="39"/>
        <v>0</v>
      </c>
      <c r="K88" s="173"/>
      <c r="L88" s="55"/>
      <c r="M88" s="67"/>
      <c r="N88" s="68">
        <f t="shared" si="40"/>
        <v>0</v>
      </c>
      <c r="O88" s="173"/>
      <c r="P88" s="55"/>
      <c r="Q88" s="67"/>
      <c r="R88" s="68">
        <f t="shared" si="41"/>
        <v>0</v>
      </c>
      <c r="S88" s="362">
        <f t="shared" si="42"/>
        <v>0</v>
      </c>
    </row>
    <row r="89" spans="1:19" outlineLevel="1" x14ac:dyDescent="0.35">
      <c r="A89" s="90"/>
      <c r="B89" s="322"/>
      <c r="C89" s="132"/>
      <c r="D89" s="35"/>
      <c r="E89" s="155"/>
      <c r="F89" s="68">
        <f t="shared" si="38"/>
        <v>0</v>
      </c>
      <c r="G89" s="132"/>
      <c r="H89" s="55"/>
      <c r="I89" s="60"/>
      <c r="J89" s="68">
        <f t="shared" si="39"/>
        <v>0</v>
      </c>
      <c r="K89" s="173"/>
      <c r="L89" s="55"/>
      <c r="M89" s="67"/>
      <c r="N89" s="68">
        <f t="shared" si="40"/>
        <v>0</v>
      </c>
      <c r="O89" s="173"/>
      <c r="P89" s="55"/>
      <c r="Q89" s="67"/>
      <c r="R89" s="68">
        <f t="shared" si="41"/>
        <v>0</v>
      </c>
      <c r="S89" s="362">
        <f t="shared" si="42"/>
        <v>0</v>
      </c>
    </row>
    <row r="90" spans="1:19" outlineLevel="1" x14ac:dyDescent="0.35">
      <c r="A90" s="90"/>
      <c r="B90" s="322"/>
      <c r="C90" s="132"/>
      <c r="D90" s="35"/>
      <c r="E90" s="155"/>
      <c r="F90" s="68">
        <f t="shared" si="38"/>
        <v>0</v>
      </c>
      <c r="G90" s="132"/>
      <c r="H90" s="55"/>
      <c r="I90" s="60"/>
      <c r="J90" s="68">
        <f t="shared" si="39"/>
        <v>0</v>
      </c>
      <c r="K90" s="173"/>
      <c r="L90" s="55"/>
      <c r="M90" s="67"/>
      <c r="N90" s="68">
        <f t="shared" si="40"/>
        <v>0</v>
      </c>
      <c r="O90" s="173"/>
      <c r="P90" s="55"/>
      <c r="Q90" s="67"/>
      <c r="R90" s="68">
        <f t="shared" si="41"/>
        <v>0</v>
      </c>
      <c r="S90" s="362">
        <f t="shared" si="42"/>
        <v>0</v>
      </c>
    </row>
    <row r="91" spans="1:19" outlineLevel="1" x14ac:dyDescent="0.35">
      <c r="A91" s="90"/>
      <c r="B91" s="322"/>
      <c r="C91" s="132"/>
      <c r="D91" s="35"/>
      <c r="E91" s="155"/>
      <c r="F91" s="68">
        <f t="shared" si="38"/>
        <v>0</v>
      </c>
      <c r="G91" s="132"/>
      <c r="H91" s="55"/>
      <c r="I91" s="60"/>
      <c r="J91" s="68">
        <f t="shared" si="39"/>
        <v>0</v>
      </c>
      <c r="K91" s="173"/>
      <c r="L91" s="55"/>
      <c r="M91" s="67"/>
      <c r="N91" s="68">
        <f t="shared" si="40"/>
        <v>0</v>
      </c>
      <c r="O91" s="173"/>
      <c r="P91" s="55"/>
      <c r="Q91" s="67"/>
      <c r="R91" s="68">
        <f t="shared" si="41"/>
        <v>0</v>
      </c>
      <c r="S91" s="362">
        <f t="shared" si="42"/>
        <v>0</v>
      </c>
    </row>
    <row r="92" spans="1:19" outlineLevel="1" x14ac:dyDescent="0.35">
      <c r="A92" s="90"/>
      <c r="B92" s="322"/>
      <c r="C92" s="132"/>
      <c r="D92" s="35"/>
      <c r="E92" s="155"/>
      <c r="F92" s="68">
        <f t="shared" si="38"/>
        <v>0</v>
      </c>
      <c r="G92" s="132"/>
      <c r="H92" s="55"/>
      <c r="I92" s="60"/>
      <c r="J92" s="68">
        <f t="shared" si="39"/>
        <v>0</v>
      </c>
      <c r="K92" s="173"/>
      <c r="L92" s="55"/>
      <c r="M92" s="67"/>
      <c r="N92" s="68">
        <f t="shared" si="40"/>
        <v>0</v>
      </c>
      <c r="O92" s="173"/>
      <c r="P92" s="55"/>
      <c r="Q92" s="67"/>
      <c r="R92" s="68">
        <f t="shared" si="41"/>
        <v>0</v>
      </c>
      <c r="S92" s="362">
        <f t="shared" si="42"/>
        <v>0</v>
      </c>
    </row>
    <row r="93" spans="1:19" outlineLevel="1" x14ac:dyDescent="0.35">
      <c r="A93" s="363"/>
      <c r="B93" s="326"/>
      <c r="C93" s="139"/>
      <c r="D93" s="140"/>
      <c r="E93" s="183"/>
      <c r="F93" s="184"/>
      <c r="G93" s="94"/>
      <c r="H93" s="100"/>
      <c r="I93" s="185"/>
      <c r="J93" s="185"/>
      <c r="K93" s="94"/>
      <c r="L93" s="100"/>
      <c r="M93" s="186"/>
      <c r="N93" s="186"/>
      <c r="O93" s="94"/>
      <c r="P93" s="100"/>
      <c r="Q93" s="186"/>
      <c r="R93" s="186"/>
      <c r="S93" s="374"/>
    </row>
    <row r="94" spans="1:19" ht="16" thickBot="1" x14ac:dyDescent="0.4">
      <c r="A94" s="365" t="s">
        <v>40</v>
      </c>
      <c r="B94" s="327"/>
      <c r="C94" s="145"/>
      <c r="D94" s="146"/>
      <c r="E94" s="176"/>
      <c r="F94" s="148">
        <f>SUM(F82:F93)</f>
        <v>0</v>
      </c>
      <c r="G94" s="107"/>
      <c r="H94" s="108"/>
      <c r="I94" s="109"/>
      <c r="J94" s="148">
        <f>SUM(J82:J93)</f>
        <v>0</v>
      </c>
      <c r="K94" s="107"/>
      <c r="L94" s="108"/>
      <c r="M94" s="112"/>
      <c r="N94" s="114">
        <f>SUM(N82:N93)</f>
        <v>0</v>
      </c>
      <c r="O94" s="107"/>
      <c r="P94" s="108"/>
      <c r="Q94" s="112"/>
      <c r="R94" s="114">
        <f>SUM(R82:R93)</f>
        <v>0</v>
      </c>
      <c r="S94" s="377">
        <f>SUM(S82:S93)</f>
        <v>0</v>
      </c>
    </row>
    <row r="95" spans="1:19" s="35" customFormat="1" ht="16" thickBot="1" x14ac:dyDescent="0.4">
      <c r="A95" s="378"/>
      <c r="B95" s="335"/>
      <c r="C95" s="139"/>
      <c r="D95" s="168"/>
      <c r="E95" s="141"/>
      <c r="F95" s="169"/>
      <c r="G95" s="139"/>
      <c r="H95" s="168"/>
      <c r="I95" s="141"/>
      <c r="J95" s="170"/>
      <c r="K95" s="139"/>
      <c r="L95" s="168"/>
      <c r="M95" s="141"/>
      <c r="N95" s="170"/>
      <c r="O95" s="139"/>
      <c r="P95" s="168"/>
      <c r="Q95" s="141"/>
      <c r="R95" s="170"/>
      <c r="S95" s="379"/>
    </row>
    <row r="96" spans="1:19" outlineLevel="1" x14ac:dyDescent="0.35">
      <c r="A96" s="359" t="s">
        <v>337</v>
      </c>
      <c r="B96" s="320"/>
      <c r="C96" s="250"/>
      <c r="D96" s="251"/>
      <c r="E96" s="252"/>
      <c r="F96" s="253"/>
      <c r="G96" s="255"/>
      <c r="H96" s="251"/>
      <c r="I96" s="252"/>
      <c r="J96" s="254"/>
      <c r="K96" s="255"/>
      <c r="L96" s="251"/>
      <c r="M96" s="252"/>
      <c r="N96" s="254"/>
      <c r="O96" s="250"/>
      <c r="P96" s="251"/>
      <c r="Q96" s="252"/>
      <c r="R96" s="254"/>
      <c r="S96" s="257"/>
    </row>
    <row r="97" spans="1:19" s="35" customFormat="1" outlineLevel="1" x14ac:dyDescent="0.35">
      <c r="A97" s="368"/>
      <c r="B97" s="329"/>
      <c r="C97" s="128"/>
      <c r="D97" s="82"/>
      <c r="E97" s="126"/>
      <c r="F97" s="188"/>
      <c r="G97" s="81"/>
      <c r="H97" s="82"/>
      <c r="I97" s="126"/>
      <c r="J97" s="126"/>
      <c r="K97" s="81"/>
      <c r="L97" s="82"/>
      <c r="M97" s="126"/>
      <c r="N97" s="126"/>
      <c r="O97" s="81"/>
      <c r="P97" s="82"/>
      <c r="Q97" s="126"/>
      <c r="R97" s="126"/>
      <c r="S97" s="369"/>
    </row>
    <row r="98" spans="1:19" outlineLevel="1" x14ac:dyDescent="0.35">
      <c r="A98" s="56" t="s">
        <v>323</v>
      </c>
      <c r="B98" s="322"/>
      <c r="C98" s="58"/>
      <c r="D98" s="55"/>
      <c r="E98" s="189"/>
      <c r="F98" s="190"/>
      <c r="G98" s="91"/>
      <c r="H98" s="55"/>
      <c r="I98" s="189"/>
      <c r="J98" s="191"/>
      <c r="K98" s="91"/>
      <c r="L98" s="55"/>
      <c r="M98" s="189"/>
      <c r="N98" s="191"/>
      <c r="O98" s="91"/>
      <c r="P98" s="55"/>
      <c r="Q98" s="189"/>
      <c r="R98" s="191"/>
      <c r="S98" s="382"/>
    </row>
    <row r="99" spans="1:19" outlineLevel="1" x14ac:dyDescent="0.35">
      <c r="A99" s="65"/>
      <c r="B99" s="322"/>
      <c r="C99" s="58"/>
      <c r="D99" s="55"/>
      <c r="E99" s="189"/>
      <c r="F99" s="190"/>
      <c r="G99" s="91"/>
      <c r="H99" s="55"/>
      <c r="I99" s="189"/>
      <c r="J99" s="191"/>
      <c r="K99" s="91"/>
      <c r="L99" s="55"/>
      <c r="M99" s="189"/>
      <c r="N99" s="191"/>
      <c r="O99" s="91"/>
      <c r="P99" s="55"/>
      <c r="Q99" s="189"/>
      <c r="R99" s="191"/>
      <c r="S99" s="362">
        <f>F99+J99+N99+R99</f>
        <v>0</v>
      </c>
    </row>
    <row r="100" spans="1:19" outlineLevel="1" x14ac:dyDescent="0.35">
      <c r="A100" s="65"/>
      <c r="B100" s="322"/>
      <c r="C100" s="58"/>
      <c r="D100" s="55"/>
      <c r="E100" s="189"/>
      <c r="F100" s="190"/>
      <c r="G100" s="91"/>
      <c r="H100" s="55"/>
      <c r="I100" s="189"/>
      <c r="J100" s="191"/>
      <c r="K100" s="91"/>
      <c r="L100" s="55"/>
      <c r="M100" s="189"/>
      <c r="N100" s="191"/>
      <c r="O100" s="91"/>
      <c r="P100" s="55"/>
      <c r="Q100" s="189"/>
      <c r="R100" s="191"/>
      <c r="S100" s="362">
        <f t="shared" ref="S100:S101" si="43">F100+J100+N100+R100</f>
        <v>0</v>
      </c>
    </row>
    <row r="101" spans="1:19" outlineLevel="1" x14ac:dyDescent="0.35">
      <c r="A101" s="65"/>
      <c r="B101" s="323"/>
      <c r="C101" s="58"/>
      <c r="D101" s="55"/>
      <c r="E101" s="189"/>
      <c r="F101" s="190"/>
      <c r="G101" s="91"/>
      <c r="H101" s="55"/>
      <c r="I101" s="189"/>
      <c r="J101" s="191"/>
      <c r="K101" s="91"/>
      <c r="L101" s="55"/>
      <c r="M101" s="189"/>
      <c r="N101" s="191"/>
      <c r="O101" s="91"/>
      <c r="P101" s="55"/>
      <c r="Q101" s="189"/>
      <c r="R101" s="191"/>
      <c r="S101" s="362">
        <f t="shared" si="43"/>
        <v>0</v>
      </c>
    </row>
    <row r="102" spans="1:19" outlineLevel="1" x14ac:dyDescent="0.35">
      <c r="A102" s="90"/>
      <c r="B102" s="322"/>
      <c r="C102" s="135"/>
      <c r="D102" s="55"/>
      <c r="E102" s="60"/>
      <c r="F102" s="194"/>
      <c r="G102" s="195"/>
      <c r="H102" s="55"/>
      <c r="I102" s="60"/>
      <c r="J102" s="60"/>
      <c r="K102" s="195"/>
      <c r="L102" s="55"/>
      <c r="M102" s="60"/>
      <c r="N102" s="60"/>
      <c r="O102" s="195"/>
      <c r="P102" s="55"/>
      <c r="Q102" s="60"/>
      <c r="R102" s="60"/>
      <c r="S102" s="383"/>
    </row>
    <row r="103" spans="1:19" outlineLevel="1" x14ac:dyDescent="0.35">
      <c r="A103" s="384" t="s">
        <v>324</v>
      </c>
      <c r="B103" s="324"/>
      <c r="C103" s="73"/>
      <c r="D103" s="74"/>
      <c r="E103" s="95"/>
      <c r="F103" s="274">
        <f>SUM(F99:F102)</f>
        <v>0</v>
      </c>
      <c r="G103" s="275"/>
      <c r="H103" s="75"/>
      <c r="I103" s="75"/>
      <c r="J103" s="274">
        <f>SUM(J99:J102)</f>
        <v>0</v>
      </c>
      <c r="K103" s="275"/>
      <c r="L103" s="75"/>
      <c r="M103" s="75"/>
      <c r="N103" s="274">
        <f>SUM(N99:N102)</f>
        <v>0</v>
      </c>
      <c r="O103" s="275"/>
      <c r="P103" s="75"/>
      <c r="Q103" s="75"/>
      <c r="R103" s="274">
        <f>SUM(R99:R102)</f>
        <v>0</v>
      </c>
      <c r="S103" s="385">
        <f>SUM(S99:S102)</f>
        <v>0</v>
      </c>
    </row>
    <row r="104" spans="1:19" outlineLevel="1" x14ac:dyDescent="0.35">
      <c r="A104" s="386"/>
      <c r="B104" s="336"/>
      <c r="C104" s="171"/>
      <c r="D104" s="200"/>
      <c r="E104" s="201"/>
      <c r="F104" s="202"/>
      <c r="G104" s="203"/>
      <c r="H104" s="200"/>
      <c r="I104" s="201"/>
      <c r="J104" s="204"/>
      <c r="K104" s="203"/>
      <c r="L104" s="200"/>
      <c r="M104" s="201"/>
      <c r="N104" s="204"/>
      <c r="O104" s="203"/>
      <c r="P104" s="200"/>
      <c r="Q104" s="201"/>
      <c r="R104" s="204"/>
      <c r="S104" s="387"/>
    </row>
    <row r="105" spans="1:19" outlineLevel="1" x14ac:dyDescent="0.35">
      <c r="A105" s="56" t="s">
        <v>43</v>
      </c>
      <c r="B105" s="209"/>
      <c r="C105" s="135"/>
      <c r="D105" s="59"/>
      <c r="E105" s="189"/>
      <c r="F105" s="208"/>
      <c r="G105" s="195"/>
      <c r="H105" s="59"/>
      <c r="I105" s="189"/>
      <c r="J105" s="189"/>
      <c r="K105" s="195"/>
      <c r="L105" s="59"/>
      <c r="M105" s="189"/>
      <c r="N105" s="189"/>
      <c r="O105" s="195"/>
      <c r="P105" s="59"/>
      <c r="Q105" s="189"/>
      <c r="R105" s="189"/>
      <c r="S105" s="383"/>
    </row>
    <row r="106" spans="1:19" s="283" customFormat="1" outlineLevel="1" x14ac:dyDescent="0.35">
      <c r="A106" s="284"/>
      <c r="B106" s="285"/>
      <c r="C106" s="279"/>
      <c r="D106" s="280"/>
      <c r="E106" s="280"/>
      <c r="F106" s="281"/>
      <c r="G106" s="282"/>
      <c r="H106" s="280"/>
      <c r="I106" s="280"/>
      <c r="J106" s="280"/>
      <c r="K106" s="282"/>
      <c r="L106" s="280"/>
      <c r="M106" s="280"/>
      <c r="N106" s="280"/>
      <c r="O106" s="282"/>
      <c r="P106" s="280"/>
      <c r="Q106" s="280"/>
      <c r="R106" s="280"/>
      <c r="S106" s="362"/>
    </row>
    <row r="107" spans="1:19" s="283" customFormat="1" outlineLevel="1" x14ac:dyDescent="0.35">
      <c r="A107" s="284"/>
      <c r="B107" s="293"/>
      <c r="C107" s="279"/>
      <c r="D107" s="280"/>
      <c r="E107" s="280"/>
      <c r="F107" s="281"/>
      <c r="G107" s="282"/>
      <c r="H107" s="280"/>
      <c r="I107" s="280"/>
      <c r="J107" s="280"/>
      <c r="K107" s="282"/>
      <c r="L107" s="280"/>
      <c r="M107" s="280"/>
      <c r="N107" s="280"/>
      <c r="O107" s="282"/>
      <c r="P107" s="280"/>
      <c r="Q107" s="280"/>
      <c r="R107" s="280"/>
      <c r="S107" s="362"/>
    </row>
    <row r="108" spans="1:19" s="283" customFormat="1" outlineLevel="1" x14ac:dyDescent="0.35">
      <c r="A108" s="292"/>
      <c r="B108" s="337"/>
      <c r="C108" s="288"/>
      <c r="D108" s="280"/>
      <c r="E108" s="67"/>
      <c r="F108" s="289">
        <f>D108*E108</f>
        <v>0</v>
      </c>
      <c r="G108" s="290"/>
      <c r="H108" s="280"/>
      <c r="I108" s="67"/>
      <c r="J108" s="289">
        <f>H108*I108</f>
        <v>0</v>
      </c>
      <c r="K108" s="290"/>
      <c r="L108" s="280"/>
      <c r="M108" s="67"/>
      <c r="N108" s="289">
        <f>L108*M108</f>
        <v>0</v>
      </c>
      <c r="O108" s="290"/>
      <c r="P108" s="280"/>
      <c r="Q108" s="67"/>
      <c r="R108" s="289">
        <f>P108*Q108</f>
        <v>0</v>
      </c>
      <c r="S108" s="362">
        <f>F108+J108+N108+R108</f>
        <v>0</v>
      </c>
    </row>
    <row r="109" spans="1:19" s="283" customFormat="1" outlineLevel="1" x14ac:dyDescent="0.35">
      <c r="A109" s="277"/>
      <c r="B109" s="278"/>
      <c r="C109" s="294"/>
      <c r="D109" s="280"/>
      <c r="E109" s="280"/>
      <c r="F109" s="289">
        <f t="shared" ref="F109:F118" si="44">D109*E109</f>
        <v>0</v>
      </c>
      <c r="G109" s="295"/>
      <c r="H109" s="280"/>
      <c r="I109" s="280"/>
      <c r="J109" s="289">
        <f t="shared" ref="J109:J118" si="45">H109*I109</f>
        <v>0</v>
      </c>
      <c r="K109" s="295"/>
      <c r="L109" s="280"/>
      <c r="M109" s="280"/>
      <c r="N109" s="289">
        <f t="shared" ref="N109:N118" si="46">L109*M109</f>
        <v>0</v>
      </c>
      <c r="O109" s="295"/>
      <c r="P109" s="280"/>
      <c r="Q109" s="280"/>
      <c r="R109" s="289">
        <f t="shared" ref="R109:R118" si="47">P109*Q109</f>
        <v>0</v>
      </c>
      <c r="S109" s="362">
        <f t="shared" ref="S109:S118" si="48">F109+J109+N109+R109</f>
        <v>0</v>
      </c>
    </row>
    <row r="110" spans="1:19" s="283" customFormat="1" outlineLevel="1" x14ac:dyDescent="0.35">
      <c r="A110" s="284"/>
      <c r="B110" s="293"/>
      <c r="C110" s="279"/>
      <c r="D110" s="280"/>
      <c r="E110" s="280"/>
      <c r="F110" s="289">
        <f t="shared" si="44"/>
        <v>0</v>
      </c>
      <c r="G110" s="282"/>
      <c r="H110" s="280"/>
      <c r="I110" s="280"/>
      <c r="J110" s="289">
        <f t="shared" si="45"/>
        <v>0</v>
      </c>
      <c r="K110" s="282"/>
      <c r="L110" s="280"/>
      <c r="M110" s="280"/>
      <c r="N110" s="289">
        <f t="shared" si="46"/>
        <v>0</v>
      </c>
      <c r="O110" s="282"/>
      <c r="P110" s="280"/>
      <c r="Q110" s="280"/>
      <c r="R110" s="289">
        <f t="shared" si="47"/>
        <v>0</v>
      </c>
      <c r="S110" s="362">
        <f t="shared" si="48"/>
        <v>0</v>
      </c>
    </row>
    <row r="111" spans="1:19" s="283" customFormat="1" outlineLevel="1" x14ac:dyDescent="0.35">
      <c r="A111" s="292"/>
      <c r="B111" s="338"/>
      <c r="C111" s="279"/>
      <c r="D111" s="280"/>
      <c r="E111" s="67"/>
      <c r="F111" s="289">
        <f t="shared" si="44"/>
        <v>0</v>
      </c>
      <c r="G111" s="282"/>
      <c r="H111" s="280"/>
      <c r="I111" s="67"/>
      <c r="J111" s="289">
        <f t="shared" si="45"/>
        <v>0</v>
      </c>
      <c r="K111" s="282"/>
      <c r="L111" s="280"/>
      <c r="M111" s="67"/>
      <c r="N111" s="289">
        <f t="shared" si="46"/>
        <v>0</v>
      </c>
      <c r="O111" s="282"/>
      <c r="P111" s="280"/>
      <c r="Q111" s="67"/>
      <c r="R111" s="289">
        <f t="shared" si="47"/>
        <v>0</v>
      </c>
      <c r="S111" s="362">
        <f t="shared" si="48"/>
        <v>0</v>
      </c>
    </row>
    <row r="112" spans="1:19" s="283" customFormat="1" outlineLevel="1" x14ac:dyDescent="0.35">
      <c r="A112" s="292"/>
      <c r="B112" s="337"/>
      <c r="C112" s="288"/>
      <c r="D112" s="280"/>
      <c r="E112" s="67"/>
      <c r="F112" s="289">
        <f t="shared" si="44"/>
        <v>0</v>
      </c>
      <c r="G112" s="290"/>
      <c r="H112" s="280"/>
      <c r="I112" s="67"/>
      <c r="J112" s="289">
        <f t="shared" si="45"/>
        <v>0</v>
      </c>
      <c r="K112" s="290"/>
      <c r="L112" s="280"/>
      <c r="M112" s="67"/>
      <c r="N112" s="289">
        <f t="shared" si="46"/>
        <v>0</v>
      </c>
      <c r="O112" s="290"/>
      <c r="P112" s="280"/>
      <c r="Q112" s="67"/>
      <c r="R112" s="289">
        <f t="shared" si="47"/>
        <v>0</v>
      </c>
      <c r="S112" s="362">
        <f t="shared" si="48"/>
        <v>0</v>
      </c>
    </row>
    <row r="113" spans="1:19" s="283" customFormat="1" outlineLevel="1" x14ac:dyDescent="0.35">
      <c r="A113" s="292"/>
      <c r="B113" s="337"/>
      <c r="C113" s="288"/>
      <c r="D113" s="280"/>
      <c r="E113" s="67"/>
      <c r="F113" s="289">
        <f t="shared" si="44"/>
        <v>0</v>
      </c>
      <c r="G113" s="290"/>
      <c r="H113" s="280"/>
      <c r="I113" s="67"/>
      <c r="J113" s="289">
        <f t="shared" si="45"/>
        <v>0</v>
      </c>
      <c r="K113" s="290"/>
      <c r="L113" s="280"/>
      <c r="M113" s="67"/>
      <c r="N113" s="289">
        <f t="shared" si="46"/>
        <v>0</v>
      </c>
      <c r="O113" s="290"/>
      <c r="P113" s="280"/>
      <c r="Q113" s="67"/>
      <c r="R113" s="289">
        <f t="shared" si="47"/>
        <v>0</v>
      </c>
      <c r="S113" s="362">
        <f t="shared" si="48"/>
        <v>0</v>
      </c>
    </row>
    <row r="114" spans="1:19" s="283" customFormat="1" outlineLevel="1" x14ac:dyDescent="0.35">
      <c r="A114" s="292"/>
      <c r="B114" s="337"/>
      <c r="C114" s="288"/>
      <c r="D114" s="280"/>
      <c r="E114" s="67"/>
      <c r="F114" s="289">
        <f t="shared" si="44"/>
        <v>0</v>
      </c>
      <c r="G114" s="290"/>
      <c r="H114" s="280"/>
      <c r="I114" s="67"/>
      <c r="J114" s="289">
        <f t="shared" si="45"/>
        <v>0</v>
      </c>
      <c r="K114" s="290"/>
      <c r="L114" s="280"/>
      <c r="M114" s="67"/>
      <c r="N114" s="289">
        <f t="shared" si="46"/>
        <v>0</v>
      </c>
      <c r="O114" s="290"/>
      <c r="P114" s="280"/>
      <c r="Q114" s="67"/>
      <c r="R114" s="289">
        <f t="shared" si="47"/>
        <v>0</v>
      </c>
      <c r="S114" s="362">
        <f t="shared" si="48"/>
        <v>0</v>
      </c>
    </row>
    <row r="115" spans="1:19" s="283" customFormat="1" outlineLevel="1" x14ac:dyDescent="0.35">
      <c r="A115" s="292"/>
      <c r="B115" s="338"/>
      <c r="C115" s="279"/>
      <c r="D115" s="280"/>
      <c r="E115" s="67"/>
      <c r="F115" s="289">
        <f t="shared" si="44"/>
        <v>0</v>
      </c>
      <c r="G115" s="282"/>
      <c r="H115" s="280"/>
      <c r="I115" s="67"/>
      <c r="J115" s="289">
        <f t="shared" si="45"/>
        <v>0</v>
      </c>
      <c r="K115" s="282"/>
      <c r="L115" s="280"/>
      <c r="M115" s="67"/>
      <c r="N115" s="289">
        <f t="shared" si="46"/>
        <v>0</v>
      </c>
      <c r="O115" s="282"/>
      <c r="P115" s="280"/>
      <c r="Q115" s="67"/>
      <c r="R115" s="289">
        <f t="shared" si="47"/>
        <v>0</v>
      </c>
      <c r="S115" s="362">
        <f t="shared" si="48"/>
        <v>0</v>
      </c>
    </row>
    <row r="116" spans="1:19" s="283" customFormat="1" outlineLevel="1" x14ac:dyDescent="0.35">
      <c r="A116" s="292"/>
      <c r="B116" s="337"/>
      <c r="C116" s="288"/>
      <c r="D116" s="280"/>
      <c r="E116" s="67"/>
      <c r="F116" s="289">
        <f t="shared" si="44"/>
        <v>0</v>
      </c>
      <c r="G116" s="290"/>
      <c r="H116" s="280"/>
      <c r="I116" s="67"/>
      <c r="J116" s="289">
        <f t="shared" si="45"/>
        <v>0</v>
      </c>
      <c r="K116" s="290"/>
      <c r="L116" s="280"/>
      <c r="M116" s="67"/>
      <c r="N116" s="289">
        <f t="shared" si="46"/>
        <v>0</v>
      </c>
      <c r="O116" s="290"/>
      <c r="P116" s="280"/>
      <c r="Q116" s="67"/>
      <c r="R116" s="289">
        <f t="shared" si="47"/>
        <v>0</v>
      </c>
      <c r="S116" s="362">
        <f t="shared" si="48"/>
        <v>0</v>
      </c>
    </row>
    <row r="117" spans="1:19" s="283" customFormat="1" outlineLevel="1" x14ac:dyDescent="0.35">
      <c r="A117" s="292"/>
      <c r="B117" s="337"/>
      <c r="C117" s="288"/>
      <c r="D117" s="280"/>
      <c r="E117" s="67"/>
      <c r="F117" s="289">
        <f t="shared" si="44"/>
        <v>0</v>
      </c>
      <c r="G117" s="290"/>
      <c r="H117" s="280"/>
      <c r="I117" s="67"/>
      <c r="J117" s="289">
        <f t="shared" si="45"/>
        <v>0</v>
      </c>
      <c r="K117" s="290"/>
      <c r="L117" s="280"/>
      <c r="M117" s="67"/>
      <c r="N117" s="289">
        <f t="shared" si="46"/>
        <v>0</v>
      </c>
      <c r="O117" s="290"/>
      <c r="P117" s="280"/>
      <c r="Q117" s="67"/>
      <c r="R117" s="289">
        <f t="shared" si="47"/>
        <v>0</v>
      </c>
      <c r="S117" s="362">
        <f t="shared" si="48"/>
        <v>0</v>
      </c>
    </row>
    <row r="118" spans="1:19" s="283" customFormat="1" outlineLevel="1" x14ac:dyDescent="0.35">
      <c r="A118" s="292"/>
      <c r="B118" s="337"/>
      <c r="C118" s="288"/>
      <c r="D118" s="280"/>
      <c r="E118" s="67"/>
      <c r="F118" s="289">
        <f t="shared" si="44"/>
        <v>0</v>
      </c>
      <c r="G118" s="290"/>
      <c r="H118" s="280"/>
      <c r="I118" s="67"/>
      <c r="J118" s="289">
        <f t="shared" si="45"/>
        <v>0</v>
      </c>
      <c r="K118" s="290"/>
      <c r="L118" s="280"/>
      <c r="M118" s="67"/>
      <c r="N118" s="289">
        <f t="shared" si="46"/>
        <v>0</v>
      </c>
      <c r="O118" s="290"/>
      <c r="P118" s="280"/>
      <c r="Q118" s="67"/>
      <c r="R118" s="289">
        <f t="shared" si="47"/>
        <v>0</v>
      </c>
      <c r="S118" s="362">
        <f t="shared" si="48"/>
        <v>0</v>
      </c>
    </row>
    <row r="119" spans="1:19" s="283" customFormat="1" outlineLevel="1" x14ac:dyDescent="0.35">
      <c r="A119" s="292"/>
      <c r="B119" s="337"/>
      <c r="C119" s="279"/>
      <c r="D119" s="280"/>
      <c r="E119" s="67"/>
      <c r="F119" s="289"/>
      <c r="G119" s="282"/>
      <c r="H119" s="280"/>
      <c r="I119" s="67"/>
      <c r="J119" s="67"/>
      <c r="K119" s="282"/>
      <c r="L119" s="280"/>
      <c r="M119" s="67"/>
      <c r="N119" s="67"/>
      <c r="O119" s="282"/>
      <c r="P119" s="280"/>
      <c r="Q119" s="67"/>
      <c r="R119" s="67"/>
      <c r="S119" s="362"/>
    </row>
    <row r="120" spans="1:19" s="283" customFormat="1" outlineLevel="1" x14ac:dyDescent="0.35">
      <c r="A120" s="388" t="s">
        <v>44</v>
      </c>
      <c r="B120" s="339"/>
      <c r="C120" s="298"/>
      <c r="D120" s="75"/>
      <c r="E120" s="75"/>
      <c r="F120" s="274">
        <f>SUM(F108:F119)</f>
        <v>0</v>
      </c>
      <c r="G120" s="275"/>
      <c r="H120" s="75"/>
      <c r="I120" s="75"/>
      <c r="J120" s="274">
        <f>SUM(J108:J119)</f>
        <v>0</v>
      </c>
      <c r="K120" s="275"/>
      <c r="L120" s="75"/>
      <c r="M120" s="75"/>
      <c r="N120" s="274">
        <f>SUM(N108:N119)</f>
        <v>0</v>
      </c>
      <c r="O120" s="275"/>
      <c r="P120" s="75"/>
      <c r="Q120" s="75"/>
      <c r="R120" s="274">
        <f>SUM(R108:R119)</f>
        <v>0</v>
      </c>
      <c r="S120" s="385">
        <f>SUM(S108:S119)</f>
        <v>0</v>
      </c>
    </row>
    <row r="121" spans="1:19" outlineLevel="1" x14ac:dyDescent="0.35">
      <c r="A121" s="65"/>
      <c r="B121" s="322"/>
      <c r="C121" s="58"/>
      <c r="D121" s="157"/>
      <c r="E121" s="201"/>
      <c r="F121" s="190"/>
      <c r="G121" s="91"/>
      <c r="H121" s="55"/>
      <c r="I121" s="189"/>
      <c r="J121" s="191"/>
      <c r="K121" s="91"/>
      <c r="L121" s="55"/>
      <c r="M121" s="189"/>
      <c r="N121" s="191"/>
      <c r="O121" s="91"/>
      <c r="P121" s="55"/>
      <c r="Q121" s="189"/>
      <c r="R121" s="191"/>
      <c r="S121" s="382"/>
    </row>
    <row r="122" spans="1:19" outlineLevel="1" x14ac:dyDescent="0.35">
      <c r="A122" s="363"/>
      <c r="B122" s="326"/>
      <c r="C122" s="73"/>
      <c r="D122" s="100"/>
      <c r="E122" s="95"/>
      <c r="F122" s="212"/>
      <c r="G122" s="94"/>
      <c r="H122" s="100"/>
      <c r="I122" s="95"/>
      <c r="J122" s="103"/>
      <c r="K122" s="94"/>
      <c r="L122" s="100"/>
      <c r="M122" s="95"/>
      <c r="N122" s="103"/>
      <c r="O122" s="94"/>
      <c r="P122" s="100"/>
      <c r="Q122" s="95"/>
      <c r="R122" s="103"/>
      <c r="S122" s="364"/>
    </row>
    <row r="123" spans="1:19" ht="16" thickBot="1" x14ac:dyDescent="0.4">
      <c r="A123" s="365" t="s">
        <v>338</v>
      </c>
      <c r="B123" s="327"/>
      <c r="C123" s="166"/>
      <c r="D123" s="108"/>
      <c r="E123" s="109"/>
      <c r="F123" s="307">
        <f>F120+F103</f>
        <v>0</v>
      </c>
      <c r="G123" s="308"/>
      <c r="H123" s="112"/>
      <c r="I123" s="112"/>
      <c r="J123" s="307">
        <f>J120+J103</f>
        <v>0</v>
      </c>
      <c r="K123" s="308"/>
      <c r="L123" s="112"/>
      <c r="M123" s="112"/>
      <c r="N123" s="307">
        <f>N120+N103</f>
        <v>0</v>
      </c>
      <c r="O123" s="308"/>
      <c r="P123" s="112"/>
      <c r="Q123" s="112"/>
      <c r="R123" s="307">
        <f>R120+R103</f>
        <v>0</v>
      </c>
      <c r="S123" s="110">
        <f>S120+S103</f>
        <v>0</v>
      </c>
    </row>
    <row r="124" spans="1:19" s="35" customFormat="1" ht="16" thickBot="1" x14ac:dyDescent="0.4">
      <c r="A124" s="378"/>
      <c r="B124" s="335"/>
      <c r="C124" s="139"/>
      <c r="D124" s="168"/>
      <c r="E124" s="141"/>
      <c r="F124" s="169"/>
      <c r="G124" s="139"/>
      <c r="H124" s="168"/>
      <c r="I124" s="141"/>
      <c r="J124" s="170"/>
      <c r="K124" s="139"/>
      <c r="L124" s="168"/>
      <c r="M124" s="141"/>
      <c r="N124" s="170"/>
      <c r="O124" s="139"/>
      <c r="P124" s="168"/>
      <c r="Q124" s="141"/>
      <c r="R124" s="170"/>
      <c r="S124" s="379"/>
    </row>
    <row r="125" spans="1:19" outlineLevel="1" x14ac:dyDescent="0.35">
      <c r="A125" s="359" t="s">
        <v>339</v>
      </c>
      <c r="B125" s="320"/>
      <c r="C125" s="250"/>
      <c r="D125" s="251"/>
      <c r="E125" s="252"/>
      <c r="F125" s="253"/>
      <c r="G125" s="250"/>
      <c r="H125" s="251"/>
      <c r="I125" s="252"/>
      <c r="J125" s="254"/>
      <c r="K125" s="250"/>
      <c r="L125" s="251"/>
      <c r="M125" s="252"/>
      <c r="N125" s="254"/>
      <c r="O125" s="250"/>
      <c r="P125" s="251"/>
      <c r="Q125" s="252"/>
      <c r="R125" s="254"/>
      <c r="S125" s="257"/>
    </row>
    <row r="126" spans="1:19" s="35" customFormat="1" outlineLevel="1" x14ac:dyDescent="0.35">
      <c r="A126" s="368"/>
      <c r="B126" s="329"/>
      <c r="C126" s="128"/>
      <c r="D126" s="82"/>
      <c r="E126" s="126"/>
      <c r="F126" s="188"/>
      <c r="G126" s="81"/>
      <c r="H126" s="82"/>
      <c r="I126" s="126"/>
      <c r="J126" s="126"/>
      <c r="K126" s="81"/>
      <c r="L126" s="82"/>
      <c r="M126" s="126"/>
      <c r="N126" s="126"/>
      <c r="O126" s="81"/>
      <c r="P126" s="82"/>
      <c r="Q126" s="126"/>
      <c r="R126" s="126"/>
      <c r="S126" s="369"/>
    </row>
    <row r="127" spans="1:19" s="283" customFormat="1" outlineLevel="1" x14ac:dyDescent="0.35">
      <c r="A127" s="292"/>
      <c r="B127" s="337"/>
      <c r="C127" s="288"/>
      <c r="D127" s="280"/>
      <c r="E127" s="67"/>
      <c r="F127" s="289">
        <f>ROUND(D127*E127,0)</f>
        <v>0</v>
      </c>
      <c r="G127" s="309"/>
      <c r="H127" s="280"/>
      <c r="I127" s="67"/>
      <c r="J127" s="67">
        <f>ROUND(H127*I127,0)</f>
        <v>0</v>
      </c>
      <c r="K127" s="309"/>
      <c r="L127" s="280"/>
      <c r="M127" s="67"/>
      <c r="N127" s="67">
        <f>ROUND(L127*M127,0)</f>
        <v>0</v>
      </c>
      <c r="O127" s="309"/>
      <c r="P127" s="280"/>
      <c r="Q127" s="67"/>
      <c r="R127" s="67">
        <f>ROUND(P127*Q127,0)</f>
        <v>0</v>
      </c>
      <c r="S127" s="362">
        <f>F127+J127+R127+N127</f>
        <v>0</v>
      </c>
    </row>
    <row r="128" spans="1:19" s="283" customFormat="1" outlineLevel="1" x14ac:dyDescent="0.35">
      <c r="A128" s="292"/>
      <c r="B128" s="337"/>
      <c r="C128" s="288"/>
      <c r="D128" s="280"/>
      <c r="E128" s="67"/>
      <c r="F128" s="289">
        <f t="shared" ref="F128:F129" si="49">ROUND(D128*E128,0)</f>
        <v>0</v>
      </c>
      <c r="G128" s="290"/>
      <c r="H128" s="280"/>
      <c r="I128" s="67"/>
      <c r="J128" s="67">
        <f t="shared" ref="J128:J129" si="50">ROUND(H128*I128,0)</f>
        <v>0</v>
      </c>
      <c r="K128" s="290"/>
      <c r="L128" s="280"/>
      <c r="M128" s="67"/>
      <c r="N128" s="67">
        <f t="shared" ref="N128:N129" si="51">ROUND(L128*M128,0)</f>
        <v>0</v>
      </c>
      <c r="O128" s="290"/>
      <c r="P128" s="280"/>
      <c r="Q128" s="67"/>
      <c r="R128" s="67">
        <f t="shared" ref="R128:R129" si="52">ROUND(P128*Q128,0)</f>
        <v>0</v>
      </c>
      <c r="S128" s="362">
        <f t="shared" ref="S128:S129" si="53">F128+J128+R128+N128</f>
        <v>0</v>
      </c>
    </row>
    <row r="129" spans="1:19" s="283" customFormat="1" outlineLevel="1" x14ac:dyDescent="0.35">
      <c r="A129" s="292"/>
      <c r="B129" s="337"/>
      <c r="C129" s="288"/>
      <c r="D129" s="280"/>
      <c r="E129" s="67"/>
      <c r="F129" s="289">
        <f t="shared" si="49"/>
        <v>0</v>
      </c>
      <c r="G129" s="299"/>
      <c r="H129" s="280"/>
      <c r="I129" s="67"/>
      <c r="J129" s="67">
        <f t="shared" si="50"/>
        <v>0</v>
      </c>
      <c r="K129" s="299"/>
      <c r="L129" s="280"/>
      <c r="M129" s="67"/>
      <c r="N129" s="67">
        <f t="shared" si="51"/>
        <v>0</v>
      </c>
      <c r="O129" s="299"/>
      <c r="P129" s="280"/>
      <c r="Q129" s="67"/>
      <c r="R129" s="67">
        <f t="shared" si="52"/>
        <v>0</v>
      </c>
      <c r="S129" s="362">
        <f t="shared" si="53"/>
        <v>0</v>
      </c>
    </row>
    <row r="130" spans="1:19" s="283" customFormat="1" outlineLevel="1" x14ac:dyDescent="0.35">
      <c r="A130" s="389"/>
      <c r="B130" s="340"/>
      <c r="C130" s="302"/>
      <c r="D130" s="75"/>
      <c r="E130" s="186"/>
      <c r="F130" s="303"/>
      <c r="G130" s="304"/>
      <c r="H130" s="75"/>
      <c r="I130" s="186"/>
      <c r="J130" s="186"/>
      <c r="K130" s="304"/>
      <c r="L130" s="75"/>
      <c r="M130" s="186"/>
      <c r="N130" s="186"/>
      <c r="O130" s="304"/>
      <c r="P130" s="75"/>
      <c r="Q130" s="186"/>
      <c r="R130" s="186"/>
      <c r="S130" s="374"/>
    </row>
    <row r="131" spans="1:19" s="283" customFormat="1" ht="16" thickBot="1" x14ac:dyDescent="0.4">
      <c r="A131" s="390" t="s">
        <v>340</v>
      </c>
      <c r="B131" s="341"/>
      <c r="C131" s="111"/>
      <c r="D131" s="112"/>
      <c r="E131" s="112"/>
      <c r="F131" s="307">
        <f>SUM(F127:F130)</f>
        <v>0</v>
      </c>
      <c r="G131" s="308"/>
      <c r="H131" s="112"/>
      <c r="I131" s="112"/>
      <c r="J131" s="114">
        <f>SUM(J127:J130)</f>
        <v>0</v>
      </c>
      <c r="K131" s="308"/>
      <c r="L131" s="112"/>
      <c r="M131" s="112"/>
      <c r="N131" s="114">
        <f>SUM(N127:N130)</f>
        <v>0</v>
      </c>
      <c r="O131" s="308"/>
      <c r="P131" s="112"/>
      <c r="Q131" s="112"/>
      <c r="R131" s="114">
        <f>SUM(R127:R130)</f>
        <v>0</v>
      </c>
      <c r="S131" s="377">
        <f>SUM(S127:S130)</f>
        <v>0</v>
      </c>
    </row>
    <row r="132" spans="1:19" s="35" customFormat="1" ht="16" thickBot="1" x14ac:dyDescent="0.4">
      <c r="A132" s="378"/>
      <c r="B132" s="335"/>
      <c r="C132" s="139"/>
      <c r="D132" s="168"/>
      <c r="E132" s="141"/>
      <c r="F132" s="169"/>
      <c r="G132" s="139"/>
      <c r="H132" s="168"/>
      <c r="I132" s="141"/>
      <c r="J132" s="170"/>
      <c r="K132" s="139"/>
      <c r="L132" s="168"/>
      <c r="M132" s="141"/>
      <c r="N132" s="170"/>
      <c r="O132" s="139"/>
      <c r="P132" s="168"/>
      <c r="Q132" s="141"/>
      <c r="R132" s="170"/>
      <c r="S132" s="379"/>
    </row>
    <row r="133" spans="1:19" outlineLevel="1" x14ac:dyDescent="0.35">
      <c r="A133" s="359" t="s">
        <v>341</v>
      </c>
      <c r="B133" s="320"/>
      <c r="C133" s="250"/>
      <c r="D133" s="251"/>
      <c r="E133" s="252"/>
      <c r="F133" s="256"/>
      <c r="G133" s="250"/>
      <c r="H133" s="251"/>
      <c r="I133" s="252"/>
      <c r="J133" s="257"/>
      <c r="K133" s="250"/>
      <c r="L133" s="251"/>
      <c r="M133" s="252"/>
      <c r="N133" s="257"/>
      <c r="O133" s="250"/>
      <c r="P133" s="251"/>
      <c r="Q133" s="252"/>
      <c r="R133" s="257"/>
      <c r="S133" s="257"/>
    </row>
    <row r="134" spans="1:19" s="35" customFormat="1" outlineLevel="1" x14ac:dyDescent="0.35">
      <c r="A134" s="368"/>
      <c r="B134" s="329"/>
      <c r="C134" s="128"/>
      <c r="D134" s="82"/>
      <c r="E134" s="126"/>
      <c r="F134" s="127"/>
      <c r="G134" s="128"/>
      <c r="H134" s="82"/>
      <c r="I134" s="126"/>
      <c r="J134" s="129"/>
      <c r="K134" s="128"/>
      <c r="L134" s="82"/>
      <c r="M134" s="126"/>
      <c r="N134" s="129"/>
      <c r="O134" s="128"/>
      <c r="P134" s="82"/>
      <c r="Q134" s="126"/>
      <c r="R134" s="129"/>
      <c r="S134" s="369"/>
    </row>
    <row r="135" spans="1:19" outlineLevel="1" x14ac:dyDescent="0.35">
      <c r="A135" s="206"/>
      <c r="B135" s="342"/>
      <c r="C135" s="58"/>
      <c r="D135" s="59"/>
      <c r="E135" s="60"/>
      <c r="F135" s="61"/>
      <c r="G135" s="58"/>
      <c r="H135" s="59"/>
      <c r="I135" s="60"/>
      <c r="J135" s="62"/>
      <c r="K135" s="58"/>
      <c r="L135" s="59"/>
      <c r="M135" s="60"/>
      <c r="N135" s="62"/>
      <c r="O135" s="58"/>
      <c r="P135" s="59"/>
      <c r="Q135" s="60"/>
      <c r="R135" s="62"/>
      <c r="S135" s="380"/>
    </row>
    <row r="136" spans="1:19" outlineLevel="1" x14ac:dyDescent="0.35">
      <c r="A136" s="90"/>
      <c r="B136" s="193"/>
      <c r="C136" s="58"/>
      <c r="D136" s="55"/>
      <c r="E136" s="67"/>
      <c r="F136" s="68">
        <f>D136*E136</f>
        <v>0</v>
      </c>
      <c r="G136" s="58"/>
      <c r="H136" s="55"/>
      <c r="I136" s="67">
        <f>E136*$K$4</f>
        <v>0</v>
      </c>
      <c r="J136" s="68">
        <f>H136*I136</f>
        <v>0</v>
      </c>
      <c r="K136" s="58"/>
      <c r="L136" s="55"/>
      <c r="M136" s="67">
        <f>I136*$K$4</f>
        <v>0</v>
      </c>
      <c r="N136" s="68">
        <f>L136*M136</f>
        <v>0</v>
      </c>
      <c r="O136" s="58"/>
      <c r="P136" s="55"/>
      <c r="Q136" s="67">
        <f>M136*$K$4</f>
        <v>0</v>
      </c>
      <c r="R136" s="68">
        <f>P136*Q136</f>
        <v>0</v>
      </c>
      <c r="S136" s="362">
        <f>F136+J136+R136+N136</f>
        <v>0</v>
      </c>
    </row>
    <row r="137" spans="1:19" outlineLevel="1" x14ac:dyDescent="0.35">
      <c r="A137" s="90"/>
      <c r="B137" s="322"/>
      <c r="C137" s="58"/>
      <c r="D137" s="55"/>
      <c r="E137" s="67"/>
      <c r="F137" s="68">
        <f t="shared" ref="F137:F160" si="54">D137*E137</f>
        <v>0</v>
      </c>
      <c r="G137" s="58"/>
      <c r="H137" s="55"/>
      <c r="I137" s="67">
        <f t="shared" ref="I137:I160" si="55">E137*$K$4</f>
        <v>0</v>
      </c>
      <c r="J137" s="68">
        <f t="shared" ref="J137:J160" si="56">H137*I137</f>
        <v>0</v>
      </c>
      <c r="K137" s="58"/>
      <c r="L137" s="55"/>
      <c r="M137" s="67">
        <f t="shared" ref="M137:M160" si="57">I137*$K$4</f>
        <v>0</v>
      </c>
      <c r="N137" s="68">
        <f t="shared" ref="N137:N160" si="58">L137*M137</f>
        <v>0</v>
      </c>
      <c r="O137" s="58"/>
      <c r="P137" s="55"/>
      <c r="Q137" s="67">
        <f t="shared" ref="Q137:Q160" si="59">M137*$K$4</f>
        <v>0</v>
      </c>
      <c r="R137" s="68">
        <f t="shared" ref="R137:R160" si="60">P137*Q137</f>
        <v>0</v>
      </c>
      <c r="S137" s="362">
        <f t="shared" ref="S137:S160" si="61">F137+J137+R137+N137</f>
        <v>0</v>
      </c>
    </row>
    <row r="138" spans="1:19" outlineLevel="1" x14ac:dyDescent="0.35">
      <c r="A138" s="90"/>
      <c r="B138" s="322"/>
      <c r="C138" s="58"/>
      <c r="D138" s="55"/>
      <c r="E138" s="67"/>
      <c r="F138" s="68">
        <f t="shared" si="54"/>
        <v>0</v>
      </c>
      <c r="G138" s="58"/>
      <c r="H138" s="55"/>
      <c r="I138" s="67">
        <f t="shared" si="55"/>
        <v>0</v>
      </c>
      <c r="J138" s="68">
        <f t="shared" si="56"/>
        <v>0</v>
      </c>
      <c r="K138" s="58"/>
      <c r="L138" s="55"/>
      <c r="M138" s="67">
        <f t="shared" si="57"/>
        <v>0</v>
      </c>
      <c r="N138" s="68">
        <f t="shared" si="58"/>
        <v>0</v>
      </c>
      <c r="O138" s="58"/>
      <c r="P138" s="55"/>
      <c r="Q138" s="67">
        <f t="shared" si="59"/>
        <v>0</v>
      </c>
      <c r="R138" s="68">
        <f t="shared" si="60"/>
        <v>0</v>
      </c>
      <c r="S138" s="362">
        <f t="shared" si="61"/>
        <v>0</v>
      </c>
    </row>
    <row r="139" spans="1:19" outlineLevel="1" x14ac:dyDescent="0.35">
      <c r="A139" s="90"/>
      <c r="B139" s="322"/>
      <c r="C139" s="58"/>
      <c r="D139" s="55"/>
      <c r="E139" s="67"/>
      <c r="F139" s="68">
        <f t="shared" si="54"/>
        <v>0</v>
      </c>
      <c r="G139" s="58"/>
      <c r="H139" s="55"/>
      <c r="I139" s="67">
        <f t="shared" si="55"/>
        <v>0</v>
      </c>
      <c r="J139" s="68">
        <f t="shared" si="56"/>
        <v>0</v>
      </c>
      <c r="K139" s="58"/>
      <c r="L139" s="55"/>
      <c r="M139" s="67">
        <f t="shared" si="57"/>
        <v>0</v>
      </c>
      <c r="N139" s="68">
        <f t="shared" si="58"/>
        <v>0</v>
      </c>
      <c r="O139" s="58"/>
      <c r="P139" s="55"/>
      <c r="Q139" s="67">
        <f t="shared" si="59"/>
        <v>0</v>
      </c>
      <c r="R139" s="68">
        <f t="shared" si="60"/>
        <v>0</v>
      </c>
      <c r="S139" s="362">
        <f t="shared" si="61"/>
        <v>0</v>
      </c>
    </row>
    <row r="140" spans="1:19" outlineLevel="1" x14ac:dyDescent="0.35">
      <c r="A140" s="90"/>
      <c r="B140" s="322"/>
      <c r="C140" s="58"/>
      <c r="D140" s="55"/>
      <c r="E140" s="67"/>
      <c r="F140" s="68">
        <f t="shared" si="54"/>
        <v>0</v>
      </c>
      <c r="G140" s="58"/>
      <c r="H140" s="55"/>
      <c r="I140" s="67">
        <f t="shared" si="55"/>
        <v>0</v>
      </c>
      <c r="J140" s="68">
        <f t="shared" si="56"/>
        <v>0</v>
      </c>
      <c r="K140" s="58"/>
      <c r="L140" s="55"/>
      <c r="M140" s="67">
        <f t="shared" si="57"/>
        <v>0</v>
      </c>
      <c r="N140" s="68">
        <f t="shared" si="58"/>
        <v>0</v>
      </c>
      <c r="O140" s="58"/>
      <c r="P140" s="55"/>
      <c r="Q140" s="67">
        <f t="shared" si="59"/>
        <v>0</v>
      </c>
      <c r="R140" s="68">
        <f t="shared" si="60"/>
        <v>0</v>
      </c>
      <c r="S140" s="362">
        <f t="shared" si="61"/>
        <v>0</v>
      </c>
    </row>
    <row r="141" spans="1:19" outlineLevel="1" x14ac:dyDescent="0.35">
      <c r="A141" s="90"/>
      <c r="B141" s="322"/>
      <c r="C141" s="58"/>
      <c r="D141" s="55"/>
      <c r="E141" s="67"/>
      <c r="F141" s="68">
        <f t="shared" si="54"/>
        <v>0</v>
      </c>
      <c r="G141" s="58"/>
      <c r="H141" s="55"/>
      <c r="I141" s="67">
        <f t="shared" si="55"/>
        <v>0</v>
      </c>
      <c r="J141" s="68">
        <f t="shared" si="56"/>
        <v>0</v>
      </c>
      <c r="K141" s="58"/>
      <c r="L141" s="55"/>
      <c r="M141" s="67">
        <f t="shared" si="57"/>
        <v>0</v>
      </c>
      <c r="N141" s="68">
        <f t="shared" si="58"/>
        <v>0</v>
      </c>
      <c r="O141" s="58"/>
      <c r="P141" s="55"/>
      <c r="Q141" s="67">
        <f t="shared" si="59"/>
        <v>0</v>
      </c>
      <c r="R141" s="68">
        <f t="shared" si="60"/>
        <v>0</v>
      </c>
      <c r="S141" s="362">
        <f t="shared" si="61"/>
        <v>0</v>
      </c>
    </row>
    <row r="142" spans="1:19" outlineLevel="1" x14ac:dyDescent="0.35">
      <c r="A142" s="90"/>
      <c r="B142" s="322"/>
      <c r="C142" s="58"/>
      <c r="D142" s="55"/>
      <c r="E142" s="67"/>
      <c r="F142" s="68">
        <f t="shared" si="54"/>
        <v>0</v>
      </c>
      <c r="G142" s="58"/>
      <c r="H142" s="55"/>
      <c r="I142" s="67">
        <f t="shared" si="55"/>
        <v>0</v>
      </c>
      <c r="J142" s="68">
        <f t="shared" si="56"/>
        <v>0</v>
      </c>
      <c r="K142" s="58"/>
      <c r="L142" s="55"/>
      <c r="M142" s="67">
        <f t="shared" si="57"/>
        <v>0</v>
      </c>
      <c r="N142" s="68">
        <f t="shared" si="58"/>
        <v>0</v>
      </c>
      <c r="O142" s="58"/>
      <c r="P142" s="55"/>
      <c r="Q142" s="67">
        <f t="shared" si="59"/>
        <v>0</v>
      </c>
      <c r="R142" s="68">
        <f t="shared" si="60"/>
        <v>0</v>
      </c>
      <c r="S142" s="362">
        <f t="shared" si="61"/>
        <v>0</v>
      </c>
    </row>
    <row r="143" spans="1:19" outlineLevel="1" x14ac:dyDescent="0.35">
      <c r="A143" s="90"/>
      <c r="B143" s="322"/>
      <c r="C143" s="58"/>
      <c r="D143" s="55"/>
      <c r="E143" s="67"/>
      <c r="F143" s="68">
        <f t="shared" si="54"/>
        <v>0</v>
      </c>
      <c r="G143" s="58"/>
      <c r="H143" s="55"/>
      <c r="I143" s="67">
        <f t="shared" si="55"/>
        <v>0</v>
      </c>
      <c r="J143" s="68">
        <f t="shared" si="56"/>
        <v>0</v>
      </c>
      <c r="K143" s="58"/>
      <c r="L143" s="55"/>
      <c r="M143" s="67">
        <f t="shared" si="57"/>
        <v>0</v>
      </c>
      <c r="N143" s="68">
        <f t="shared" si="58"/>
        <v>0</v>
      </c>
      <c r="O143" s="58"/>
      <c r="P143" s="55"/>
      <c r="Q143" s="67">
        <f t="shared" si="59"/>
        <v>0</v>
      </c>
      <c r="R143" s="68">
        <f t="shared" si="60"/>
        <v>0</v>
      </c>
      <c r="S143" s="362">
        <f t="shared" si="61"/>
        <v>0</v>
      </c>
    </row>
    <row r="144" spans="1:19" outlineLevel="1" x14ac:dyDescent="0.35">
      <c r="A144" s="90"/>
      <c r="B144" s="322"/>
      <c r="C144" s="58"/>
      <c r="D144" s="55"/>
      <c r="E144" s="67"/>
      <c r="F144" s="68">
        <f t="shared" si="54"/>
        <v>0</v>
      </c>
      <c r="G144" s="58"/>
      <c r="H144" s="55"/>
      <c r="I144" s="67">
        <f t="shared" si="55"/>
        <v>0</v>
      </c>
      <c r="J144" s="68">
        <f t="shared" si="56"/>
        <v>0</v>
      </c>
      <c r="K144" s="58"/>
      <c r="L144" s="55"/>
      <c r="M144" s="67">
        <f t="shared" si="57"/>
        <v>0</v>
      </c>
      <c r="N144" s="68">
        <f t="shared" si="58"/>
        <v>0</v>
      </c>
      <c r="O144" s="58"/>
      <c r="P144" s="55"/>
      <c r="Q144" s="67">
        <f t="shared" si="59"/>
        <v>0</v>
      </c>
      <c r="R144" s="68">
        <f t="shared" si="60"/>
        <v>0</v>
      </c>
      <c r="S144" s="362">
        <f t="shared" si="61"/>
        <v>0</v>
      </c>
    </row>
    <row r="145" spans="1:19" outlineLevel="1" x14ac:dyDescent="0.35">
      <c r="A145" s="90"/>
      <c r="B145" s="322"/>
      <c r="C145" s="58"/>
      <c r="D145" s="55"/>
      <c r="E145" s="67"/>
      <c r="F145" s="68">
        <f t="shared" si="54"/>
        <v>0</v>
      </c>
      <c r="G145" s="58"/>
      <c r="H145" s="55"/>
      <c r="I145" s="67">
        <f t="shared" si="55"/>
        <v>0</v>
      </c>
      <c r="J145" s="68">
        <f t="shared" si="56"/>
        <v>0</v>
      </c>
      <c r="K145" s="58"/>
      <c r="L145" s="55"/>
      <c r="M145" s="67">
        <f t="shared" si="57"/>
        <v>0</v>
      </c>
      <c r="N145" s="68">
        <f t="shared" si="58"/>
        <v>0</v>
      </c>
      <c r="O145" s="58"/>
      <c r="P145" s="55"/>
      <c r="Q145" s="67">
        <f t="shared" si="59"/>
        <v>0</v>
      </c>
      <c r="R145" s="68">
        <f t="shared" si="60"/>
        <v>0</v>
      </c>
      <c r="S145" s="362">
        <f t="shared" si="61"/>
        <v>0</v>
      </c>
    </row>
    <row r="146" spans="1:19" outlineLevel="1" x14ac:dyDescent="0.35">
      <c r="A146" s="90"/>
      <c r="B146" s="322"/>
      <c r="C146" s="58"/>
      <c r="D146" s="55"/>
      <c r="E146" s="67"/>
      <c r="F146" s="68">
        <f t="shared" si="54"/>
        <v>0</v>
      </c>
      <c r="G146" s="58"/>
      <c r="H146" s="55"/>
      <c r="I146" s="67">
        <f t="shared" si="55"/>
        <v>0</v>
      </c>
      <c r="J146" s="68">
        <f t="shared" si="56"/>
        <v>0</v>
      </c>
      <c r="K146" s="58"/>
      <c r="L146" s="55"/>
      <c r="M146" s="67">
        <f t="shared" si="57"/>
        <v>0</v>
      </c>
      <c r="N146" s="68">
        <f t="shared" si="58"/>
        <v>0</v>
      </c>
      <c r="O146" s="58"/>
      <c r="P146" s="55"/>
      <c r="Q146" s="67">
        <f t="shared" si="59"/>
        <v>0</v>
      </c>
      <c r="R146" s="68">
        <f t="shared" si="60"/>
        <v>0</v>
      </c>
      <c r="S146" s="362">
        <f t="shared" si="61"/>
        <v>0</v>
      </c>
    </row>
    <row r="147" spans="1:19" outlineLevel="1" x14ac:dyDescent="0.35">
      <c r="A147" s="90"/>
      <c r="B147" s="322"/>
      <c r="C147" s="58"/>
      <c r="D147" s="55"/>
      <c r="E147" s="67"/>
      <c r="F147" s="68">
        <f t="shared" si="54"/>
        <v>0</v>
      </c>
      <c r="G147" s="58"/>
      <c r="H147" s="55"/>
      <c r="I147" s="67">
        <f t="shared" si="55"/>
        <v>0</v>
      </c>
      <c r="J147" s="68">
        <f t="shared" si="56"/>
        <v>0</v>
      </c>
      <c r="K147" s="58"/>
      <c r="L147" s="55"/>
      <c r="M147" s="67">
        <f t="shared" si="57"/>
        <v>0</v>
      </c>
      <c r="N147" s="68">
        <f t="shared" si="58"/>
        <v>0</v>
      </c>
      <c r="O147" s="58"/>
      <c r="P147" s="55"/>
      <c r="Q147" s="67">
        <f t="shared" si="59"/>
        <v>0</v>
      </c>
      <c r="R147" s="68">
        <f t="shared" si="60"/>
        <v>0</v>
      </c>
      <c r="S147" s="362">
        <f t="shared" si="61"/>
        <v>0</v>
      </c>
    </row>
    <row r="148" spans="1:19" outlineLevel="1" x14ac:dyDescent="0.35">
      <c r="A148" s="90"/>
      <c r="B148" s="322"/>
      <c r="C148" s="58"/>
      <c r="D148" s="55"/>
      <c r="E148" s="67"/>
      <c r="F148" s="68">
        <f t="shared" si="54"/>
        <v>0</v>
      </c>
      <c r="G148" s="58"/>
      <c r="H148" s="55"/>
      <c r="I148" s="67">
        <f t="shared" si="55"/>
        <v>0</v>
      </c>
      <c r="J148" s="68">
        <f t="shared" si="56"/>
        <v>0</v>
      </c>
      <c r="K148" s="58"/>
      <c r="L148" s="55"/>
      <c r="M148" s="67">
        <f t="shared" si="57"/>
        <v>0</v>
      </c>
      <c r="N148" s="68">
        <f t="shared" si="58"/>
        <v>0</v>
      </c>
      <c r="O148" s="58"/>
      <c r="P148" s="55"/>
      <c r="Q148" s="67">
        <f t="shared" si="59"/>
        <v>0</v>
      </c>
      <c r="R148" s="68">
        <f t="shared" si="60"/>
        <v>0</v>
      </c>
      <c r="S148" s="362">
        <f t="shared" si="61"/>
        <v>0</v>
      </c>
    </row>
    <row r="149" spans="1:19" outlineLevel="1" x14ac:dyDescent="0.35">
      <c r="A149" s="90"/>
      <c r="B149" s="322"/>
      <c r="C149" s="58"/>
      <c r="D149" s="55"/>
      <c r="E149" s="67"/>
      <c r="F149" s="68">
        <f t="shared" si="54"/>
        <v>0</v>
      </c>
      <c r="G149" s="58"/>
      <c r="H149" s="55"/>
      <c r="I149" s="67">
        <f t="shared" si="55"/>
        <v>0</v>
      </c>
      <c r="J149" s="68">
        <f t="shared" si="56"/>
        <v>0</v>
      </c>
      <c r="K149" s="58"/>
      <c r="L149" s="55"/>
      <c r="M149" s="67">
        <f t="shared" si="57"/>
        <v>0</v>
      </c>
      <c r="N149" s="68">
        <f t="shared" si="58"/>
        <v>0</v>
      </c>
      <c r="O149" s="58"/>
      <c r="P149" s="55"/>
      <c r="Q149" s="67">
        <f t="shared" si="59"/>
        <v>0</v>
      </c>
      <c r="R149" s="68">
        <f t="shared" si="60"/>
        <v>0</v>
      </c>
      <c r="S149" s="362">
        <f t="shared" si="61"/>
        <v>0</v>
      </c>
    </row>
    <row r="150" spans="1:19" outlineLevel="1" x14ac:dyDescent="0.35">
      <c r="A150" s="90"/>
      <c r="B150" s="322"/>
      <c r="C150" s="58"/>
      <c r="D150" s="55"/>
      <c r="E150" s="67"/>
      <c r="F150" s="68">
        <f t="shared" si="54"/>
        <v>0</v>
      </c>
      <c r="G150" s="58"/>
      <c r="H150" s="55"/>
      <c r="I150" s="67">
        <f t="shared" si="55"/>
        <v>0</v>
      </c>
      <c r="J150" s="68">
        <f t="shared" si="56"/>
        <v>0</v>
      </c>
      <c r="K150" s="58"/>
      <c r="L150" s="55"/>
      <c r="M150" s="67">
        <f t="shared" si="57"/>
        <v>0</v>
      </c>
      <c r="N150" s="68">
        <f t="shared" si="58"/>
        <v>0</v>
      </c>
      <c r="O150" s="58"/>
      <c r="P150" s="55"/>
      <c r="Q150" s="67">
        <f t="shared" si="59"/>
        <v>0</v>
      </c>
      <c r="R150" s="68">
        <f t="shared" si="60"/>
        <v>0</v>
      </c>
      <c r="S150" s="362">
        <f t="shared" si="61"/>
        <v>0</v>
      </c>
    </row>
    <row r="151" spans="1:19" outlineLevel="1" x14ac:dyDescent="0.35">
      <c r="A151" s="90"/>
      <c r="B151" s="322"/>
      <c r="C151" s="58"/>
      <c r="D151" s="55"/>
      <c r="E151" s="67"/>
      <c r="F151" s="68">
        <f t="shared" si="54"/>
        <v>0</v>
      </c>
      <c r="G151" s="58"/>
      <c r="H151" s="55"/>
      <c r="I151" s="67">
        <f t="shared" si="55"/>
        <v>0</v>
      </c>
      <c r="J151" s="68">
        <f t="shared" si="56"/>
        <v>0</v>
      </c>
      <c r="K151" s="58"/>
      <c r="L151" s="55"/>
      <c r="M151" s="67">
        <f t="shared" si="57"/>
        <v>0</v>
      </c>
      <c r="N151" s="68">
        <f t="shared" si="58"/>
        <v>0</v>
      </c>
      <c r="O151" s="58"/>
      <c r="P151" s="55"/>
      <c r="Q151" s="67">
        <f t="shared" si="59"/>
        <v>0</v>
      </c>
      <c r="R151" s="68">
        <f t="shared" si="60"/>
        <v>0</v>
      </c>
      <c r="S151" s="362">
        <f t="shared" si="61"/>
        <v>0</v>
      </c>
    </row>
    <row r="152" spans="1:19" outlineLevel="1" x14ac:dyDescent="0.35">
      <c r="A152" s="90"/>
      <c r="B152" s="322"/>
      <c r="C152" s="58"/>
      <c r="D152" s="55"/>
      <c r="E152" s="67"/>
      <c r="F152" s="68">
        <f t="shared" si="54"/>
        <v>0</v>
      </c>
      <c r="G152" s="58"/>
      <c r="H152" s="55"/>
      <c r="I152" s="67">
        <f t="shared" si="55"/>
        <v>0</v>
      </c>
      <c r="J152" s="68">
        <f t="shared" si="56"/>
        <v>0</v>
      </c>
      <c r="K152" s="58"/>
      <c r="L152" s="55"/>
      <c r="M152" s="67">
        <f t="shared" si="57"/>
        <v>0</v>
      </c>
      <c r="N152" s="68">
        <f t="shared" si="58"/>
        <v>0</v>
      </c>
      <c r="O152" s="58"/>
      <c r="P152" s="55"/>
      <c r="Q152" s="67">
        <f t="shared" si="59"/>
        <v>0</v>
      </c>
      <c r="R152" s="68">
        <f t="shared" si="60"/>
        <v>0</v>
      </c>
      <c r="S152" s="362">
        <f t="shared" si="61"/>
        <v>0</v>
      </c>
    </row>
    <row r="153" spans="1:19" outlineLevel="1" x14ac:dyDescent="0.35">
      <c r="A153" s="90"/>
      <c r="B153" s="322"/>
      <c r="C153" s="58"/>
      <c r="D153" s="55"/>
      <c r="E153" s="67"/>
      <c r="F153" s="68">
        <f t="shared" si="54"/>
        <v>0</v>
      </c>
      <c r="G153" s="58"/>
      <c r="H153" s="55"/>
      <c r="I153" s="67">
        <f t="shared" si="55"/>
        <v>0</v>
      </c>
      <c r="J153" s="68">
        <f t="shared" si="56"/>
        <v>0</v>
      </c>
      <c r="K153" s="58"/>
      <c r="L153" s="55"/>
      <c r="M153" s="67">
        <f t="shared" si="57"/>
        <v>0</v>
      </c>
      <c r="N153" s="68">
        <f t="shared" si="58"/>
        <v>0</v>
      </c>
      <c r="O153" s="58"/>
      <c r="P153" s="55"/>
      <c r="Q153" s="67">
        <f t="shared" si="59"/>
        <v>0</v>
      </c>
      <c r="R153" s="68">
        <f t="shared" si="60"/>
        <v>0</v>
      </c>
      <c r="S153" s="362">
        <f t="shared" si="61"/>
        <v>0</v>
      </c>
    </row>
    <row r="154" spans="1:19" outlineLevel="1" x14ac:dyDescent="0.35">
      <c r="A154" s="90"/>
      <c r="B154" s="322"/>
      <c r="C154" s="58"/>
      <c r="D154" s="55"/>
      <c r="E154" s="67"/>
      <c r="F154" s="68">
        <f t="shared" si="54"/>
        <v>0</v>
      </c>
      <c r="G154" s="58"/>
      <c r="H154" s="55"/>
      <c r="I154" s="67">
        <f t="shared" si="55"/>
        <v>0</v>
      </c>
      <c r="J154" s="68">
        <f t="shared" si="56"/>
        <v>0</v>
      </c>
      <c r="K154" s="58"/>
      <c r="L154" s="55"/>
      <c r="M154" s="67">
        <f t="shared" si="57"/>
        <v>0</v>
      </c>
      <c r="N154" s="68">
        <f t="shared" si="58"/>
        <v>0</v>
      </c>
      <c r="O154" s="58"/>
      <c r="P154" s="55"/>
      <c r="Q154" s="67">
        <f t="shared" si="59"/>
        <v>0</v>
      </c>
      <c r="R154" s="68">
        <f t="shared" si="60"/>
        <v>0</v>
      </c>
      <c r="S154" s="362">
        <f t="shared" si="61"/>
        <v>0</v>
      </c>
    </row>
    <row r="155" spans="1:19" outlineLevel="1" x14ac:dyDescent="0.35">
      <c r="A155" s="90"/>
      <c r="B155" s="322"/>
      <c r="C155" s="58"/>
      <c r="D155" s="55"/>
      <c r="E155" s="67"/>
      <c r="F155" s="68">
        <f t="shared" si="54"/>
        <v>0</v>
      </c>
      <c r="G155" s="58"/>
      <c r="H155" s="55"/>
      <c r="I155" s="67">
        <f t="shared" si="55"/>
        <v>0</v>
      </c>
      <c r="J155" s="68">
        <f t="shared" si="56"/>
        <v>0</v>
      </c>
      <c r="K155" s="58"/>
      <c r="L155" s="55"/>
      <c r="M155" s="67">
        <f t="shared" si="57"/>
        <v>0</v>
      </c>
      <c r="N155" s="68">
        <f t="shared" si="58"/>
        <v>0</v>
      </c>
      <c r="O155" s="58"/>
      <c r="P155" s="55"/>
      <c r="Q155" s="67">
        <f t="shared" si="59"/>
        <v>0</v>
      </c>
      <c r="R155" s="68">
        <f t="shared" si="60"/>
        <v>0</v>
      </c>
      <c r="S155" s="362">
        <f t="shared" si="61"/>
        <v>0</v>
      </c>
    </row>
    <row r="156" spans="1:19" outlineLevel="1" x14ac:dyDescent="0.35">
      <c r="A156" s="90"/>
      <c r="B156" s="322"/>
      <c r="C156" s="58"/>
      <c r="D156" s="55"/>
      <c r="E156" s="67"/>
      <c r="F156" s="68">
        <f t="shared" si="54"/>
        <v>0</v>
      </c>
      <c r="G156" s="58"/>
      <c r="H156" s="55"/>
      <c r="I156" s="67">
        <f t="shared" si="55"/>
        <v>0</v>
      </c>
      <c r="J156" s="68">
        <f t="shared" si="56"/>
        <v>0</v>
      </c>
      <c r="K156" s="58"/>
      <c r="L156" s="55"/>
      <c r="M156" s="67">
        <f t="shared" si="57"/>
        <v>0</v>
      </c>
      <c r="N156" s="68">
        <f t="shared" si="58"/>
        <v>0</v>
      </c>
      <c r="O156" s="58"/>
      <c r="P156" s="55"/>
      <c r="Q156" s="67">
        <f t="shared" si="59"/>
        <v>0</v>
      </c>
      <c r="R156" s="68">
        <f t="shared" si="60"/>
        <v>0</v>
      </c>
      <c r="S156" s="362">
        <f t="shared" si="61"/>
        <v>0</v>
      </c>
    </row>
    <row r="157" spans="1:19" outlineLevel="1" x14ac:dyDescent="0.35">
      <c r="A157" s="90"/>
      <c r="B157" s="322"/>
      <c r="C157" s="58"/>
      <c r="D157" s="55"/>
      <c r="E157" s="67"/>
      <c r="F157" s="68">
        <f t="shared" si="54"/>
        <v>0</v>
      </c>
      <c r="G157" s="58"/>
      <c r="H157" s="55"/>
      <c r="I157" s="67">
        <f t="shared" si="55"/>
        <v>0</v>
      </c>
      <c r="J157" s="68">
        <f t="shared" si="56"/>
        <v>0</v>
      </c>
      <c r="K157" s="58"/>
      <c r="L157" s="55"/>
      <c r="M157" s="67">
        <f t="shared" si="57"/>
        <v>0</v>
      </c>
      <c r="N157" s="68">
        <f t="shared" si="58"/>
        <v>0</v>
      </c>
      <c r="O157" s="58"/>
      <c r="P157" s="55"/>
      <c r="Q157" s="67">
        <f t="shared" si="59"/>
        <v>0</v>
      </c>
      <c r="R157" s="68">
        <f t="shared" si="60"/>
        <v>0</v>
      </c>
      <c r="S157" s="362">
        <f t="shared" si="61"/>
        <v>0</v>
      </c>
    </row>
    <row r="158" spans="1:19" outlineLevel="1" x14ac:dyDescent="0.35">
      <c r="A158" s="90"/>
      <c r="B158" s="322"/>
      <c r="C158" s="58"/>
      <c r="D158" s="55"/>
      <c r="E158" s="67"/>
      <c r="F158" s="68">
        <f t="shared" si="54"/>
        <v>0</v>
      </c>
      <c r="G158" s="58"/>
      <c r="H158" s="55"/>
      <c r="I158" s="67">
        <f t="shared" si="55"/>
        <v>0</v>
      </c>
      <c r="J158" s="68">
        <f t="shared" si="56"/>
        <v>0</v>
      </c>
      <c r="K158" s="58"/>
      <c r="L158" s="55"/>
      <c r="M158" s="67">
        <f t="shared" si="57"/>
        <v>0</v>
      </c>
      <c r="N158" s="68">
        <f t="shared" si="58"/>
        <v>0</v>
      </c>
      <c r="O158" s="58"/>
      <c r="P158" s="55"/>
      <c r="Q158" s="67">
        <f t="shared" si="59"/>
        <v>0</v>
      </c>
      <c r="R158" s="68">
        <f t="shared" si="60"/>
        <v>0</v>
      </c>
      <c r="S158" s="362">
        <f t="shared" si="61"/>
        <v>0</v>
      </c>
    </row>
    <row r="159" spans="1:19" outlineLevel="1" x14ac:dyDescent="0.35">
      <c r="A159" s="90"/>
      <c r="B159" s="322"/>
      <c r="C159" s="58"/>
      <c r="D159" s="55"/>
      <c r="E159" s="67"/>
      <c r="F159" s="68">
        <f t="shared" si="54"/>
        <v>0</v>
      </c>
      <c r="G159" s="58"/>
      <c r="H159" s="55"/>
      <c r="I159" s="67">
        <f t="shared" si="55"/>
        <v>0</v>
      </c>
      <c r="J159" s="68">
        <f t="shared" si="56"/>
        <v>0</v>
      </c>
      <c r="K159" s="58"/>
      <c r="L159" s="55"/>
      <c r="M159" s="67">
        <f t="shared" si="57"/>
        <v>0</v>
      </c>
      <c r="N159" s="68">
        <f t="shared" si="58"/>
        <v>0</v>
      </c>
      <c r="O159" s="58"/>
      <c r="P159" s="55"/>
      <c r="Q159" s="67">
        <f t="shared" si="59"/>
        <v>0</v>
      </c>
      <c r="R159" s="68">
        <f t="shared" si="60"/>
        <v>0</v>
      </c>
      <c r="S159" s="362">
        <f t="shared" si="61"/>
        <v>0</v>
      </c>
    </row>
    <row r="160" spans="1:19" outlineLevel="1" x14ac:dyDescent="0.35">
      <c r="A160" s="90"/>
      <c r="B160" s="322"/>
      <c r="C160" s="58"/>
      <c r="D160" s="55"/>
      <c r="E160" s="67"/>
      <c r="F160" s="68">
        <f t="shared" si="54"/>
        <v>0</v>
      </c>
      <c r="G160" s="58"/>
      <c r="H160" s="55"/>
      <c r="I160" s="67">
        <f t="shared" si="55"/>
        <v>0</v>
      </c>
      <c r="J160" s="68">
        <f t="shared" si="56"/>
        <v>0</v>
      </c>
      <c r="K160" s="58"/>
      <c r="L160" s="55"/>
      <c r="M160" s="67">
        <f t="shared" si="57"/>
        <v>0</v>
      </c>
      <c r="N160" s="68">
        <f t="shared" si="58"/>
        <v>0</v>
      </c>
      <c r="O160" s="58"/>
      <c r="P160" s="55"/>
      <c r="Q160" s="67">
        <f t="shared" si="59"/>
        <v>0</v>
      </c>
      <c r="R160" s="68">
        <f t="shared" si="60"/>
        <v>0</v>
      </c>
      <c r="S160" s="362">
        <f t="shared" si="61"/>
        <v>0</v>
      </c>
    </row>
    <row r="161" spans="1:19" outlineLevel="1" x14ac:dyDescent="0.35">
      <c r="A161" s="90"/>
      <c r="B161" s="322"/>
      <c r="C161" s="58"/>
      <c r="D161" s="55"/>
      <c r="E161" s="60"/>
      <c r="F161" s="194"/>
      <c r="G161" s="58"/>
      <c r="H161" s="55"/>
      <c r="I161" s="60"/>
      <c r="J161" s="60"/>
      <c r="K161" s="58"/>
      <c r="L161" s="55"/>
      <c r="M161" s="60"/>
      <c r="N161" s="60"/>
      <c r="O161" s="58"/>
      <c r="P161" s="55"/>
      <c r="Q161" s="60"/>
      <c r="R161" s="60"/>
      <c r="S161" s="380"/>
    </row>
    <row r="162" spans="1:19" outlineLevel="1" x14ac:dyDescent="0.35">
      <c r="A162" s="363"/>
      <c r="B162" s="326"/>
      <c r="C162" s="73"/>
      <c r="D162" s="100"/>
      <c r="E162" s="95"/>
      <c r="F162" s="142"/>
      <c r="G162" s="73"/>
      <c r="H162" s="100"/>
      <c r="I162" s="95"/>
      <c r="J162" s="143"/>
      <c r="K162" s="73"/>
      <c r="L162" s="100"/>
      <c r="M162" s="95"/>
      <c r="N162" s="143"/>
      <c r="O162" s="73"/>
      <c r="P162" s="100"/>
      <c r="Q162" s="95"/>
      <c r="R162" s="143"/>
      <c r="S162" s="391"/>
    </row>
    <row r="163" spans="1:19" ht="16" thickBot="1" x14ac:dyDescent="0.4">
      <c r="A163" s="365" t="s">
        <v>48</v>
      </c>
      <c r="B163" s="327"/>
      <c r="C163" s="166"/>
      <c r="D163" s="108"/>
      <c r="E163" s="109"/>
      <c r="F163" s="110">
        <f>SUM(F136:F160)</f>
        <v>0</v>
      </c>
      <c r="G163" s="111"/>
      <c r="H163" s="112"/>
      <c r="I163" s="112"/>
      <c r="J163" s="110">
        <f>SUM(J136:J160)</f>
        <v>0</v>
      </c>
      <c r="K163" s="111"/>
      <c r="L163" s="112"/>
      <c r="M163" s="112"/>
      <c r="N163" s="110">
        <f>SUM(N136:N160)</f>
        <v>0</v>
      </c>
      <c r="O163" s="111"/>
      <c r="P163" s="112"/>
      <c r="Q163" s="112"/>
      <c r="R163" s="110">
        <f>SUM(R136:R160)</f>
        <v>0</v>
      </c>
      <c r="S163" s="110">
        <f>SUM(S136:S160)</f>
        <v>0</v>
      </c>
    </row>
    <row r="164" spans="1:19" s="35" customFormat="1" ht="16" thickBot="1" x14ac:dyDescent="0.4">
      <c r="A164" s="392"/>
      <c r="B164" s="343"/>
      <c r="C164" s="31"/>
      <c r="D164" s="228"/>
      <c r="E164" s="229"/>
      <c r="F164" s="230"/>
      <c r="G164" s="31"/>
      <c r="H164" s="228"/>
      <c r="I164" s="229"/>
      <c r="J164" s="231"/>
      <c r="K164" s="31"/>
      <c r="L164" s="228"/>
      <c r="M164" s="229"/>
      <c r="N164" s="231"/>
      <c r="O164" s="31"/>
      <c r="P164" s="228"/>
      <c r="Q164" s="229"/>
      <c r="R164" s="231"/>
      <c r="S164" s="231"/>
    </row>
    <row r="165" spans="1:19" x14ac:dyDescent="0.35">
      <c r="A165" s="359" t="s">
        <v>342</v>
      </c>
      <c r="B165" s="320"/>
      <c r="C165" s="393"/>
      <c r="D165" s="394"/>
      <c r="E165" s="395"/>
      <c r="F165" s="396">
        <f>F25+F47+F64+F80+F94+F123+F131+F163+F34</f>
        <v>0</v>
      </c>
      <c r="G165" s="397"/>
      <c r="H165" s="398"/>
      <c r="I165" s="398"/>
      <c r="J165" s="396">
        <f>J25+J47+J64+J80+J94+J123+J131+J163+J34</f>
        <v>0</v>
      </c>
      <c r="K165" s="397"/>
      <c r="L165" s="398"/>
      <c r="M165" s="398"/>
      <c r="N165" s="396">
        <f>N25+N47+N64+N80+N94+N123+N131+N163+N34</f>
        <v>0</v>
      </c>
      <c r="O165" s="397"/>
      <c r="P165" s="398"/>
      <c r="Q165" s="398"/>
      <c r="R165" s="396">
        <f>R25+R47+R64+R80+R94+R123+R131+R163+R34</f>
        <v>0</v>
      </c>
      <c r="S165" s="396">
        <f>S25+S47+S64+S80+S94+S123+S131+S163+S34</f>
        <v>0</v>
      </c>
    </row>
  </sheetData>
  <mergeCells count="6">
    <mergeCell ref="S8:S9"/>
    <mergeCell ref="H1:K1"/>
    <mergeCell ref="H2:J2"/>
    <mergeCell ref="H3:J3"/>
    <mergeCell ref="H4:J4"/>
    <mergeCell ref="A7:B8"/>
  </mergeCells>
  <conditionalFormatting sqref="S121 S98 N122 J122 F121:F122 F98:F101 N24 J24 F24 R122:S122 R24:S24">
    <cfRule type="cellIs" dxfId="99" priority="13" stopIfTrue="1" operator="equal">
      <formula>"Ties"</formula>
    </cfRule>
  </conditionalFormatting>
  <conditionalFormatting sqref="N164 J164 F164 N132 N124 N81 N65 N95 J132 J124 J95 J81 J65 F132 F124 F95 F81 F65 N48 J48 F48 N26 J26 F26 R164:S164 R132:S132 R124:S124 R65:S65 R95:S95 R81:S81 R48:S48 R26:S26">
    <cfRule type="cellIs" dxfId="98" priority="14" stopIfTrue="1" operator="equal">
      <formula>" "</formula>
    </cfRule>
  </conditionalFormatting>
  <conditionalFormatting sqref="B135">
    <cfRule type="cellIs" dxfId="97" priority="17" stopIfTrue="1" operator="notEqual">
      <formula>"Country Office"</formula>
    </cfRule>
  </conditionalFormatting>
  <conditionalFormatting sqref="B69:B71">
    <cfRule type="cellIs" dxfId="96" priority="34" stopIfTrue="1" operator="equal">
      <formula>"&lt;Specific vehicle type/model&gt;"</formula>
    </cfRule>
  </conditionalFormatting>
  <conditionalFormatting sqref="B72">
    <cfRule type="cellIs" dxfId="95" priority="35" stopIfTrue="1" operator="equal">
      <formula>"&lt;Insert more Vehicles lines here&gt;"</formula>
    </cfRule>
  </conditionalFormatting>
  <conditionalFormatting sqref="B75:B77">
    <cfRule type="cellIs" dxfId="94" priority="36" stopIfTrue="1" operator="equal">
      <formula>"&lt;Specific capital equipment&gt;"</formula>
    </cfRule>
  </conditionalFormatting>
  <conditionalFormatting sqref="B78">
    <cfRule type="cellIs" dxfId="93" priority="37" stopIfTrue="1" operator="equal">
      <formula>"&lt;Insert more Capital Equipment lines here&gt;"</formula>
    </cfRule>
  </conditionalFormatting>
  <conditionalFormatting sqref="B85:B87">
    <cfRule type="cellIs" dxfId="92" priority="38" stopIfTrue="1" operator="equal">
      <formula>"&lt;Specific general equipment&gt;"</formula>
    </cfRule>
  </conditionalFormatting>
  <conditionalFormatting sqref="B88:B92">
    <cfRule type="cellIs" dxfId="91" priority="39" stopIfTrue="1" operator="equal">
      <formula>"&lt;Insert more Gen'l. Equipment lines here&gt;"</formula>
    </cfRule>
  </conditionalFormatting>
  <conditionalFormatting sqref="B161">
    <cfRule type="cellIs" dxfId="90" priority="41" stopIfTrue="1" operator="equal">
      <formula>"&lt;Insert more Program Activity lines here&gt;"</formula>
    </cfRule>
  </conditionalFormatting>
  <conditionalFormatting sqref="B112:B113">
    <cfRule type="cellIs" dxfId="89" priority="44" stopIfTrue="1" operator="equal">
      <formula>"&lt;International consultant role&gt;"</formula>
    </cfRule>
  </conditionalFormatting>
  <conditionalFormatting sqref="B114">
    <cfRule type="cellIs" dxfId="88" priority="45" stopIfTrue="1" operator="equal">
      <formula>"&lt;Insert more Int'l. Consultant lines here&gt;"</formula>
    </cfRule>
  </conditionalFormatting>
  <conditionalFormatting sqref="B116:B117">
    <cfRule type="cellIs" dxfId="87" priority="46" stopIfTrue="1" operator="equal">
      <formula>"&lt;National consultant role&gt;"</formula>
    </cfRule>
  </conditionalFormatting>
  <conditionalFormatting sqref="B118">
    <cfRule type="cellIs" dxfId="86" priority="47" stopIfTrue="1" operator="equal">
      <formula>"&lt;Insert more Nat'l. Consultant lines here&gt;"</formula>
    </cfRule>
  </conditionalFormatting>
  <conditionalFormatting sqref="B127:B128">
    <cfRule type="cellIs" dxfId="85" priority="48" stopIfTrue="1" operator="equal">
      <formula>"&lt;Specific construction activity&gt;"</formula>
    </cfRule>
  </conditionalFormatting>
  <conditionalFormatting sqref="B129">
    <cfRule type="cellIs" dxfId="84" priority="49" stopIfTrue="1" operator="equal">
      <formula>"&lt;Insert more Construction lines here&gt;"</formula>
    </cfRule>
  </conditionalFormatting>
  <conditionalFormatting sqref="A135">
    <cfRule type="cellIs" dxfId="83" priority="50" stopIfTrue="1" operator="equal">
      <formula>"&lt;Head Office&gt;"</formula>
    </cfRule>
  </conditionalFormatting>
  <conditionalFormatting sqref="K2">
    <cfRule type="cellIs" dxfId="82" priority="65" stopIfTrue="1" operator="greaterThan">
      <formula>0</formula>
    </cfRule>
  </conditionalFormatting>
  <conditionalFormatting sqref="K3">
    <cfRule type="cellIs" dxfId="81" priority="66" stopIfTrue="1" operator="greaterThan">
      <formula>0</formula>
    </cfRule>
  </conditionalFormatting>
  <conditionalFormatting sqref="K4">
    <cfRule type="cellIs" dxfId="80" priority="67" stopIfTrue="1" operator="greaterThan">
      <formula>0</formula>
    </cfRule>
  </conditionalFormatting>
  <conditionalFormatting sqref="O8 K8 G8 C8">
    <cfRule type="cellIs" dxfId="79" priority="68" stopIfTrue="1" operator="equal">
      <formula>"&lt;Dates&gt;"</formula>
    </cfRule>
  </conditionalFormatting>
  <conditionalFormatting sqref="B21:B22">
    <cfRule type="cellIs" dxfId="78" priority="69" stopIfTrue="1" operator="equal">
      <formula>"&lt;Expatriate position&gt;"</formula>
    </cfRule>
  </conditionalFormatting>
  <conditionalFormatting sqref="B23">
    <cfRule type="cellIs" dxfId="77" priority="70" stopIfTrue="1" operator="equal">
      <formula>"&lt;Insert more Expatriate Staff lines here&gt;"</formula>
    </cfRule>
  </conditionalFormatting>
  <conditionalFormatting sqref="J98:J101">
    <cfRule type="cellIs" dxfId="76" priority="10" stopIfTrue="1" operator="equal">
      <formula>"Ties"</formula>
    </cfRule>
  </conditionalFormatting>
  <conditionalFormatting sqref="N98:N101">
    <cfRule type="cellIs" dxfId="75" priority="9" stopIfTrue="1" operator="equal">
      <formula>"Ties"</formula>
    </cfRule>
  </conditionalFormatting>
  <conditionalFormatting sqref="R98:R101">
    <cfRule type="cellIs" dxfId="74" priority="8" stopIfTrue="1" operator="equal">
      <formula>"Ties"</formula>
    </cfRule>
  </conditionalFormatting>
  <conditionalFormatting sqref="J121">
    <cfRule type="cellIs" dxfId="73" priority="6" stopIfTrue="1" operator="equal">
      <formula>"Ties"</formula>
    </cfRule>
  </conditionalFormatting>
  <conditionalFormatting sqref="N121">
    <cfRule type="cellIs" dxfId="72" priority="5" stopIfTrue="1" operator="equal">
      <formula>"Ties"</formula>
    </cfRule>
  </conditionalFormatting>
  <conditionalFormatting sqref="R121">
    <cfRule type="cellIs" dxfId="71" priority="4" stopIfTrue="1" operator="equal">
      <formula>"Ties"</formula>
    </cfRule>
  </conditionalFormatting>
  <conditionalFormatting sqref="B101">
    <cfRule type="cellIs" dxfId="70" priority="2" stopIfTrue="1" operator="equal">
      <formula>"&lt;Insert more Int'l. Consultant lines here&gt;"</formula>
    </cfRule>
  </conditionalFormatting>
  <dataValidations disablePrompts="1" count="2">
    <dataValidation type="list" allowBlank="1" showInputMessage="1" showErrorMessage="1" errorTitle="Stop " error="Please Choose Applicable Unit" promptTitle="Select Unit" sqref="K136:K161 O136:O161 G136:G161" xr:uid="{872C0C8B-7698-3E4D-B445-5CBAA0DA0477}">
      <formula1>Unit</formula1>
    </dataValidation>
    <dataValidation type="list" allowBlank="1" showInputMessage="1" showErrorMessage="1" errorTitle="Stop" error="Please choose from Drop Down" promptTitle="Select Unit" sqref="G59:G62 O59:O62 K59:K62" xr:uid="{A43CB960-964E-AD45-B795-E3A2D75F8924}">
      <formula1>$A$12</formula1>
    </dataValidation>
  </dataValidations>
  <pageMargins left="0.7" right="0.7" top="0.75" bottom="0.75" header="0.3" footer="0.3"/>
  <extLst>
    <ext xmlns:x14="http://schemas.microsoft.com/office/spreadsheetml/2009/9/main" uri="{CCE6A557-97BC-4b89-ADB6-D9C93CAAB3DF}">
      <x14:dataValidations xmlns:xm="http://schemas.microsoft.com/office/excel/2006/main" disablePrompts="1" count="6">
        <x14:dataValidation type="list" allowBlank="1" showInputMessage="1" showErrorMessage="1" errorTitle="Stop " error="Please Choose Applicable Unit" promptTitle="Select Unit" xr:uid="{FCD2AC96-51F0-794E-9432-CC3DFAEF2D51}">
          <x14:formula1>
            <xm:f>'Formula Sheet'!$A$4:$A$9</xm:f>
          </x14:formula1>
          <xm:sqref>C136:C161</xm:sqref>
        </x14:dataValidation>
        <x14:dataValidation type="list" allowBlank="1" showInputMessage="1" showErrorMessage="1" errorTitle="Stop" error="Please choose from Drop Down" promptTitle="Select Unit" xr:uid="{5ECA8066-767E-7147-88CD-70F24459CA9E}">
          <x14:formula1>
            <xm:f>'Formula Sheet'!$A$4</xm:f>
          </x14:formula1>
          <xm:sqref>C112:C114 C116:C118 G112:G114 G116:G118 K112:K114 K116:K118 O112:O114 O116:O118</xm:sqref>
        </x14:dataValidation>
        <x14:dataValidation type="list" allowBlank="1" showInputMessage="1" showErrorMessage="1" errorTitle="Stop" error="Please choose from Drop Down" promptTitle="Select Unit" xr:uid="{7C4A3E4C-EEDF-FD4E-AA77-FD0BE2DDCFF0}">
          <x14:formula1>
            <xm:f>'Formula Sheet'!$A$7</xm:f>
          </x14:formula1>
          <xm:sqref>C108 C127:C129 G108 K108 O108 G127:G129 K127:K129 O127:O129</xm:sqref>
        </x14:dataValidation>
        <x14:dataValidation type="list" allowBlank="1" showInputMessage="1" showErrorMessage="1" errorTitle="Stop" error="Please choose from Drop Down" promptTitle="Select Unit" xr:uid="{4311EEE4-AAEC-5448-8758-0CDAF74142F8}">
          <x14:formula1>
            <xm:f>'Formula Sheet'!$A$9</xm:f>
          </x14:formula1>
          <xm:sqref>C59:C62</xm:sqref>
        </x14:dataValidation>
        <x14:dataValidation type="list" allowBlank="1" showInputMessage="1" showErrorMessage="1" errorTitle="Stop" error="Please choose from Drop Down" promptTitle="Select Unit" xr:uid="{A66F553C-7F50-7548-81BE-537AF61B5DD6}">
          <x14:formula1>
            <xm:f>'Formula Sheet'!$A$7:$A$8</xm:f>
          </x14:formula1>
          <xm:sqref>C69:C72 C75:C78 G69:G72 G75:G78 K69:K72 K75:K78 O69:O72 O75:O78 C85:C92 G85:G92 K85:K92 O85:O92 O29:O32 K29:K32 G29:G32 C29:C32 G37:G45 K37:K45 O37:O45 C37:C45</xm:sqref>
        </x14:dataValidation>
        <x14:dataValidation type="list" allowBlank="1" showInputMessage="1" showErrorMessage="1" errorTitle="Stop" error="Please choose from Drop Down" promptTitle="Select Unit" xr:uid="{01B5D47F-EFDC-C04C-937A-5956982AA91B}">
          <x14:formula1>
            <xm:f>'Formula Sheet'!$A$4:$A$6</xm:f>
          </x14:formula1>
          <xm:sqref>O16:O23 K16:K23 G16:G23 C16:C23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82F3-36E8-C345-B234-E3CD53736EDA}">
  <sheetPr>
    <tabColor indexed="13"/>
    <pageSetUpPr fitToPage="1"/>
  </sheetPr>
  <dimension ref="A1:V240"/>
  <sheetViews>
    <sheetView zoomScale="85" zoomScaleNormal="85" workbookViewId="0">
      <selection activeCell="E2" sqref="E2:H2"/>
    </sheetView>
  </sheetViews>
  <sheetFormatPr defaultColWidth="8.81640625" defaultRowHeight="15.5" outlineLevelRow="1" x14ac:dyDescent="0.35"/>
  <cols>
    <col min="1" max="1" width="11" style="24" customWidth="1"/>
    <col min="2" max="2" width="36.6328125" style="24" customWidth="1"/>
    <col min="3" max="4" width="9" style="24" hidden="1" customWidth="1"/>
    <col min="5" max="5" width="8.81640625" style="24"/>
    <col min="6" max="6" width="11.36328125" style="24" customWidth="1"/>
    <col min="7" max="7" width="15" style="26" customWidth="1"/>
    <col min="8" max="8" width="12.6328125" style="27" customWidth="1"/>
    <col min="9" max="9" width="8.81640625" style="26"/>
    <col min="10" max="10" width="8.6328125" style="24" customWidth="1"/>
    <col min="11" max="11" width="11.81640625" style="26" customWidth="1"/>
    <col min="12" max="12" width="12.6328125" style="26" customWidth="1"/>
    <col min="13" max="13" width="8.81640625" style="26"/>
    <col min="14" max="14" width="8.81640625" style="24" customWidth="1"/>
    <col min="15" max="16" width="12.6328125" style="26" customWidth="1"/>
    <col min="17" max="17" width="8.81640625" style="26"/>
    <col min="18" max="18" width="11" style="24" customWidth="1"/>
    <col min="19" max="19" width="13.1796875" style="26" customWidth="1"/>
    <col min="20" max="20" width="12.6328125" style="26" customWidth="1"/>
    <col min="21" max="21" width="14.36328125" style="26" customWidth="1"/>
    <col min="22" max="22" width="10.453125" style="24" bestFit="1" customWidth="1"/>
    <col min="23" max="16384" width="8.81640625" style="24"/>
  </cols>
  <sheetData>
    <row r="1" spans="1:21" outlineLevel="1" x14ac:dyDescent="0.35">
      <c r="A1" s="263"/>
      <c r="B1" s="263"/>
      <c r="E1" s="1"/>
      <c r="F1" s="1"/>
      <c r="G1" s="1"/>
      <c r="H1" s="1"/>
      <c r="I1" s="1"/>
      <c r="J1" s="418" t="s">
        <v>52</v>
      </c>
      <c r="K1" s="418"/>
      <c r="L1" s="418"/>
      <c r="M1" s="418"/>
      <c r="N1" s="1" t="s">
        <v>328</v>
      </c>
      <c r="O1" s="1"/>
      <c r="P1" s="1"/>
      <c r="Q1" s="1"/>
    </row>
    <row r="2" spans="1:21" ht="28" customHeight="1" outlineLevel="1" x14ac:dyDescent="0.35">
      <c r="A2" s="428" t="s">
        <v>344</v>
      </c>
      <c r="B2" s="428"/>
      <c r="E2" s="429"/>
      <c r="F2" s="429"/>
      <c r="G2" s="429"/>
      <c r="H2" s="429"/>
      <c r="I2" s="1"/>
      <c r="J2" s="416" t="s">
        <v>8</v>
      </c>
      <c r="K2" s="416"/>
      <c r="L2" s="416"/>
      <c r="M2" s="241">
        <v>0</v>
      </c>
      <c r="N2" s="1"/>
      <c r="O2" s="1"/>
      <c r="P2" s="1"/>
      <c r="Q2" s="1"/>
      <c r="R2" s="26"/>
      <c r="S2" s="24"/>
    </row>
    <row r="3" spans="1:21" ht="32" customHeight="1" outlineLevel="1" x14ac:dyDescent="0.35">
      <c r="A3" s="263"/>
      <c r="B3" s="263"/>
      <c r="E3" s="1"/>
      <c r="F3" s="1"/>
      <c r="G3" s="1"/>
      <c r="H3" s="1"/>
      <c r="I3" s="1"/>
      <c r="J3" s="416" t="s">
        <v>9</v>
      </c>
      <c r="K3" s="416"/>
      <c r="L3" s="416"/>
      <c r="M3" s="241">
        <v>0</v>
      </c>
      <c r="N3" s="1"/>
      <c r="O3" s="1"/>
      <c r="P3" s="1"/>
      <c r="Q3" s="1"/>
      <c r="R3" s="26"/>
      <c r="S3" s="24"/>
    </row>
    <row r="4" spans="1:21" outlineLevel="1" x14ac:dyDescent="0.35">
      <c r="A4" s="263"/>
      <c r="B4" s="263"/>
      <c r="E4" s="1"/>
      <c r="F4" s="1"/>
      <c r="G4" s="1"/>
      <c r="H4" s="1"/>
      <c r="I4" s="1"/>
      <c r="J4" s="417" t="s">
        <v>4</v>
      </c>
      <c r="K4" s="417"/>
      <c r="L4" s="417"/>
      <c r="M4" s="241">
        <v>0</v>
      </c>
      <c r="N4" s="1"/>
      <c r="O4" s="1"/>
      <c r="P4" s="1"/>
      <c r="Q4" s="1"/>
      <c r="R4" s="26"/>
      <c r="S4" s="24"/>
    </row>
    <row r="5" spans="1:21" outlineLevel="1" x14ac:dyDescent="0.35">
      <c r="A5" s="263"/>
      <c r="B5" s="263"/>
      <c r="E5" s="1"/>
      <c r="F5" s="1"/>
      <c r="G5" s="1"/>
      <c r="H5" s="1"/>
      <c r="I5" s="1"/>
    </row>
    <row r="6" spans="1:21" ht="13.5" customHeight="1" outlineLevel="1" thickBot="1" x14ac:dyDescent="0.4">
      <c r="A6" s="264"/>
      <c r="B6" s="264"/>
      <c r="I6" s="24"/>
      <c r="K6" s="24"/>
      <c r="M6" s="24"/>
      <c r="Q6" s="24"/>
    </row>
    <row r="7" spans="1:21" ht="13.5" customHeight="1" thickBot="1" x14ac:dyDescent="0.4">
      <c r="A7" s="419"/>
      <c r="B7" s="420"/>
      <c r="D7" s="28"/>
      <c r="E7" s="242" t="s">
        <v>51</v>
      </c>
      <c r="F7" s="242"/>
      <c r="G7" s="243"/>
      <c r="H7" s="244"/>
      <c r="I7" s="245" t="s">
        <v>7</v>
      </c>
      <c r="J7" s="242"/>
      <c r="K7" s="246"/>
      <c r="L7" s="246"/>
      <c r="M7" s="245" t="s">
        <v>6</v>
      </c>
      <c r="N7" s="245"/>
      <c r="O7" s="246"/>
      <c r="P7" s="246"/>
      <c r="Q7" s="245" t="s">
        <v>5</v>
      </c>
      <c r="R7" s="245"/>
      <c r="S7" s="246"/>
      <c r="T7" s="246"/>
    </row>
    <row r="8" spans="1:21" ht="13.5" customHeight="1" thickBot="1" x14ac:dyDescent="0.4">
      <c r="A8" s="421"/>
      <c r="B8" s="422"/>
      <c r="D8" s="28"/>
      <c r="E8" s="269" t="s">
        <v>1</v>
      </c>
      <c r="F8" s="270"/>
      <c r="G8" s="270"/>
      <c r="H8" s="271"/>
      <c r="I8" s="272" t="s">
        <v>1</v>
      </c>
      <c r="J8" s="270"/>
      <c r="K8" s="273"/>
      <c r="L8" s="273"/>
      <c r="M8" s="272" t="s">
        <v>1</v>
      </c>
      <c r="N8" s="273"/>
      <c r="O8" s="273"/>
      <c r="P8" s="273"/>
      <c r="Q8" s="272" t="s">
        <v>1</v>
      </c>
      <c r="R8" s="273"/>
      <c r="S8" s="273"/>
      <c r="T8" s="273"/>
      <c r="U8" s="414" t="s">
        <v>106</v>
      </c>
    </row>
    <row r="9" spans="1:21" ht="31.5" thickBot="1" x14ac:dyDescent="0.4">
      <c r="A9" s="262" t="s">
        <v>0</v>
      </c>
      <c r="B9" s="262"/>
      <c r="C9" s="310" t="s">
        <v>31</v>
      </c>
      <c r="D9" s="247" t="s">
        <v>17</v>
      </c>
      <c r="E9" s="265" t="s">
        <v>63</v>
      </c>
      <c r="F9" s="266" t="s">
        <v>57</v>
      </c>
      <c r="G9" s="267" t="s">
        <v>320</v>
      </c>
      <c r="H9" s="268" t="s">
        <v>58</v>
      </c>
      <c r="I9" s="265" t="s">
        <v>63</v>
      </c>
      <c r="J9" s="266" t="s">
        <v>57</v>
      </c>
      <c r="K9" s="267" t="s">
        <v>320</v>
      </c>
      <c r="L9" s="267" t="s">
        <v>64</v>
      </c>
      <c r="M9" s="265" t="s">
        <v>63</v>
      </c>
      <c r="N9" s="266" t="s">
        <v>57</v>
      </c>
      <c r="O9" s="267" t="s">
        <v>320</v>
      </c>
      <c r="P9" s="267" t="s">
        <v>65</v>
      </c>
      <c r="Q9" s="265" t="s">
        <v>63</v>
      </c>
      <c r="R9" s="266" t="s">
        <v>57</v>
      </c>
      <c r="S9" s="267" t="s">
        <v>320</v>
      </c>
      <c r="T9" s="267" t="s">
        <v>66</v>
      </c>
      <c r="U9" s="415"/>
    </row>
    <row r="10" spans="1:21" s="35" customFormat="1" ht="16" outlineLevel="1" thickBot="1" x14ac:dyDescent="0.4">
      <c r="A10" s="29"/>
      <c r="B10" s="319"/>
      <c r="C10" s="30"/>
      <c r="D10" s="30"/>
      <c r="E10" s="31"/>
      <c r="F10" s="32"/>
      <c r="G10" s="33"/>
      <c r="H10" s="34"/>
      <c r="I10" s="31"/>
      <c r="J10" s="32"/>
      <c r="K10" s="33"/>
      <c r="L10" s="33"/>
      <c r="M10" s="31"/>
      <c r="N10" s="32"/>
      <c r="O10" s="33"/>
      <c r="P10" s="33"/>
      <c r="Q10" s="31"/>
      <c r="R10" s="32"/>
      <c r="S10" s="33"/>
      <c r="T10" s="33"/>
      <c r="U10" s="33"/>
    </row>
    <row r="11" spans="1:21" outlineLevel="1" x14ac:dyDescent="0.35">
      <c r="A11" s="248" t="s">
        <v>18</v>
      </c>
      <c r="B11" s="320"/>
      <c r="C11" s="249"/>
      <c r="D11" s="249"/>
      <c r="E11" s="250"/>
      <c r="F11" s="251"/>
      <c r="G11" s="252"/>
      <c r="H11" s="253"/>
      <c r="I11" s="250"/>
      <c r="J11" s="251"/>
      <c r="K11" s="252"/>
      <c r="L11" s="254"/>
      <c r="M11" s="250"/>
      <c r="N11" s="251"/>
      <c r="O11" s="252"/>
      <c r="P11" s="254"/>
      <c r="Q11" s="250"/>
      <c r="R11" s="251"/>
      <c r="S11" s="252"/>
      <c r="T11" s="254"/>
      <c r="U11" s="254"/>
    </row>
    <row r="12" spans="1:21" s="45" customFormat="1" outlineLevel="1" x14ac:dyDescent="0.35">
      <c r="A12" s="36"/>
      <c r="B12" s="321"/>
      <c r="C12" s="311"/>
      <c r="D12" s="37"/>
      <c r="E12" s="38"/>
      <c r="F12" s="39"/>
      <c r="G12" s="40"/>
      <c r="H12" s="41"/>
      <c r="I12" s="38"/>
      <c r="J12" s="39"/>
      <c r="K12" s="40"/>
      <c r="L12" s="42"/>
      <c r="M12" s="43"/>
      <c r="N12" s="39"/>
      <c r="O12" s="40"/>
      <c r="P12" s="42"/>
      <c r="Q12" s="38"/>
      <c r="R12" s="39"/>
      <c r="S12" s="40"/>
      <c r="T12" s="42"/>
      <c r="U12" s="44"/>
    </row>
    <row r="13" spans="1:21" s="25" customFormat="1" outlineLevel="1" x14ac:dyDescent="0.35">
      <c r="A13" s="46" t="s">
        <v>32</v>
      </c>
      <c r="B13" s="209"/>
      <c r="C13" s="312"/>
      <c r="D13" s="47"/>
      <c r="E13" s="48"/>
      <c r="F13" s="49"/>
      <c r="G13" s="50"/>
      <c r="H13" s="51"/>
      <c r="I13" s="48"/>
      <c r="J13" s="49"/>
      <c r="K13" s="50"/>
      <c r="L13" s="52"/>
      <c r="M13" s="53"/>
      <c r="N13" s="49"/>
      <c r="O13" s="50"/>
      <c r="P13" s="52"/>
      <c r="Q13" s="48"/>
      <c r="R13" s="49"/>
      <c r="S13" s="50"/>
      <c r="T13" s="52"/>
      <c r="U13" s="54"/>
    </row>
    <row r="14" spans="1:21" s="25" customFormat="1" outlineLevel="1" x14ac:dyDescent="0.35">
      <c r="A14" s="46"/>
      <c r="B14" s="209"/>
      <c r="C14" s="312"/>
      <c r="D14" s="47"/>
      <c r="E14" s="48"/>
      <c r="F14" s="49"/>
      <c r="G14" s="50"/>
      <c r="H14" s="51"/>
      <c r="I14" s="48"/>
      <c r="J14" s="49"/>
      <c r="K14" s="50"/>
      <c r="L14" s="52"/>
      <c r="M14" s="53"/>
      <c r="N14" s="49"/>
      <c r="O14" s="50"/>
      <c r="P14" s="52"/>
      <c r="Q14" s="48"/>
      <c r="R14" s="49"/>
      <c r="S14" s="50"/>
      <c r="T14" s="52"/>
      <c r="U14" s="54"/>
    </row>
    <row r="15" spans="1:21" outlineLevel="1" x14ac:dyDescent="0.35">
      <c r="A15" s="46" t="s">
        <v>33</v>
      </c>
      <c r="B15" s="57"/>
      <c r="C15" s="46"/>
      <c r="D15" s="57"/>
      <c r="E15" s="58"/>
      <c r="F15" s="59"/>
      <c r="G15" s="60"/>
      <c r="H15" s="61"/>
      <c r="I15" s="58"/>
      <c r="J15" s="59"/>
      <c r="K15" s="60"/>
      <c r="L15" s="62"/>
      <c r="M15" s="58"/>
      <c r="N15" s="59"/>
      <c r="O15" s="60"/>
      <c r="P15" s="62"/>
      <c r="Q15" s="58"/>
      <c r="R15" s="59"/>
      <c r="S15" s="60"/>
      <c r="T15" s="62"/>
      <c r="U15" s="63"/>
    </row>
    <row r="16" spans="1:21" outlineLevel="1" x14ac:dyDescent="0.35">
      <c r="A16" s="55"/>
      <c r="B16" s="322"/>
      <c r="C16" s="64"/>
      <c r="D16" s="66"/>
      <c r="E16" s="58"/>
      <c r="F16" s="55"/>
      <c r="G16" s="67"/>
      <c r="H16" s="68">
        <f>F16*G16</f>
        <v>0</v>
      </c>
      <c r="I16" s="58"/>
      <c r="J16" s="55"/>
      <c r="K16" s="67">
        <f>G16*$M$2</f>
        <v>0</v>
      </c>
      <c r="L16" s="69">
        <f>J16*K16</f>
        <v>0</v>
      </c>
      <c r="M16" s="58"/>
      <c r="N16" s="55"/>
      <c r="O16" s="67">
        <f>K16*$M$2</f>
        <v>0</v>
      </c>
      <c r="P16" s="69">
        <f>N16*O16</f>
        <v>0</v>
      </c>
      <c r="Q16" s="58"/>
      <c r="R16" s="55"/>
      <c r="S16" s="67">
        <f>O16*$M$2</f>
        <v>0</v>
      </c>
      <c r="T16" s="69">
        <f>R16*S16</f>
        <v>0</v>
      </c>
      <c r="U16" s="70">
        <f>H16+L16+P16+T16</f>
        <v>0</v>
      </c>
    </row>
    <row r="17" spans="1:21" outlineLevel="1" x14ac:dyDescent="0.35">
      <c r="A17" s="55"/>
      <c r="B17" s="322"/>
      <c r="C17" s="64"/>
      <c r="D17" s="66"/>
      <c r="E17" s="58"/>
      <c r="F17" s="55"/>
      <c r="G17" s="67"/>
      <c r="H17" s="68">
        <f t="shared" ref="H17:H30" si="0">ROUND(F17*G17,0)</f>
        <v>0</v>
      </c>
      <c r="I17" s="58"/>
      <c r="J17" s="55"/>
      <c r="K17" s="67">
        <f t="shared" ref="K17:K30" si="1">G17*$M$2</f>
        <v>0</v>
      </c>
      <c r="L17" s="69">
        <f t="shared" ref="L17:L30" si="2">J17*K17</f>
        <v>0</v>
      </c>
      <c r="M17" s="58"/>
      <c r="N17" s="55"/>
      <c r="O17" s="67">
        <f t="shared" ref="O17:O30" si="3">K17*$M$2</f>
        <v>0</v>
      </c>
      <c r="P17" s="69">
        <f t="shared" ref="P17:P30" si="4">N17*O17</f>
        <v>0</v>
      </c>
      <c r="Q17" s="58"/>
      <c r="R17" s="55"/>
      <c r="S17" s="67">
        <f t="shared" ref="S17:S30" si="5">O17*$M$2</f>
        <v>0</v>
      </c>
      <c r="T17" s="69">
        <f t="shared" ref="T17:T30" si="6">R17*S17</f>
        <v>0</v>
      </c>
      <c r="U17" s="70">
        <f t="shared" ref="U17:U23" si="7">H17+L17+P17+T17</f>
        <v>0</v>
      </c>
    </row>
    <row r="18" spans="1:21" outlineLevel="1" x14ac:dyDescent="0.35">
      <c r="A18" s="55"/>
      <c r="B18" s="322"/>
      <c r="C18" s="64"/>
      <c r="D18" s="66"/>
      <c r="E18" s="58"/>
      <c r="F18" s="55"/>
      <c r="G18" s="67"/>
      <c r="H18" s="68">
        <f t="shared" si="0"/>
        <v>0</v>
      </c>
      <c r="I18" s="58"/>
      <c r="J18" s="55"/>
      <c r="K18" s="67">
        <f t="shared" si="1"/>
        <v>0</v>
      </c>
      <c r="L18" s="69">
        <f t="shared" si="2"/>
        <v>0</v>
      </c>
      <c r="M18" s="58"/>
      <c r="N18" s="55"/>
      <c r="O18" s="67">
        <f t="shared" si="3"/>
        <v>0</v>
      </c>
      <c r="P18" s="69">
        <f t="shared" si="4"/>
        <v>0</v>
      </c>
      <c r="Q18" s="58"/>
      <c r="R18" s="55"/>
      <c r="S18" s="67">
        <f t="shared" si="5"/>
        <v>0</v>
      </c>
      <c r="T18" s="69">
        <f t="shared" si="6"/>
        <v>0</v>
      </c>
      <c r="U18" s="70">
        <f t="shared" si="7"/>
        <v>0</v>
      </c>
    </row>
    <row r="19" spans="1:21" outlineLevel="1" x14ac:dyDescent="0.35">
      <c r="A19" s="55"/>
      <c r="B19" s="322"/>
      <c r="C19" s="64"/>
      <c r="D19" s="66"/>
      <c r="E19" s="58"/>
      <c r="F19" s="55"/>
      <c r="G19" s="67"/>
      <c r="H19" s="68">
        <f t="shared" si="0"/>
        <v>0</v>
      </c>
      <c r="I19" s="58"/>
      <c r="J19" s="55"/>
      <c r="K19" s="67">
        <f t="shared" si="1"/>
        <v>0</v>
      </c>
      <c r="L19" s="69">
        <f t="shared" si="2"/>
        <v>0</v>
      </c>
      <c r="M19" s="58"/>
      <c r="N19" s="55"/>
      <c r="O19" s="67">
        <f t="shared" si="3"/>
        <v>0</v>
      </c>
      <c r="P19" s="69">
        <f t="shared" si="4"/>
        <v>0</v>
      </c>
      <c r="Q19" s="58"/>
      <c r="R19" s="55"/>
      <c r="S19" s="67">
        <f t="shared" si="5"/>
        <v>0</v>
      </c>
      <c r="T19" s="69">
        <f t="shared" si="6"/>
        <v>0</v>
      </c>
      <c r="U19" s="70">
        <f t="shared" si="7"/>
        <v>0</v>
      </c>
    </row>
    <row r="20" spans="1:21" outlineLevel="1" x14ac:dyDescent="0.35">
      <c r="A20" s="55"/>
      <c r="B20" s="322"/>
      <c r="C20" s="64"/>
      <c r="D20" s="66"/>
      <c r="E20" s="58"/>
      <c r="F20" s="55"/>
      <c r="G20" s="67"/>
      <c r="H20" s="68">
        <f t="shared" si="0"/>
        <v>0</v>
      </c>
      <c r="I20" s="58"/>
      <c r="J20" s="55"/>
      <c r="K20" s="67">
        <f t="shared" si="1"/>
        <v>0</v>
      </c>
      <c r="L20" s="69">
        <f t="shared" si="2"/>
        <v>0</v>
      </c>
      <c r="M20" s="58"/>
      <c r="N20" s="55"/>
      <c r="O20" s="67">
        <f t="shared" si="3"/>
        <v>0</v>
      </c>
      <c r="P20" s="69">
        <f t="shared" si="4"/>
        <v>0</v>
      </c>
      <c r="Q20" s="58"/>
      <c r="R20" s="55"/>
      <c r="S20" s="67">
        <f t="shared" si="5"/>
        <v>0</v>
      </c>
      <c r="T20" s="69">
        <f t="shared" si="6"/>
        <v>0</v>
      </c>
      <c r="U20" s="70">
        <f t="shared" si="7"/>
        <v>0</v>
      </c>
    </row>
    <row r="21" spans="1:21" outlineLevel="1" x14ac:dyDescent="0.35">
      <c r="A21" s="55"/>
      <c r="B21" s="322"/>
      <c r="C21" s="211"/>
      <c r="D21" s="66"/>
      <c r="E21" s="58"/>
      <c r="F21" s="55"/>
      <c r="G21" s="67"/>
      <c r="H21" s="68">
        <f t="shared" si="0"/>
        <v>0</v>
      </c>
      <c r="I21" s="58"/>
      <c r="J21" s="55"/>
      <c r="K21" s="67">
        <f t="shared" si="1"/>
        <v>0</v>
      </c>
      <c r="L21" s="69">
        <f t="shared" si="2"/>
        <v>0</v>
      </c>
      <c r="M21" s="58"/>
      <c r="N21" s="55"/>
      <c r="O21" s="67">
        <f t="shared" si="3"/>
        <v>0</v>
      </c>
      <c r="P21" s="69">
        <f t="shared" si="4"/>
        <v>0</v>
      </c>
      <c r="Q21" s="58"/>
      <c r="R21" s="55"/>
      <c r="S21" s="67">
        <f t="shared" si="5"/>
        <v>0</v>
      </c>
      <c r="T21" s="69">
        <f t="shared" si="6"/>
        <v>0</v>
      </c>
      <c r="U21" s="70">
        <f t="shared" si="7"/>
        <v>0</v>
      </c>
    </row>
    <row r="22" spans="1:21" outlineLevel="1" x14ac:dyDescent="0.35">
      <c r="A22" s="55"/>
      <c r="B22" s="322"/>
      <c r="C22" s="211"/>
      <c r="D22" s="66"/>
      <c r="E22" s="58"/>
      <c r="F22" s="55"/>
      <c r="G22" s="67"/>
      <c r="H22" s="68">
        <f t="shared" si="0"/>
        <v>0</v>
      </c>
      <c r="I22" s="58"/>
      <c r="J22" s="55"/>
      <c r="K22" s="67">
        <f t="shared" si="1"/>
        <v>0</v>
      </c>
      <c r="L22" s="69">
        <f t="shared" si="2"/>
        <v>0</v>
      </c>
      <c r="M22" s="58"/>
      <c r="N22" s="55"/>
      <c r="O22" s="67">
        <f t="shared" si="3"/>
        <v>0</v>
      </c>
      <c r="P22" s="69">
        <f t="shared" si="4"/>
        <v>0</v>
      </c>
      <c r="Q22" s="58"/>
      <c r="R22" s="55"/>
      <c r="S22" s="67">
        <f t="shared" si="5"/>
        <v>0</v>
      </c>
      <c r="T22" s="69">
        <f t="shared" si="6"/>
        <v>0</v>
      </c>
      <c r="U22" s="70">
        <f t="shared" si="7"/>
        <v>0</v>
      </c>
    </row>
    <row r="23" spans="1:21" outlineLevel="1" x14ac:dyDescent="0.35">
      <c r="A23" s="55"/>
      <c r="B23" s="322"/>
      <c r="C23" s="211"/>
      <c r="D23" s="66"/>
      <c r="E23" s="58"/>
      <c r="F23" s="55"/>
      <c r="G23" s="67"/>
      <c r="H23" s="68">
        <f t="shared" si="0"/>
        <v>0</v>
      </c>
      <c r="I23" s="58"/>
      <c r="J23" s="55"/>
      <c r="K23" s="67">
        <f t="shared" si="1"/>
        <v>0</v>
      </c>
      <c r="L23" s="69">
        <f t="shared" si="2"/>
        <v>0</v>
      </c>
      <c r="M23" s="58"/>
      <c r="N23" s="55"/>
      <c r="O23" s="67">
        <f t="shared" si="3"/>
        <v>0</v>
      </c>
      <c r="P23" s="69">
        <f t="shared" si="4"/>
        <v>0</v>
      </c>
      <c r="Q23" s="58"/>
      <c r="R23" s="55"/>
      <c r="S23" s="67">
        <f t="shared" si="5"/>
        <v>0</v>
      </c>
      <c r="T23" s="69">
        <f t="shared" si="6"/>
        <v>0</v>
      </c>
      <c r="U23" s="70">
        <f t="shared" si="7"/>
        <v>0</v>
      </c>
    </row>
    <row r="24" spans="1:21" outlineLevel="1" x14ac:dyDescent="0.35">
      <c r="A24" s="55"/>
      <c r="B24" s="323"/>
      <c r="C24" s="211"/>
      <c r="D24" s="66"/>
      <c r="E24" s="58"/>
      <c r="F24" s="55"/>
      <c r="G24" s="67"/>
      <c r="H24" s="68"/>
      <c r="I24" s="58"/>
      <c r="J24" s="55"/>
      <c r="K24" s="67"/>
      <c r="L24" s="69"/>
      <c r="M24" s="58"/>
      <c r="N24" s="55"/>
      <c r="O24" s="67"/>
      <c r="P24" s="69"/>
      <c r="Q24" s="58"/>
      <c r="R24" s="55"/>
      <c r="S24" s="67"/>
      <c r="T24" s="69"/>
      <c r="U24" s="70"/>
    </row>
    <row r="25" spans="1:21" outlineLevel="1" x14ac:dyDescent="0.35">
      <c r="A25" s="46" t="s">
        <v>19</v>
      </c>
      <c r="B25" s="57"/>
      <c r="C25" s="46"/>
      <c r="D25" s="66"/>
      <c r="E25" s="58"/>
      <c r="F25" s="55"/>
      <c r="G25" s="67"/>
      <c r="H25" s="68"/>
      <c r="I25" s="58"/>
      <c r="J25" s="55"/>
      <c r="K25" s="67"/>
      <c r="L25" s="69"/>
      <c r="M25" s="58"/>
      <c r="N25" s="55"/>
      <c r="O25" s="67"/>
      <c r="P25" s="69"/>
      <c r="Q25" s="58"/>
      <c r="R25" s="55"/>
      <c r="S25" s="67"/>
      <c r="T25" s="69"/>
      <c r="U25" s="70"/>
    </row>
    <row r="26" spans="1:21" outlineLevel="1" x14ac:dyDescent="0.35">
      <c r="A26" s="55"/>
      <c r="B26" s="322"/>
      <c r="C26" s="211"/>
      <c r="D26" s="66"/>
      <c r="E26" s="58"/>
      <c r="F26" s="55"/>
      <c r="G26" s="67"/>
      <c r="H26" s="68">
        <f t="shared" si="0"/>
        <v>0</v>
      </c>
      <c r="I26" s="58"/>
      <c r="J26" s="55"/>
      <c r="K26" s="67">
        <f t="shared" si="1"/>
        <v>0</v>
      </c>
      <c r="L26" s="69">
        <f t="shared" si="2"/>
        <v>0</v>
      </c>
      <c r="M26" s="58"/>
      <c r="N26" s="55"/>
      <c r="O26" s="67">
        <f t="shared" si="3"/>
        <v>0</v>
      </c>
      <c r="P26" s="69">
        <f t="shared" si="4"/>
        <v>0</v>
      </c>
      <c r="Q26" s="58"/>
      <c r="R26" s="55"/>
      <c r="S26" s="67">
        <f t="shared" si="5"/>
        <v>0</v>
      </c>
      <c r="T26" s="69">
        <f t="shared" si="6"/>
        <v>0</v>
      </c>
      <c r="U26" s="70">
        <f>H26+L26+P26+T26</f>
        <v>0</v>
      </c>
    </row>
    <row r="27" spans="1:21" outlineLevel="1" x14ac:dyDescent="0.35">
      <c r="A27" s="55"/>
      <c r="B27" s="322"/>
      <c r="C27" s="211"/>
      <c r="D27" s="66"/>
      <c r="E27" s="58"/>
      <c r="F27" s="55"/>
      <c r="G27" s="67"/>
      <c r="H27" s="68">
        <f t="shared" si="0"/>
        <v>0</v>
      </c>
      <c r="I27" s="58"/>
      <c r="J27" s="55"/>
      <c r="K27" s="67">
        <f t="shared" si="1"/>
        <v>0</v>
      </c>
      <c r="L27" s="69">
        <f t="shared" si="2"/>
        <v>0</v>
      </c>
      <c r="M27" s="58"/>
      <c r="N27" s="55"/>
      <c r="O27" s="67">
        <f t="shared" si="3"/>
        <v>0</v>
      </c>
      <c r="P27" s="69">
        <f t="shared" si="4"/>
        <v>0</v>
      </c>
      <c r="Q27" s="58"/>
      <c r="R27" s="55"/>
      <c r="S27" s="67">
        <f t="shared" si="5"/>
        <v>0</v>
      </c>
      <c r="T27" s="69">
        <f t="shared" si="6"/>
        <v>0</v>
      </c>
      <c r="U27" s="70">
        <f t="shared" ref="U27:U30" si="8">H27+L27+P27+T27</f>
        <v>0</v>
      </c>
    </row>
    <row r="28" spans="1:21" outlineLevel="1" x14ac:dyDescent="0.35">
      <c r="A28" s="55"/>
      <c r="B28" s="322"/>
      <c r="C28" s="211"/>
      <c r="D28" s="66"/>
      <c r="E28" s="58"/>
      <c r="F28" s="55"/>
      <c r="G28" s="67"/>
      <c r="H28" s="68">
        <f t="shared" si="0"/>
        <v>0</v>
      </c>
      <c r="I28" s="58"/>
      <c r="J28" s="55"/>
      <c r="K28" s="67">
        <f t="shared" si="1"/>
        <v>0</v>
      </c>
      <c r="L28" s="69">
        <f t="shared" si="2"/>
        <v>0</v>
      </c>
      <c r="M28" s="58"/>
      <c r="N28" s="55"/>
      <c r="O28" s="67">
        <f t="shared" si="3"/>
        <v>0</v>
      </c>
      <c r="P28" s="69">
        <f t="shared" si="4"/>
        <v>0</v>
      </c>
      <c r="Q28" s="58"/>
      <c r="R28" s="55"/>
      <c r="S28" s="67">
        <f t="shared" si="5"/>
        <v>0</v>
      </c>
      <c r="T28" s="69">
        <f t="shared" si="6"/>
        <v>0</v>
      </c>
      <c r="U28" s="70">
        <f t="shared" si="8"/>
        <v>0</v>
      </c>
    </row>
    <row r="29" spans="1:21" outlineLevel="1" x14ac:dyDescent="0.35">
      <c r="A29" s="55"/>
      <c r="B29" s="322"/>
      <c r="C29" s="211"/>
      <c r="D29" s="66"/>
      <c r="E29" s="58"/>
      <c r="F29" s="55"/>
      <c r="G29" s="67"/>
      <c r="H29" s="68">
        <f t="shared" si="0"/>
        <v>0</v>
      </c>
      <c r="I29" s="58"/>
      <c r="J29" s="55"/>
      <c r="K29" s="67">
        <f t="shared" si="1"/>
        <v>0</v>
      </c>
      <c r="L29" s="69">
        <f t="shared" si="2"/>
        <v>0</v>
      </c>
      <c r="M29" s="58"/>
      <c r="N29" s="55"/>
      <c r="O29" s="67">
        <f t="shared" si="3"/>
        <v>0</v>
      </c>
      <c r="P29" s="69">
        <f t="shared" si="4"/>
        <v>0</v>
      </c>
      <c r="Q29" s="58"/>
      <c r="R29" s="55"/>
      <c r="S29" s="67">
        <f t="shared" si="5"/>
        <v>0</v>
      </c>
      <c r="T29" s="69">
        <f t="shared" si="6"/>
        <v>0</v>
      </c>
      <c r="U29" s="70">
        <f t="shared" si="8"/>
        <v>0</v>
      </c>
    </row>
    <row r="30" spans="1:21" outlineLevel="1" x14ac:dyDescent="0.35">
      <c r="A30" s="55"/>
      <c r="B30" s="322"/>
      <c r="C30" s="211"/>
      <c r="D30" s="66"/>
      <c r="E30" s="58"/>
      <c r="F30" s="55"/>
      <c r="G30" s="67"/>
      <c r="H30" s="68">
        <f t="shared" si="0"/>
        <v>0</v>
      </c>
      <c r="I30" s="58"/>
      <c r="J30" s="55"/>
      <c r="K30" s="67">
        <f t="shared" si="1"/>
        <v>0</v>
      </c>
      <c r="L30" s="69">
        <f t="shared" si="2"/>
        <v>0</v>
      </c>
      <c r="M30" s="58"/>
      <c r="N30" s="55"/>
      <c r="O30" s="67">
        <f t="shared" si="3"/>
        <v>0</v>
      </c>
      <c r="P30" s="69">
        <f t="shared" si="4"/>
        <v>0</v>
      </c>
      <c r="Q30" s="58"/>
      <c r="R30" s="55"/>
      <c r="S30" s="67">
        <f t="shared" si="5"/>
        <v>0</v>
      </c>
      <c r="T30" s="69">
        <f t="shared" si="6"/>
        <v>0</v>
      </c>
      <c r="U30" s="70">
        <f t="shared" si="8"/>
        <v>0</v>
      </c>
    </row>
    <row r="31" spans="1:21" outlineLevel="1" x14ac:dyDescent="0.35">
      <c r="A31" s="64"/>
      <c r="B31" s="322"/>
      <c r="C31" s="131"/>
      <c r="D31" s="66"/>
      <c r="E31" s="58"/>
      <c r="F31" s="55"/>
      <c r="G31" s="67"/>
      <c r="H31" s="68"/>
      <c r="I31" s="58"/>
      <c r="J31" s="55"/>
      <c r="K31" s="67"/>
      <c r="L31" s="69"/>
      <c r="M31" s="58"/>
      <c r="N31" s="55"/>
      <c r="O31" s="67"/>
      <c r="P31" s="69"/>
      <c r="Q31" s="58"/>
      <c r="R31" s="55"/>
      <c r="S31" s="67"/>
      <c r="T31" s="69"/>
      <c r="U31" s="70"/>
    </row>
    <row r="32" spans="1:21" outlineLevel="1" x14ac:dyDescent="0.35">
      <c r="A32" s="71" t="s">
        <v>34</v>
      </c>
      <c r="B32" s="324"/>
      <c r="C32" s="100"/>
      <c r="D32" s="72"/>
      <c r="E32" s="73"/>
      <c r="F32" s="74"/>
      <c r="G32" s="75"/>
      <c r="H32" s="76">
        <f>SUM(H12:H31)</f>
        <v>0</v>
      </c>
      <c r="I32" s="73"/>
      <c r="J32" s="74"/>
      <c r="K32" s="75"/>
      <c r="L32" s="77">
        <f>SUM(L12:L31)</f>
        <v>0</v>
      </c>
      <c r="M32" s="73"/>
      <c r="N32" s="74"/>
      <c r="O32" s="75"/>
      <c r="P32" s="77">
        <f>SUM(P12:P31)</f>
        <v>0</v>
      </c>
      <c r="Q32" s="73"/>
      <c r="R32" s="74"/>
      <c r="S32" s="75"/>
      <c r="T32" s="77">
        <f>SUM(T12:T31)</f>
        <v>0</v>
      </c>
      <c r="U32" s="78">
        <f>SUM(U12:U31)</f>
        <v>0</v>
      </c>
    </row>
    <row r="33" spans="1:21" outlineLevel="1" x14ac:dyDescent="0.35">
      <c r="A33" s="79"/>
      <c r="B33" s="325"/>
      <c r="C33" s="313"/>
      <c r="D33" s="80"/>
      <c r="E33" s="81"/>
      <c r="F33" s="82"/>
      <c r="G33" s="83"/>
      <c r="H33" s="84"/>
      <c r="I33" s="85"/>
      <c r="J33" s="86"/>
      <c r="K33" s="87"/>
      <c r="L33" s="88"/>
      <c r="M33" s="85"/>
      <c r="N33" s="86"/>
      <c r="O33" s="87"/>
      <c r="P33" s="88"/>
      <c r="Q33" s="85"/>
      <c r="R33" s="86"/>
      <c r="S33" s="87"/>
      <c r="T33" s="88"/>
      <c r="U33" s="89"/>
    </row>
    <row r="34" spans="1:21" outlineLevel="1" x14ac:dyDescent="0.35">
      <c r="A34" s="46" t="s">
        <v>318</v>
      </c>
      <c r="B34" s="209"/>
      <c r="C34" s="55"/>
      <c r="D34" s="57"/>
      <c r="E34" s="91"/>
      <c r="F34" s="59"/>
      <c r="G34" s="67"/>
      <c r="H34" s="68"/>
      <c r="I34" s="58"/>
      <c r="J34" s="59"/>
      <c r="K34" s="67"/>
      <c r="L34" s="69"/>
      <c r="M34" s="58"/>
      <c r="N34" s="59"/>
      <c r="O34" s="67"/>
      <c r="P34" s="69"/>
      <c r="Q34" s="58"/>
      <c r="R34" s="59"/>
      <c r="S34" s="67"/>
      <c r="T34" s="69"/>
      <c r="U34" s="70"/>
    </row>
    <row r="35" spans="1:21" outlineLevel="1" x14ac:dyDescent="0.35">
      <c r="A35" s="92"/>
      <c r="B35" s="209"/>
      <c r="C35" s="55"/>
      <c r="D35" s="57"/>
      <c r="E35" s="91"/>
      <c r="F35" s="59"/>
      <c r="G35" s="67"/>
      <c r="H35" s="68"/>
      <c r="I35" s="58"/>
      <c r="J35" s="59"/>
      <c r="K35" s="67"/>
      <c r="L35" s="69"/>
      <c r="M35" s="58"/>
      <c r="N35" s="59"/>
      <c r="O35" s="67"/>
      <c r="P35" s="69"/>
      <c r="Q35" s="58"/>
      <c r="R35" s="59"/>
      <c r="S35" s="67"/>
      <c r="T35" s="69"/>
      <c r="U35" s="70"/>
    </row>
    <row r="36" spans="1:21" outlineLevel="1" x14ac:dyDescent="0.35">
      <c r="A36" s="93"/>
      <c r="B36" s="57"/>
      <c r="C36" s="258"/>
      <c r="D36" s="57"/>
      <c r="E36" s="91"/>
      <c r="F36" s="59"/>
      <c r="G36" s="67"/>
      <c r="H36" s="68"/>
      <c r="I36" s="58"/>
      <c r="J36" s="59"/>
      <c r="K36" s="67"/>
      <c r="L36" s="69"/>
      <c r="M36" s="58"/>
      <c r="N36" s="59"/>
      <c r="O36" s="67"/>
      <c r="P36" s="69"/>
      <c r="Q36" s="58"/>
      <c r="R36" s="59"/>
      <c r="S36" s="67"/>
      <c r="T36" s="69"/>
      <c r="U36" s="70"/>
    </row>
    <row r="37" spans="1:21" outlineLevel="1" x14ac:dyDescent="0.35">
      <c r="A37" s="46"/>
      <c r="B37" s="57"/>
      <c r="C37" s="258"/>
      <c r="D37" s="66"/>
      <c r="E37" s="91"/>
      <c r="F37" s="55"/>
      <c r="G37" s="67"/>
      <c r="H37" s="68"/>
      <c r="I37" s="58"/>
      <c r="J37" s="55"/>
      <c r="K37" s="67"/>
      <c r="L37" s="69"/>
      <c r="M37" s="58"/>
      <c r="N37" s="55"/>
      <c r="O37" s="67"/>
      <c r="P37" s="69"/>
      <c r="Q37" s="58"/>
      <c r="R37" s="55"/>
      <c r="S37" s="67"/>
      <c r="T37" s="69"/>
      <c r="U37" s="70"/>
    </row>
    <row r="38" spans="1:21" outlineLevel="1" x14ac:dyDescent="0.35">
      <c r="A38" s="55"/>
      <c r="B38" s="322"/>
      <c r="C38" s="64"/>
      <c r="D38" s="66"/>
      <c r="E38" s="58"/>
      <c r="F38" s="55"/>
      <c r="G38" s="67"/>
      <c r="H38" s="68">
        <f>F38*G38</f>
        <v>0</v>
      </c>
      <c r="I38" s="58"/>
      <c r="J38" s="55"/>
      <c r="K38" s="67">
        <f>G38*$M$3</f>
        <v>0</v>
      </c>
      <c r="L38" s="69">
        <f>J38*K38</f>
        <v>0</v>
      </c>
      <c r="M38" s="58"/>
      <c r="N38" s="55"/>
      <c r="O38" s="67">
        <f>K38*$M$3</f>
        <v>0</v>
      </c>
      <c r="P38" s="69">
        <f>N38*O38</f>
        <v>0</v>
      </c>
      <c r="Q38" s="58"/>
      <c r="R38" s="55"/>
      <c r="S38" s="67">
        <f>O38*$M$3</f>
        <v>0</v>
      </c>
      <c r="T38" s="69">
        <f>R38*S38</f>
        <v>0</v>
      </c>
      <c r="U38" s="70">
        <f>H38+L38+P38+T38</f>
        <v>0</v>
      </c>
    </row>
    <row r="39" spans="1:21" outlineLevel="1" x14ac:dyDescent="0.35">
      <c r="A39" s="55"/>
      <c r="B39" s="322"/>
      <c r="C39" s="64"/>
      <c r="D39" s="66"/>
      <c r="E39" s="58"/>
      <c r="F39" s="55"/>
      <c r="G39" s="67"/>
      <c r="H39" s="68">
        <f t="shared" ref="H39:H64" si="9">F39*G39</f>
        <v>0</v>
      </c>
      <c r="I39" s="58"/>
      <c r="J39" s="55"/>
      <c r="K39" s="67">
        <f t="shared" ref="K39:K64" si="10">G39*$M$3</f>
        <v>0</v>
      </c>
      <c r="L39" s="69">
        <f t="shared" ref="L39:L64" si="11">J39*K39</f>
        <v>0</v>
      </c>
      <c r="M39" s="58"/>
      <c r="N39" s="55"/>
      <c r="O39" s="67">
        <f t="shared" ref="O39:O64" si="12">K39*$M$3</f>
        <v>0</v>
      </c>
      <c r="P39" s="69">
        <f t="shared" ref="P39:P64" si="13">N39*O39</f>
        <v>0</v>
      </c>
      <c r="Q39" s="58"/>
      <c r="R39" s="55"/>
      <c r="S39" s="67">
        <f t="shared" ref="S39:S64" si="14">O39*$M$3</f>
        <v>0</v>
      </c>
      <c r="T39" s="69">
        <f t="shared" ref="T39:T64" si="15">R39*S39</f>
        <v>0</v>
      </c>
      <c r="U39" s="70">
        <f t="shared" ref="U39:U43" si="16">H39+L39+P39+T39</f>
        <v>0</v>
      </c>
    </row>
    <row r="40" spans="1:21" outlineLevel="1" x14ac:dyDescent="0.35">
      <c r="A40" s="55"/>
      <c r="B40" s="322"/>
      <c r="C40" s="211"/>
      <c r="D40" s="66"/>
      <c r="E40" s="58"/>
      <c r="F40" s="55"/>
      <c r="G40" s="67"/>
      <c r="H40" s="68">
        <f t="shared" si="9"/>
        <v>0</v>
      </c>
      <c r="I40" s="58"/>
      <c r="J40" s="55"/>
      <c r="K40" s="67">
        <f t="shared" si="10"/>
        <v>0</v>
      </c>
      <c r="L40" s="69">
        <f t="shared" si="11"/>
        <v>0</v>
      </c>
      <c r="M40" s="58"/>
      <c r="N40" s="55"/>
      <c r="O40" s="67">
        <f t="shared" si="12"/>
        <v>0</v>
      </c>
      <c r="P40" s="69">
        <f t="shared" si="13"/>
        <v>0</v>
      </c>
      <c r="Q40" s="58"/>
      <c r="R40" s="55"/>
      <c r="S40" s="67">
        <f t="shared" si="14"/>
        <v>0</v>
      </c>
      <c r="T40" s="69">
        <f t="shared" si="15"/>
        <v>0</v>
      </c>
      <c r="U40" s="70">
        <f t="shared" si="16"/>
        <v>0</v>
      </c>
    </row>
    <row r="41" spans="1:21" outlineLevel="1" x14ac:dyDescent="0.35">
      <c r="A41" s="55"/>
      <c r="B41" s="322"/>
      <c r="C41" s="211"/>
      <c r="D41" s="66"/>
      <c r="E41" s="58"/>
      <c r="F41" s="55"/>
      <c r="G41" s="67"/>
      <c r="H41" s="68">
        <f t="shared" si="9"/>
        <v>0</v>
      </c>
      <c r="I41" s="58"/>
      <c r="J41" s="55"/>
      <c r="K41" s="67">
        <f t="shared" si="10"/>
        <v>0</v>
      </c>
      <c r="L41" s="69">
        <f t="shared" si="11"/>
        <v>0</v>
      </c>
      <c r="M41" s="58"/>
      <c r="N41" s="55"/>
      <c r="O41" s="67">
        <f t="shared" si="12"/>
        <v>0</v>
      </c>
      <c r="P41" s="69">
        <f t="shared" si="13"/>
        <v>0</v>
      </c>
      <c r="Q41" s="58"/>
      <c r="R41" s="55"/>
      <c r="S41" s="67">
        <f t="shared" si="14"/>
        <v>0</v>
      </c>
      <c r="T41" s="69">
        <f t="shared" si="15"/>
        <v>0</v>
      </c>
      <c r="U41" s="70">
        <f t="shared" si="16"/>
        <v>0</v>
      </c>
    </row>
    <row r="42" spans="1:21" outlineLevel="1" x14ac:dyDescent="0.35">
      <c r="A42" s="55"/>
      <c r="B42" s="322"/>
      <c r="C42" s="211"/>
      <c r="D42" s="66"/>
      <c r="E42" s="58"/>
      <c r="F42" s="55"/>
      <c r="G42" s="67"/>
      <c r="H42" s="68">
        <f t="shared" si="9"/>
        <v>0</v>
      </c>
      <c r="I42" s="58"/>
      <c r="J42" s="55"/>
      <c r="K42" s="67">
        <f t="shared" si="10"/>
        <v>0</v>
      </c>
      <c r="L42" s="69">
        <f t="shared" si="11"/>
        <v>0</v>
      </c>
      <c r="M42" s="58"/>
      <c r="N42" s="55"/>
      <c r="O42" s="67">
        <f t="shared" si="12"/>
        <v>0</v>
      </c>
      <c r="P42" s="69">
        <f t="shared" si="13"/>
        <v>0</v>
      </c>
      <c r="Q42" s="58"/>
      <c r="R42" s="55"/>
      <c r="S42" s="67">
        <f t="shared" si="14"/>
        <v>0</v>
      </c>
      <c r="T42" s="69">
        <f t="shared" si="15"/>
        <v>0</v>
      </c>
      <c r="U42" s="70">
        <f t="shared" si="16"/>
        <v>0</v>
      </c>
    </row>
    <row r="43" spans="1:21" outlineLevel="1" x14ac:dyDescent="0.35">
      <c r="A43" s="55"/>
      <c r="B43" s="322"/>
      <c r="C43" s="211"/>
      <c r="D43" s="66"/>
      <c r="E43" s="58"/>
      <c r="F43" s="55"/>
      <c r="G43" s="67"/>
      <c r="H43" s="68">
        <f t="shared" si="9"/>
        <v>0</v>
      </c>
      <c r="I43" s="58"/>
      <c r="J43" s="55"/>
      <c r="K43" s="67">
        <f t="shared" si="10"/>
        <v>0</v>
      </c>
      <c r="L43" s="69">
        <f t="shared" si="11"/>
        <v>0</v>
      </c>
      <c r="M43" s="58"/>
      <c r="N43" s="55"/>
      <c r="O43" s="67">
        <f t="shared" si="12"/>
        <v>0</v>
      </c>
      <c r="P43" s="69">
        <f t="shared" si="13"/>
        <v>0</v>
      </c>
      <c r="Q43" s="58"/>
      <c r="R43" s="55"/>
      <c r="S43" s="67">
        <f t="shared" si="14"/>
        <v>0</v>
      </c>
      <c r="T43" s="69">
        <f t="shared" si="15"/>
        <v>0</v>
      </c>
      <c r="U43" s="70">
        <f t="shared" si="16"/>
        <v>0</v>
      </c>
    </row>
    <row r="44" spans="1:21" outlineLevel="1" x14ac:dyDescent="0.35">
      <c r="A44" s="55"/>
      <c r="B44" s="323"/>
      <c r="C44" s="211"/>
      <c r="D44" s="66"/>
      <c r="E44" s="91"/>
      <c r="F44" s="55"/>
      <c r="G44" s="67"/>
      <c r="H44" s="68"/>
      <c r="I44" s="58"/>
      <c r="J44" s="55"/>
      <c r="K44" s="67"/>
      <c r="L44" s="69"/>
      <c r="M44" s="58"/>
      <c r="N44" s="55"/>
      <c r="O44" s="67"/>
      <c r="P44" s="69"/>
      <c r="Q44" s="58"/>
      <c r="R44" s="55"/>
      <c r="S44" s="67"/>
      <c r="T44" s="69"/>
      <c r="U44" s="70"/>
    </row>
    <row r="45" spans="1:21" outlineLevel="1" x14ac:dyDescent="0.35">
      <c r="A45" s="46"/>
      <c r="B45" s="57"/>
      <c r="C45" s="258"/>
      <c r="D45" s="66"/>
      <c r="E45" s="91"/>
      <c r="F45" s="55"/>
      <c r="G45" s="67"/>
      <c r="H45" s="68"/>
      <c r="I45" s="58"/>
      <c r="J45" s="55"/>
      <c r="K45" s="67"/>
      <c r="L45" s="69"/>
      <c r="M45" s="58"/>
      <c r="N45" s="55"/>
      <c r="O45" s="67"/>
      <c r="P45" s="69"/>
      <c r="Q45" s="58"/>
      <c r="R45" s="55"/>
      <c r="S45" s="67"/>
      <c r="T45" s="69"/>
      <c r="U45" s="70"/>
    </row>
    <row r="46" spans="1:21" outlineLevel="1" x14ac:dyDescent="0.35">
      <c r="A46" s="55"/>
      <c r="B46" s="322"/>
      <c r="C46" s="64"/>
      <c r="D46" s="66"/>
      <c r="E46" s="58"/>
      <c r="F46" s="55"/>
      <c r="G46" s="67"/>
      <c r="H46" s="68">
        <f t="shared" si="9"/>
        <v>0</v>
      </c>
      <c r="I46" s="58"/>
      <c r="J46" s="55"/>
      <c r="K46" s="67">
        <f t="shared" si="10"/>
        <v>0</v>
      </c>
      <c r="L46" s="69">
        <f t="shared" si="11"/>
        <v>0</v>
      </c>
      <c r="M46" s="58"/>
      <c r="N46" s="55"/>
      <c r="O46" s="67">
        <f t="shared" si="12"/>
        <v>0</v>
      </c>
      <c r="P46" s="69">
        <f t="shared" si="13"/>
        <v>0</v>
      </c>
      <c r="Q46" s="58"/>
      <c r="R46" s="55"/>
      <c r="S46" s="67">
        <f t="shared" si="14"/>
        <v>0</v>
      </c>
      <c r="T46" s="69">
        <f t="shared" si="15"/>
        <v>0</v>
      </c>
      <c r="U46" s="70">
        <f>H46+L46+P46+T46</f>
        <v>0</v>
      </c>
    </row>
    <row r="47" spans="1:21" outlineLevel="1" x14ac:dyDescent="0.35">
      <c r="A47" s="55"/>
      <c r="B47" s="322"/>
      <c r="C47" s="64"/>
      <c r="D47" s="66"/>
      <c r="E47" s="58"/>
      <c r="F47" s="55"/>
      <c r="G47" s="67"/>
      <c r="H47" s="68">
        <f t="shared" si="9"/>
        <v>0</v>
      </c>
      <c r="I47" s="58"/>
      <c r="J47" s="55"/>
      <c r="K47" s="67">
        <f t="shared" si="10"/>
        <v>0</v>
      </c>
      <c r="L47" s="69">
        <f t="shared" si="11"/>
        <v>0</v>
      </c>
      <c r="M47" s="58"/>
      <c r="N47" s="55"/>
      <c r="O47" s="67">
        <f t="shared" si="12"/>
        <v>0</v>
      </c>
      <c r="P47" s="69">
        <f t="shared" si="13"/>
        <v>0</v>
      </c>
      <c r="Q47" s="58"/>
      <c r="R47" s="55"/>
      <c r="S47" s="67">
        <f t="shared" si="14"/>
        <v>0</v>
      </c>
      <c r="T47" s="69">
        <f t="shared" si="15"/>
        <v>0</v>
      </c>
      <c r="U47" s="70">
        <f t="shared" ref="U47:U64" si="17">H47+L47+P47+T47</f>
        <v>0</v>
      </c>
    </row>
    <row r="48" spans="1:21" outlineLevel="1" x14ac:dyDescent="0.35">
      <c r="A48" s="55"/>
      <c r="B48" s="322"/>
      <c r="C48" s="64"/>
      <c r="D48" s="66"/>
      <c r="E48" s="58"/>
      <c r="F48" s="55"/>
      <c r="G48" s="67"/>
      <c r="H48" s="68">
        <f t="shared" si="9"/>
        <v>0</v>
      </c>
      <c r="I48" s="58"/>
      <c r="J48" s="55"/>
      <c r="K48" s="67">
        <f t="shared" si="10"/>
        <v>0</v>
      </c>
      <c r="L48" s="69">
        <f t="shared" si="11"/>
        <v>0</v>
      </c>
      <c r="M48" s="58"/>
      <c r="N48" s="55"/>
      <c r="O48" s="67">
        <f t="shared" si="12"/>
        <v>0</v>
      </c>
      <c r="P48" s="69">
        <f t="shared" si="13"/>
        <v>0</v>
      </c>
      <c r="Q48" s="58"/>
      <c r="R48" s="55"/>
      <c r="S48" s="67">
        <f t="shared" si="14"/>
        <v>0</v>
      </c>
      <c r="T48" s="69">
        <f t="shared" si="15"/>
        <v>0</v>
      </c>
      <c r="U48" s="70">
        <f t="shared" si="17"/>
        <v>0</v>
      </c>
    </row>
    <row r="49" spans="1:21" outlineLevel="1" x14ac:dyDescent="0.35">
      <c r="A49" s="55"/>
      <c r="B49" s="322"/>
      <c r="C49" s="211"/>
      <c r="D49" s="66"/>
      <c r="E49" s="58"/>
      <c r="F49" s="55"/>
      <c r="G49" s="67"/>
      <c r="H49" s="68">
        <f t="shared" si="9"/>
        <v>0</v>
      </c>
      <c r="I49" s="58"/>
      <c r="J49" s="55"/>
      <c r="K49" s="67">
        <f t="shared" si="10"/>
        <v>0</v>
      </c>
      <c r="L49" s="69">
        <f t="shared" si="11"/>
        <v>0</v>
      </c>
      <c r="M49" s="58"/>
      <c r="N49" s="55"/>
      <c r="O49" s="67">
        <f t="shared" si="12"/>
        <v>0</v>
      </c>
      <c r="P49" s="69">
        <f t="shared" si="13"/>
        <v>0</v>
      </c>
      <c r="Q49" s="58"/>
      <c r="R49" s="55"/>
      <c r="S49" s="67">
        <f t="shared" si="14"/>
        <v>0</v>
      </c>
      <c r="T49" s="69">
        <f t="shared" si="15"/>
        <v>0</v>
      </c>
      <c r="U49" s="70">
        <f t="shared" si="17"/>
        <v>0</v>
      </c>
    </row>
    <row r="50" spans="1:21" outlineLevel="1" x14ac:dyDescent="0.35">
      <c r="A50" s="55"/>
      <c r="B50" s="322"/>
      <c r="C50" s="64"/>
      <c r="D50" s="66"/>
      <c r="E50" s="58"/>
      <c r="F50" s="55"/>
      <c r="G50" s="67"/>
      <c r="H50" s="68">
        <f t="shared" si="9"/>
        <v>0</v>
      </c>
      <c r="I50" s="58"/>
      <c r="J50" s="55"/>
      <c r="K50" s="67">
        <f t="shared" si="10"/>
        <v>0</v>
      </c>
      <c r="L50" s="69">
        <f t="shared" si="11"/>
        <v>0</v>
      </c>
      <c r="M50" s="58"/>
      <c r="N50" s="55"/>
      <c r="O50" s="67">
        <f t="shared" si="12"/>
        <v>0</v>
      </c>
      <c r="P50" s="69">
        <f t="shared" si="13"/>
        <v>0</v>
      </c>
      <c r="Q50" s="58"/>
      <c r="R50" s="55"/>
      <c r="S50" s="67">
        <f t="shared" si="14"/>
        <v>0</v>
      </c>
      <c r="T50" s="69">
        <f t="shared" si="15"/>
        <v>0</v>
      </c>
      <c r="U50" s="70">
        <f t="shared" si="17"/>
        <v>0</v>
      </c>
    </row>
    <row r="51" spans="1:21" outlineLevel="1" x14ac:dyDescent="0.35">
      <c r="A51" s="55"/>
      <c r="B51" s="322"/>
      <c r="C51" s="64"/>
      <c r="D51" s="66"/>
      <c r="E51" s="58"/>
      <c r="F51" s="55"/>
      <c r="G51" s="67"/>
      <c r="H51" s="68">
        <f t="shared" si="9"/>
        <v>0</v>
      </c>
      <c r="I51" s="58"/>
      <c r="J51" s="55"/>
      <c r="K51" s="67">
        <f t="shared" si="10"/>
        <v>0</v>
      </c>
      <c r="L51" s="69">
        <f t="shared" si="11"/>
        <v>0</v>
      </c>
      <c r="M51" s="58"/>
      <c r="N51" s="55"/>
      <c r="O51" s="67">
        <f t="shared" si="12"/>
        <v>0</v>
      </c>
      <c r="P51" s="69">
        <f t="shared" si="13"/>
        <v>0</v>
      </c>
      <c r="Q51" s="58"/>
      <c r="R51" s="55"/>
      <c r="S51" s="67">
        <f t="shared" si="14"/>
        <v>0</v>
      </c>
      <c r="T51" s="69">
        <f t="shared" si="15"/>
        <v>0</v>
      </c>
      <c r="U51" s="70">
        <f t="shared" si="17"/>
        <v>0</v>
      </c>
    </row>
    <row r="52" spans="1:21" outlineLevel="1" x14ac:dyDescent="0.35">
      <c r="A52" s="55"/>
      <c r="B52" s="322"/>
      <c r="C52" s="64"/>
      <c r="D52" s="66"/>
      <c r="E52" s="58"/>
      <c r="F52" s="55"/>
      <c r="G52" s="67"/>
      <c r="H52" s="68">
        <f t="shared" si="9"/>
        <v>0</v>
      </c>
      <c r="I52" s="58"/>
      <c r="J52" s="55"/>
      <c r="K52" s="67">
        <f t="shared" si="10"/>
        <v>0</v>
      </c>
      <c r="L52" s="69">
        <f t="shared" si="11"/>
        <v>0</v>
      </c>
      <c r="M52" s="58"/>
      <c r="N52" s="55"/>
      <c r="O52" s="67">
        <f t="shared" si="12"/>
        <v>0</v>
      </c>
      <c r="P52" s="69">
        <f t="shared" si="13"/>
        <v>0</v>
      </c>
      <c r="Q52" s="58"/>
      <c r="R52" s="55"/>
      <c r="S52" s="67">
        <f t="shared" si="14"/>
        <v>0</v>
      </c>
      <c r="T52" s="69">
        <f t="shared" si="15"/>
        <v>0</v>
      </c>
      <c r="U52" s="70">
        <f t="shared" si="17"/>
        <v>0</v>
      </c>
    </row>
    <row r="53" spans="1:21" outlineLevel="1" x14ac:dyDescent="0.35">
      <c r="A53" s="55"/>
      <c r="B53" s="322"/>
      <c r="C53" s="64"/>
      <c r="D53" s="66"/>
      <c r="E53" s="58"/>
      <c r="F53" s="55"/>
      <c r="G53" s="67"/>
      <c r="H53" s="68">
        <f t="shared" si="9"/>
        <v>0</v>
      </c>
      <c r="I53" s="58"/>
      <c r="J53" s="55"/>
      <c r="K53" s="67">
        <f t="shared" si="10"/>
        <v>0</v>
      </c>
      <c r="L53" s="69">
        <f t="shared" si="11"/>
        <v>0</v>
      </c>
      <c r="M53" s="58"/>
      <c r="N53" s="55"/>
      <c r="O53" s="67">
        <f t="shared" si="12"/>
        <v>0</v>
      </c>
      <c r="P53" s="69">
        <f t="shared" si="13"/>
        <v>0</v>
      </c>
      <c r="Q53" s="58"/>
      <c r="R53" s="55"/>
      <c r="S53" s="67">
        <f t="shared" si="14"/>
        <v>0</v>
      </c>
      <c r="T53" s="69">
        <f t="shared" si="15"/>
        <v>0</v>
      </c>
      <c r="U53" s="70">
        <f t="shared" si="17"/>
        <v>0</v>
      </c>
    </row>
    <row r="54" spans="1:21" outlineLevel="1" x14ac:dyDescent="0.35">
      <c r="A54" s="55"/>
      <c r="B54" s="322"/>
      <c r="C54" s="211"/>
      <c r="D54" s="66"/>
      <c r="E54" s="58"/>
      <c r="F54" s="55"/>
      <c r="G54" s="67"/>
      <c r="H54" s="68">
        <f t="shared" si="9"/>
        <v>0</v>
      </c>
      <c r="I54" s="58"/>
      <c r="J54" s="55"/>
      <c r="K54" s="67">
        <f t="shared" si="10"/>
        <v>0</v>
      </c>
      <c r="L54" s="69">
        <f t="shared" si="11"/>
        <v>0</v>
      </c>
      <c r="M54" s="58"/>
      <c r="N54" s="55"/>
      <c r="O54" s="67">
        <f t="shared" si="12"/>
        <v>0</v>
      </c>
      <c r="P54" s="69">
        <f t="shared" si="13"/>
        <v>0</v>
      </c>
      <c r="Q54" s="58"/>
      <c r="R54" s="55"/>
      <c r="S54" s="67">
        <f t="shared" si="14"/>
        <v>0</v>
      </c>
      <c r="T54" s="69">
        <f t="shared" si="15"/>
        <v>0</v>
      </c>
      <c r="U54" s="70">
        <f t="shared" si="17"/>
        <v>0</v>
      </c>
    </row>
    <row r="55" spans="1:21" outlineLevel="1" x14ac:dyDescent="0.35">
      <c r="A55" s="55"/>
      <c r="B55" s="322"/>
      <c r="C55" s="64"/>
      <c r="D55" s="66"/>
      <c r="E55" s="58"/>
      <c r="F55" s="55"/>
      <c r="G55" s="67"/>
      <c r="H55" s="68">
        <f t="shared" si="9"/>
        <v>0</v>
      </c>
      <c r="I55" s="58"/>
      <c r="J55" s="55"/>
      <c r="K55" s="67">
        <f t="shared" si="10"/>
        <v>0</v>
      </c>
      <c r="L55" s="69">
        <f t="shared" si="11"/>
        <v>0</v>
      </c>
      <c r="M55" s="58"/>
      <c r="N55" s="55"/>
      <c r="O55" s="67">
        <f t="shared" si="12"/>
        <v>0</v>
      </c>
      <c r="P55" s="69">
        <f t="shared" si="13"/>
        <v>0</v>
      </c>
      <c r="Q55" s="58"/>
      <c r="R55" s="55"/>
      <c r="S55" s="67">
        <f t="shared" si="14"/>
        <v>0</v>
      </c>
      <c r="T55" s="69">
        <f t="shared" si="15"/>
        <v>0</v>
      </c>
      <c r="U55" s="70">
        <f t="shared" si="17"/>
        <v>0</v>
      </c>
    </row>
    <row r="56" spans="1:21" outlineLevel="1" x14ac:dyDescent="0.35">
      <c r="A56" s="55"/>
      <c r="B56" s="322"/>
      <c r="C56" s="64"/>
      <c r="D56" s="66"/>
      <c r="E56" s="58"/>
      <c r="F56" s="55"/>
      <c r="G56" s="67"/>
      <c r="H56" s="68">
        <f t="shared" si="9"/>
        <v>0</v>
      </c>
      <c r="I56" s="58"/>
      <c r="J56" s="55"/>
      <c r="K56" s="67">
        <f t="shared" si="10"/>
        <v>0</v>
      </c>
      <c r="L56" s="69">
        <f t="shared" si="11"/>
        <v>0</v>
      </c>
      <c r="M56" s="58"/>
      <c r="N56" s="55"/>
      <c r="O56" s="67">
        <f t="shared" si="12"/>
        <v>0</v>
      </c>
      <c r="P56" s="69">
        <f t="shared" si="13"/>
        <v>0</v>
      </c>
      <c r="Q56" s="58"/>
      <c r="R56" s="55"/>
      <c r="S56" s="67">
        <f t="shared" si="14"/>
        <v>0</v>
      </c>
      <c r="T56" s="69">
        <f t="shared" si="15"/>
        <v>0</v>
      </c>
      <c r="U56" s="70">
        <f t="shared" si="17"/>
        <v>0</v>
      </c>
    </row>
    <row r="57" spans="1:21" outlineLevel="1" x14ac:dyDescent="0.35">
      <c r="A57" s="55"/>
      <c r="B57" s="322"/>
      <c r="C57" s="64"/>
      <c r="D57" s="66"/>
      <c r="E57" s="58"/>
      <c r="F57" s="55"/>
      <c r="G57" s="67"/>
      <c r="H57" s="68">
        <f t="shared" si="9"/>
        <v>0</v>
      </c>
      <c r="I57" s="58"/>
      <c r="J57" s="55"/>
      <c r="K57" s="67">
        <f t="shared" si="10"/>
        <v>0</v>
      </c>
      <c r="L57" s="69">
        <f t="shared" si="11"/>
        <v>0</v>
      </c>
      <c r="M57" s="58"/>
      <c r="N57" s="55"/>
      <c r="O57" s="67">
        <f t="shared" si="12"/>
        <v>0</v>
      </c>
      <c r="P57" s="69">
        <f t="shared" si="13"/>
        <v>0</v>
      </c>
      <c r="Q57" s="58"/>
      <c r="R57" s="55"/>
      <c r="S57" s="67">
        <f t="shared" si="14"/>
        <v>0</v>
      </c>
      <c r="T57" s="69">
        <f t="shared" si="15"/>
        <v>0</v>
      </c>
      <c r="U57" s="70">
        <f t="shared" si="17"/>
        <v>0</v>
      </c>
    </row>
    <row r="58" spans="1:21" outlineLevel="1" x14ac:dyDescent="0.35">
      <c r="A58" s="55"/>
      <c r="B58" s="322"/>
      <c r="C58" s="64"/>
      <c r="D58" s="66"/>
      <c r="E58" s="58"/>
      <c r="F58" s="55"/>
      <c r="G58" s="67"/>
      <c r="H58" s="68">
        <f t="shared" si="9"/>
        <v>0</v>
      </c>
      <c r="I58" s="58"/>
      <c r="J58" s="55"/>
      <c r="K58" s="67">
        <f t="shared" si="10"/>
        <v>0</v>
      </c>
      <c r="L58" s="69">
        <f t="shared" si="11"/>
        <v>0</v>
      </c>
      <c r="M58" s="58"/>
      <c r="N58" s="55"/>
      <c r="O58" s="67">
        <f t="shared" si="12"/>
        <v>0</v>
      </c>
      <c r="P58" s="69">
        <f t="shared" si="13"/>
        <v>0</v>
      </c>
      <c r="Q58" s="58"/>
      <c r="R58" s="55"/>
      <c r="S58" s="67">
        <f t="shared" si="14"/>
        <v>0</v>
      </c>
      <c r="T58" s="69">
        <f t="shared" si="15"/>
        <v>0</v>
      </c>
      <c r="U58" s="70">
        <f t="shared" si="17"/>
        <v>0</v>
      </c>
    </row>
    <row r="59" spans="1:21" outlineLevel="1" x14ac:dyDescent="0.35">
      <c r="A59" s="55"/>
      <c r="B59" s="322"/>
      <c r="C59" s="64"/>
      <c r="D59" s="66"/>
      <c r="E59" s="58"/>
      <c r="F59" s="55"/>
      <c r="G59" s="67"/>
      <c r="H59" s="68">
        <f t="shared" si="9"/>
        <v>0</v>
      </c>
      <c r="I59" s="58"/>
      <c r="J59" s="55"/>
      <c r="K59" s="67">
        <f t="shared" si="10"/>
        <v>0</v>
      </c>
      <c r="L59" s="69">
        <f t="shared" si="11"/>
        <v>0</v>
      </c>
      <c r="M59" s="58"/>
      <c r="N59" s="55"/>
      <c r="O59" s="67">
        <f t="shared" si="12"/>
        <v>0</v>
      </c>
      <c r="P59" s="69">
        <f t="shared" si="13"/>
        <v>0</v>
      </c>
      <c r="Q59" s="58"/>
      <c r="R59" s="55"/>
      <c r="S59" s="67">
        <f t="shared" si="14"/>
        <v>0</v>
      </c>
      <c r="T59" s="69">
        <f t="shared" si="15"/>
        <v>0</v>
      </c>
      <c r="U59" s="70">
        <f t="shared" si="17"/>
        <v>0</v>
      </c>
    </row>
    <row r="60" spans="1:21" outlineLevel="1" x14ac:dyDescent="0.35">
      <c r="A60" s="55"/>
      <c r="B60" s="322"/>
      <c r="C60" s="211"/>
      <c r="D60" s="66"/>
      <c r="E60" s="58"/>
      <c r="F60" s="55"/>
      <c r="G60" s="67"/>
      <c r="H60" s="68">
        <f t="shared" si="9"/>
        <v>0</v>
      </c>
      <c r="I60" s="58"/>
      <c r="J60" s="55"/>
      <c r="K60" s="67">
        <f t="shared" si="10"/>
        <v>0</v>
      </c>
      <c r="L60" s="69">
        <f t="shared" si="11"/>
        <v>0</v>
      </c>
      <c r="M60" s="58"/>
      <c r="N60" s="55"/>
      <c r="O60" s="67">
        <f t="shared" si="12"/>
        <v>0</v>
      </c>
      <c r="P60" s="69">
        <f t="shared" si="13"/>
        <v>0</v>
      </c>
      <c r="Q60" s="58"/>
      <c r="R60" s="55"/>
      <c r="S60" s="67">
        <f t="shared" si="14"/>
        <v>0</v>
      </c>
      <c r="T60" s="69">
        <f t="shared" si="15"/>
        <v>0</v>
      </c>
      <c r="U60" s="70">
        <f t="shared" si="17"/>
        <v>0</v>
      </c>
    </row>
    <row r="61" spans="1:21" outlineLevel="1" x14ac:dyDescent="0.35">
      <c r="A61" s="55"/>
      <c r="B61" s="322"/>
      <c r="C61" s="64"/>
      <c r="D61" s="66"/>
      <c r="E61" s="58"/>
      <c r="F61" s="55"/>
      <c r="G61" s="67"/>
      <c r="H61" s="68">
        <f t="shared" si="9"/>
        <v>0</v>
      </c>
      <c r="I61" s="58"/>
      <c r="J61" s="55"/>
      <c r="K61" s="67">
        <f t="shared" si="10"/>
        <v>0</v>
      </c>
      <c r="L61" s="69">
        <f t="shared" si="11"/>
        <v>0</v>
      </c>
      <c r="M61" s="58"/>
      <c r="N61" s="55"/>
      <c r="O61" s="67">
        <f t="shared" si="12"/>
        <v>0</v>
      </c>
      <c r="P61" s="69">
        <f t="shared" si="13"/>
        <v>0</v>
      </c>
      <c r="Q61" s="58"/>
      <c r="R61" s="55"/>
      <c r="S61" s="67">
        <f t="shared" si="14"/>
        <v>0</v>
      </c>
      <c r="T61" s="69">
        <f t="shared" si="15"/>
        <v>0</v>
      </c>
      <c r="U61" s="70">
        <f t="shared" si="17"/>
        <v>0</v>
      </c>
    </row>
    <row r="62" spans="1:21" outlineLevel="1" x14ac:dyDescent="0.35">
      <c r="A62" s="55"/>
      <c r="B62" s="322"/>
      <c r="C62" s="64"/>
      <c r="D62" s="66"/>
      <c r="E62" s="58"/>
      <c r="F62" s="55"/>
      <c r="G62" s="67"/>
      <c r="H62" s="68">
        <f t="shared" si="9"/>
        <v>0</v>
      </c>
      <c r="I62" s="58"/>
      <c r="J62" s="55"/>
      <c r="K62" s="67">
        <f t="shared" si="10"/>
        <v>0</v>
      </c>
      <c r="L62" s="69">
        <f t="shared" si="11"/>
        <v>0</v>
      </c>
      <c r="M62" s="58"/>
      <c r="N62" s="55"/>
      <c r="O62" s="67">
        <f t="shared" si="12"/>
        <v>0</v>
      </c>
      <c r="P62" s="69">
        <f t="shared" si="13"/>
        <v>0</v>
      </c>
      <c r="Q62" s="58"/>
      <c r="R62" s="55"/>
      <c r="S62" s="67">
        <f t="shared" si="14"/>
        <v>0</v>
      </c>
      <c r="T62" s="69">
        <f t="shared" si="15"/>
        <v>0</v>
      </c>
      <c r="U62" s="70">
        <f t="shared" si="17"/>
        <v>0</v>
      </c>
    </row>
    <row r="63" spans="1:21" outlineLevel="1" x14ac:dyDescent="0.35">
      <c r="A63" s="55"/>
      <c r="B63" s="322"/>
      <c r="C63" s="64"/>
      <c r="D63" s="66"/>
      <c r="E63" s="58"/>
      <c r="F63" s="55"/>
      <c r="G63" s="67"/>
      <c r="H63" s="68">
        <f t="shared" si="9"/>
        <v>0</v>
      </c>
      <c r="I63" s="58"/>
      <c r="J63" s="55"/>
      <c r="K63" s="67">
        <f t="shared" si="10"/>
        <v>0</v>
      </c>
      <c r="L63" s="69">
        <f t="shared" si="11"/>
        <v>0</v>
      </c>
      <c r="M63" s="58"/>
      <c r="N63" s="55"/>
      <c r="O63" s="67">
        <f t="shared" si="12"/>
        <v>0</v>
      </c>
      <c r="P63" s="69">
        <f t="shared" si="13"/>
        <v>0</v>
      </c>
      <c r="Q63" s="58"/>
      <c r="R63" s="55"/>
      <c r="S63" s="67">
        <f t="shared" si="14"/>
        <v>0</v>
      </c>
      <c r="T63" s="69">
        <f t="shared" si="15"/>
        <v>0</v>
      </c>
      <c r="U63" s="70">
        <f t="shared" si="17"/>
        <v>0</v>
      </c>
    </row>
    <row r="64" spans="1:21" outlineLevel="1" x14ac:dyDescent="0.35">
      <c r="A64" s="55"/>
      <c r="B64" s="322"/>
      <c r="C64" s="211"/>
      <c r="D64" s="66"/>
      <c r="E64" s="58"/>
      <c r="F64" s="55"/>
      <c r="G64" s="67"/>
      <c r="H64" s="68">
        <f t="shared" si="9"/>
        <v>0</v>
      </c>
      <c r="I64" s="58"/>
      <c r="J64" s="55"/>
      <c r="K64" s="67">
        <f t="shared" si="10"/>
        <v>0</v>
      </c>
      <c r="L64" s="69">
        <f t="shared" si="11"/>
        <v>0</v>
      </c>
      <c r="M64" s="58"/>
      <c r="N64" s="55"/>
      <c r="O64" s="67">
        <f t="shared" si="12"/>
        <v>0</v>
      </c>
      <c r="P64" s="69">
        <f t="shared" si="13"/>
        <v>0</v>
      </c>
      <c r="Q64" s="58"/>
      <c r="R64" s="55"/>
      <c r="S64" s="67">
        <f t="shared" si="14"/>
        <v>0</v>
      </c>
      <c r="T64" s="69">
        <f t="shared" si="15"/>
        <v>0</v>
      </c>
      <c r="U64" s="70">
        <f t="shared" si="17"/>
        <v>0</v>
      </c>
    </row>
    <row r="65" spans="1:21" outlineLevel="1" x14ac:dyDescent="0.35">
      <c r="A65" s="55"/>
      <c r="B65" s="323"/>
      <c r="C65" s="211"/>
      <c r="D65" s="66"/>
      <c r="E65" s="91"/>
      <c r="F65" s="55"/>
      <c r="G65" s="67"/>
      <c r="H65" s="68"/>
      <c r="I65" s="58"/>
      <c r="J65" s="55"/>
      <c r="K65" s="67"/>
      <c r="L65" s="69"/>
      <c r="M65" s="58"/>
      <c r="N65" s="55"/>
      <c r="O65" s="67"/>
      <c r="P65" s="69"/>
      <c r="Q65" s="58"/>
      <c r="R65" s="55"/>
      <c r="S65" s="67"/>
      <c r="T65" s="69"/>
      <c r="U65" s="70"/>
    </row>
    <row r="66" spans="1:21" outlineLevel="1" x14ac:dyDescent="0.35">
      <c r="A66" s="93"/>
      <c r="B66" s="57"/>
      <c r="C66" s="258"/>
      <c r="D66" s="57"/>
      <c r="E66" s="91"/>
      <c r="F66" s="59"/>
      <c r="G66" s="67"/>
      <c r="H66" s="68"/>
      <c r="I66" s="58"/>
      <c r="J66" s="59"/>
      <c r="K66" s="67"/>
      <c r="L66" s="69"/>
      <c r="M66" s="58"/>
      <c r="N66" s="59"/>
      <c r="O66" s="67"/>
      <c r="P66" s="69"/>
      <c r="Q66" s="58"/>
      <c r="R66" s="59"/>
      <c r="S66" s="67"/>
      <c r="T66" s="69"/>
      <c r="U66" s="70"/>
    </row>
    <row r="67" spans="1:21" outlineLevel="1" x14ac:dyDescent="0.35">
      <c r="A67" s="46"/>
      <c r="B67" s="57"/>
      <c r="C67" s="258"/>
      <c r="D67" s="66"/>
      <c r="E67" s="91"/>
      <c r="F67" s="55"/>
      <c r="G67" s="67"/>
      <c r="H67" s="68"/>
      <c r="I67" s="58"/>
      <c r="J67" s="55"/>
      <c r="K67" s="67"/>
      <c r="L67" s="69"/>
      <c r="M67" s="58"/>
      <c r="N67" s="55"/>
      <c r="O67" s="67"/>
      <c r="P67" s="69"/>
      <c r="Q67" s="58"/>
      <c r="R67" s="55"/>
      <c r="S67" s="67"/>
      <c r="T67" s="69"/>
      <c r="U67" s="70"/>
    </row>
    <row r="68" spans="1:21" outlineLevel="1" x14ac:dyDescent="0.35">
      <c r="A68" s="64"/>
      <c r="B68" s="322"/>
      <c r="C68" s="131"/>
      <c r="D68" s="66"/>
      <c r="E68" s="91"/>
      <c r="F68" s="55"/>
      <c r="G68" s="60"/>
      <c r="H68" s="61"/>
      <c r="I68" s="58"/>
      <c r="J68" s="55"/>
      <c r="K68" s="67"/>
      <c r="L68" s="69"/>
      <c r="M68" s="58"/>
      <c r="N68" s="55"/>
      <c r="O68" s="67"/>
      <c r="P68" s="69"/>
      <c r="Q68" s="58"/>
      <c r="R68" s="55"/>
      <c r="S68" s="67"/>
      <c r="T68" s="69"/>
      <c r="U68" s="70"/>
    </row>
    <row r="69" spans="1:21" outlineLevel="1" x14ac:dyDescent="0.35">
      <c r="A69" s="71" t="s">
        <v>35</v>
      </c>
      <c r="B69" s="324"/>
      <c r="C69" s="100"/>
      <c r="D69" s="72"/>
      <c r="E69" s="94"/>
      <c r="F69" s="74"/>
      <c r="G69" s="95"/>
      <c r="H69" s="96">
        <f>SUM(H33:H68)</f>
        <v>0</v>
      </c>
      <c r="I69" s="73"/>
      <c r="J69" s="74"/>
      <c r="K69" s="95"/>
      <c r="L69" s="97">
        <f>SUM(L33:L68)</f>
        <v>0</v>
      </c>
      <c r="M69" s="73"/>
      <c r="N69" s="74"/>
      <c r="O69" s="75"/>
      <c r="P69" s="77">
        <f>SUM(P33:P68)</f>
        <v>0</v>
      </c>
      <c r="Q69" s="73"/>
      <c r="R69" s="74"/>
      <c r="S69" s="75"/>
      <c r="T69" s="77">
        <f>SUM(T33:T68)</f>
        <v>0</v>
      </c>
      <c r="U69" s="78">
        <f>SUM(U33:U68)</f>
        <v>0</v>
      </c>
    </row>
    <row r="70" spans="1:21" outlineLevel="1" x14ac:dyDescent="0.35">
      <c r="A70" s="98"/>
      <c r="B70" s="326"/>
      <c r="C70" s="138"/>
      <c r="D70" s="99"/>
      <c r="E70" s="94"/>
      <c r="F70" s="100"/>
      <c r="G70" s="95"/>
      <c r="H70" s="101"/>
      <c r="I70" s="73"/>
      <c r="J70" s="100"/>
      <c r="K70" s="95"/>
      <c r="L70" s="102"/>
      <c r="M70" s="73"/>
      <c r="N70" s="100"/>
      <c r="O70" s="95"/>
      <c r="P70" s="102"/>
      <c r="Q70" s="73"/>
      <c r="R70" s="100"/>
      <c r="S70" s="95"/>
      <c r="T70" s="102"/>
      <c r="U70" s="104"/>
    </row>
    <row r="71" spans="1:21" ht="16" thickBot="1" x14ac:dyDescent="0.4">
      <c r="A71" s="105" t="s">
        <v>36</v>
      </c>
      <c r="B71" s="327"/>
      <c r="C71" s="314"/>
      <c r="D71" s="106"/>
      <c r="E71" s="107"/>
      <c r="F71" s="108"/>
      <c r="G71" s="109"/>
      <c r="H71" s="110">
        <f>H32+H69</f>
        <v>0</v>
      </c>
      <c r="I71" s="111"/>
      <c r="J71" s="112"/>
      <c r="K71" s="112"/>
      <c r="L71" s="113">
        <f>L32+L69</f>
        <v>0</v>
      </c>
      <c r="M71" s="111"/>
      <c r="N71" s="112"/>
      <c r="O71" s="112"/>
      <c r="P71" s="113">
        <f>P32+P69</f>
        <v>0</v>
      </c>
      <c r="Q71" s="111"/>
      <c r="R71" s="112"/>
      <c r="S71" s="112"/>
      <c r="T71" s="113">
        <f>T32+T69</f>
        <v>0</v>
      </c>
      <c r="U71" s="115">
        <f>U32+U69</f>
        <v>0</v>
      </c>
    </row>
    <row r="72" spans="1:21" s="121" customFormat="1" ht="16" thickBot="1" x14ac:dyDescent="0.4">
      <c r="A72" s="116"/>
      <c r="B72" s="328"/>
      <c r="C72" s="117"/>
      <c r="D72" s="117"/>
      <c r="E72" s="118"/>
      <c r="F72" s="117"/>
      <c r="G72" s="117"/>
      <c r="H72" s="119"/>
      <c r="I72" s="118"/>
      <c r="J72" s="117"/>
      <c r="K72" s="117"/>
      <c r="L72" s="120"/>
      <c r="M72" s="118"/>
      <c r="N72" s="117"/>
      <c r="O72" s="117"/>
      <c r="P72" s="120"/>
      <c r="Q72" s="118"/>
      <c r="R72" s="117"/>
      <c r="S72" s="117"/>
      <c r="T72" s="120"/>
      <c r="U72" s="120"/>
    </row>
    <row r="73" spans="1:21" outlineLevel="1" x14ac:dyDescent="0.35">
      <c r="A73" s="248" t="s">
        <v>10</v>
      </c>
      <c r="B73" s="320"/>
      <c r="C73" s="249"/>
      <c r="D73" s="249"/>
      <c r="E73" s="250"/>
      <c r="F73" s="251"/>
      <c r="G73" s="252"/>
      <c r="H73" s="253"/>
      <c r="I73" s="250"/>
      <c r="J73" s="251"/>
      <c r="K73" s="252"/>
      <c r="L73" s="254"/>
      <c r="M73" s="250"/>
      <c r="N73" s="251"/>
      <c r="O73" s="252"/>
      <c r="P73" s="254"/>
      <c r="Q73" s="250"/>
      <c r="R73" s="251"/>
      <c r="S73" s="252"/>
      <c r="T73" s="254"/>
      <c r="U73" s="254"/>
    </row>
    <row r="74" spans="1:21" outlineLevel="1" x14ac:dyDescent="0.35">
      <c r="A74" s="122"/>
      <c r="B74" s="329"/>
      <c r="C74" s="180"/>
      <c r="D74" s="123"/>
      <c r="E74" s="124"/>
      <c r="F74" s="125"/>
      <c r="G74" s="126"/>
      <c r="H74" s="127"/>
      <c r="I74" s="128"/>
      <c r="J74" s="125"/>
      <c r="K74" s="126"/>
      <c r="L74" s="129"/>
      <c r="M74" s="128"/>
      <c r="N74" s="82"/>
      <c r="O74" s="126"/>
      <c r="P74" s="129"/>
      <c r="Q74" s="128"/>
      <c r="R74" s="82"/>
      <c r="S74" s="126"/>
      <c r="T74" s="129"/>
      <c r="U74" s="130"/>
    </row>
    <row r="75" spans="1:21" outlineLevel="1" x14ac:dyDescent="0.35">
      <c r="A75" s="55"/>
      <c r="B75" s="322"/>
      <c r="C75" s="64"/>
      <c r="D75" s="131"/>
      <c r="E75" s="132"/>
      <c r="F75" s="133">
        <v>0</v>
      </c>
      <c r="G75" s="67">
        <f>H69</f>
        <v>0</v>
      </c>
      <c r="H75" s="68">
        <f>ROUND(F75*G75,0)</f>
        <v>0</v>
      </c>
      <c r="I75" s="132"/>
      <c r="J75" s="134"/>
      <c r="K75" s="67">
        <f>L69</f>
        <v>0</v>
      </c>
      <c r="L75" s="69">
        <f>ROUND(J75*K75,0)</f>
        <v>0</v>
      </c>
      <c r="M75" s="132"/>
      <c r="N75" s="135"/>
      <c r="O75" s="67">
        <f>P69</f>
        <v>0</v>
      </c>
      <c r="P75" s="69">
        <f>ROUND(N75*O75,0)</f>
        <v>0</v>
      </c>
      <c r="Q75" s="132"/>
      <c r="R75" s="135"/>
      <c r="S75" s="67">
        <f>T69</f>
        <v>0</v>
      </c>
      <c r="T75" s="69">
        <f>ROUND(R75*S75,0)</f>
        <v>0</v>
      </c>
      <c r="U75" s="70">
        <f>H75+L75+P75+T75</f>
        <v>0</v>
      </c>
    </row>
    <row r="76" spans="1:21" outlineLevel="1" x14ac:dyDescent="0.35">
      <c r="A76" s="55"/>
      <c r="B76" s="322"/>
      <c r="C76" s="64"/>
      <c r="D76" s="131"/>
      <c r="E76" s="132"/>
      <c r="F76" s="133">
        <v>0</v>
      </c>
      <c r="G76" s="67">
        <f>H69</f>
        <v>0</v>
      </c>
      <c r="H76" s="68">
        <f t="shared" ref="H76:H78" si="18">ROUND(F76*G76,0)</f>
        <v>0</v>
      </c>
      <c r="I76" s="132"/>
      <c r="J76" s="134"/>
      <c r="K76" s="67">
        <f>L69</f>
        <v>0</v>
      </c>
      <c r="L76" s="69">
        <f>ROUND(J76*K76,0)</f>
        <v>0</v>
      </c>
      <c r="M76" s="132"/>
      <c r="N76" s="135"/>
      <c r="O76" s="67">
        <f>P69</f>
        <v>0</v>
      </c>
      <c r="P76" s="69">
        <f t="shared" ref="P76:P78" si="19">ROUND(N76*O76,0)</f>
        <v>0</v>
      </c>
      <c r="Q76" s="132"/>
      <c r="R76" s="135"/>
      <c r="S76" s="67">
        <f>T69</f>
        <v>0</v>
      </c>
      <c r="T76" s="69">
        <f t="shared" ref="T76:T78" si="20">ROUND(R76*S76,0)</f>
        <v>0</v>
      </c>
      <c r="U76" s="70">
        <f t="shared" ref="U76:U78" si="21">H76+L76+P76+T76</f>
        <v>0</v>
      </c>
    </row>
    <row r="77" spans="1:21" outlineLevel="1" x14ac:dyDescent="0.35">
      <c r="A77" s="55"/>
      <c r="B77" s="322"/>
      <c r="C77" s="64"/>
      <c r="D77" s="131"/>
      <c r="E77" s="132"/>
      <c r="F77" s="133">
        <v>0</v>
      </c>
      <c r="G77" s="136">
        <f>H69</f>
        <v>0</v>
      </c>
      <c r="H77" s="68">
        <f t="shared" si="18"/>
        <v>0</v>
      </c>
      <c r="I77" s="132"/>
      <c r="J77" s="134"/>
      <c r="K77" s="136">
        <f>L69</f>
        <v>0</v>
      </c>
      <c r="L77" s="69">
        <f>ROUND(J77*K77,0)</f>
        <v>0</v>
      </c>
      <c r="M77" s="132"/>
      <c r="N77" s="137"/>
      <c r="O77" s="136">
        <f>P69</f>
        <v>0</v>
      </c>
      <c r="P77" s="69">
        <f>ROUND(N77*O77,0)</f>
        <v>0</v>
      </c>
      <c r="Q77" s="132"/>
      <c r="R77" s="135"/>
      <c r="S77" s="136">
        <f>T69</f>
        <v>0</v>
      </c>
      <c r="T77" s="69">
        <f>ROUND(R77*S77,0)</f>
        <v>0</v>
      </c>
      <c r="U77" s="70">
        <f t="shared" si="21"/>
        <v>0</v>
      </c>
    </row>
    <row r="78" spans="1:21" outlineLevel="1" x14ac:dyDescent="0.35">
      <c r="A78" s="55"/>
      <c r="B78" s="322"/>
      <c r="C78" s="64"/>
      <c r="D78" s="131"/>
      <c r="E78" s="132"/>
      <c r="F78" s="133">
        <v>0</v>
      </c>
      <c r="G78" s="136">
        <f>H32</f>
        <v>0</v>
      </c>
      <c r="H78" s="68">
        <f t="shared" si="18"/>
        <v>0</v>
      </c>
      <c r="I78" s="132"/>
      <c r="J78" s="134"/>
      <c r="K78" s="136">
        <f>L32</f>
        <v>0</v>
      </c>
      <c r="L78" s="69">
        <f>ROUND(J78*K78,0)</f>
        <v>0</v>
      </c>
      <c r="M78" s="132"/>
      <c r="N78" s="137"/>
      <c r="O78" s="136">
        <f>P32</f>
        <v>0</v>
      </c>
      <c r="P78" s="69">
        <f t="shared" si="19"/>
        <v>0</v>
      </c>
      <c r="Q78" s="132"/>
      <c r="R78" s="135"/>
      <c r="S78" s="136">
        <f>T32</f>
        <v>0</v>
      </c>
      <c r="T78" s="69">
        <f t="shared" si="20"/>
        <v>0</v>
      </c>
      <c r="U78" s="70">
        <f t="shared" si="21"/>
        <v>0</v>
      </c>
    </row>
    <row r="79" spans="1:21" outlineLevel="1" x14ac:dyDescent="0.35">
      <c r="A79" s="98"/>
      <c r="B79" s="326"/>
      <c r="C79" s="138"/>
      <c r="D79" s="138"/>
      <c r="E79" s="139"/>
      <c r="F79" s="140"/>
      <c r="G79" s="141"/>
      <c r="H79" s="142"/>
      <c r="I79" s="73"/>
      <c r="J79" s="140"/>
      <c r="K79" s="95"/>
      <c r="L79" s="143"/>
      <c r="M79" s="73"/>
      <c r="N79" s="140"/>
      <c r="O79" s="95"/>
      <c r="P79" s="143"/>
      <c r="Q79" s="73"/>
      <c r="R79" s="100"/>
      <c r="S79" s="95"/>
      <c r="T79" s="143"/>
      <c r="U79" s="144"/>
    </row>
    <row r="80" spans="1:21" ht="16" thickBot="1" x14ac:dyDescent="0.4">
      <c r="A80" s="105" t="s">
        <v>37</v>
      </c>
      <c r="B80" s="327"/>
      <c r="C80" s="314"/>
      <c r="D80" s="106"/>
      <c r="E80" s="145"/>
      <c r="F80" s="146"/>
      <c r="G80" s="147"/>
      <c r="H80" s="148">
        <f>SUM(H75:H79)</f>
        <v>0</v>
      </c>
      <c r="I80" s="148"/>
      <c r="J80" s="148"/>
      <c r="K80" s="148"/>
      <c r="L80" s="148">
        <f>SUM(L75:L79)</f>
        <v>0</v>
      </c>
      <c r="M80" s="148"/>
      <c r="N80" s="148"/>
      <c r="O80" s="148"/>
      <c r="P80" s="148">
        <f>SUM(P75:P79)</f>
        <v>0</v>
      </c>
      <c r="Q80" s="148"/>
      <c r="R80" s="148"/>
      <c r="S80" s="148"/>
      <c r="T80" s="148">
        <f>SUM(T75:T79)</f>
        <v>0</v>
      </c>
      <c r="U80" s="149">
        <f>SUM(U75:U79)</f>
        <v>0</v>
      </c>
    </row>
    <row r="81" spans="1:21" ht="16" thickBot="1" x14ac:dyDescent="0.4">
      <c r="A81" s="150"/>
      <c r="B81" s="330"/>
      <c r="C81" s="35"/>
      <c r="D81" s="35"/>
      <c r="E81" s="132"/>
      <c r="F81" s="151"/>
      <c r="G81" s="152"/>
      <c r="H81" s="153"/>
      <c r="I81" s="153"/>
      <c r="J81" s="153"/>
      <c r="K81" s="153"/>
      <c r="L81" s="153"/>
      <c r="M81" s="153"/>
      <c r="N81" s="153"/>
      <c r="O81" s="153"/>
      <c r="P81" s="153"/>
      <c r="Q81" s="153"/>
      <c r="R81" s="153"/>
      <c r="S81" s="153"/>
      <c r="T81" s="153"/>
      <c r="U81" s="154"/>
    </row>
    <row r="82" spans="1:21" outlineLevel="1" x14ac:dyDescent="0.35">
      <c r="A82" s="248" t="s">
        <v>321</v>
      </c>
      <c r="B82" s="320"/>
      <c r="C82" s="249"/>
      <c r="D82" s="249"/>
      <c r="E82" s="250"/>
      <c r="F82" s="251"/>
      <c r="G82" s="252"/>
      <c r="H82" s="253"/>
      <c r="I82" s="250"/>
      <c r="J82" s="251"/>
      <c r="K82" s="252"/>
      <c r="L82" s="254"/>
      <c r="M82" s="250"/>
      <c r="N82" s="251"/>
      <c r="O82" s="252"/>
      <c r="P82" s="254"/>
      <c r="Q82" s="250"/>
      <c r="R82" s="251"/>
      <c r="S82" s="252"/>
      <c r="T82" s="254"/>
      <c r="U82" s="254"/>
    </row>
    <row r="83" spans="1:21" outlineLevel="1" x14ac:dyDescent="0.35">
      <c r="A83" s="55"/>
      <c r="B83" s="322"/>
      <c r="C83" s="64"/>
      <c r="D83" s="131"/>
      <c r="E83" s="132"/>
      <c r="F83"/>
      <c r="G83"/>
      <c r="H83" s="68">
        <f>F83*G83</f>
        <v>0</v>
      </c>
      <c r="I83" s="132"/>
      <c r="J83"/>
      <c r="K83"/>
      <c r="L83" s="69">
        <f>J83*K83</f>
        <v>0</v>
      </c>
      <c r="M83" s="132"/>
      <c r="N83"/>
      <c r="O83"/>
      <c r="P83" s="69">
        <f>N83*O83</f>
        <v>0</v>
      </c>
      <c r="Q83" s="132"/>
      <c r="R83"/>
      <c r="S83"/>
      <c r="T83" s="69">
        <f>R83*S83</f>
        <v>0</v>
      </c>
      <c r="U83" s="70">
        <f>H83+L83+P83+T83</f>
        <v>0</v>
      </c>
    </row>
    <row r="84" spans="1:21" outlineLevel="1" x14ac:dyDescent="0.35">
      <c r="A84" s="55"/>
      <c r="B84" s="322"/>
      <c r="C84" s="64"/>
      <c r="D84" s="131"/>
      <c r="E84" s="132"/>
      <c r="F84"/>
      <c r="G84"/>
      <c r="H84" s="68">
        <f t="shared" ref="H84:H92" si="22">F84*G84</f>
        <v>0</v>
      </c>
      <c r="I84" s="132"/>
      <c r="J84"/>
      <c r="K84"/>
      <c r="L84" s="69">
        <f t="shared" ref="L84:L92" si="23">J84*K84</f>
        <v>0</v>
      </c>
      <c r="M84" s="132"/>
      <c r="N84"/>
      <c r="O84"/>
      <c r="P84" s="69">
        <f t="shared" ref="P84:P92" si="24">N84*O84</f>
        <v>0</v>
      </c>
      <c r="Q84" s="132"/>
      <c r="R84"/>
      <c r="S84"/>
      <c r="T84" s="69">
        <f t="shared" ref="T84:T92" si="25">R84*S84</f>
        <v>0</v>
      </c>
      <c r="U84" s="70">
        <f t="shared" ref="U84:U92" si="26">H84+L84+P84+T84</f>
        <v>0</v>
      </c>
    </row>
    <row r="85" spans="1:21" outlineLevel="1" x14ac:dyDescent="0.35">
      <c r="A85" s="55"/>
      <c r="B85" s="322"/>
      <c r="C85" s="64"/>
      <c r="D85" s="131"/>
      <c r="E85" s="132"/>
      <c r="F85"/>
      <c r="G85"/>
      <c r="H85" s="68">
        <f t="shared" si="22"/>
        <v>0</v>
      </c>
      <c r="I85" s="132"/>
      <c r="J85"/>
      <c r="K85"/>
      <c r="L85" s="69">
        <f t="shared" si="23"/>
        <v>0</v>
      </c>
      <c r="M85" s="132"/>
      <c r="N85"/>
      <c r="O85"/>
      <c r="P85" s="69">
        <f t="shared" si="24"/>
        <v>0</v>
      </c>
      <c r="Q85" s="132"/>
      <c r="R85"/>
      <c r="S85"/>
      <c r="T85" s="69">
        <f t="shared" si="25"/>
        <v>0</v>
      </c>
      <c r="U85" s="70">
        <f t="shared" si="26"/>
        <v>0</v>
      </c>
    </row>
    <row r="86" spans="1:21" outlineLevel="1" x14ac:dyDescent="0.35">
      <c r="A86" s="55"/>
      <c r="B86" s="322"/>
      <c r="C86" s="64"/>
      <c r="D86" s="131"/>
      <c r="E86" s="132"/>
      <c r="F86"/>
      <c r="G86"/>
      <c r="H86" s="68">
        <f t="shared" si="22"/>
        <v>0</v>
      </c>
      <c r="I86" s="132"/>
      <c r="J86"/>
      <c r="K86"/>
      <c r="L86" s="69">
        <f t="shared" si="23"/>
        <v>0</v>
      </c>
      <c r="M86" s="132"/>
      <c r="N86"/>
      <c r="O86"/>
      <c r="P86" s="69">
        <f t="shared" si="24"/>
        <v>0</v>
      </c>
      <c r="Q86" s="132"/>
      <c r="R86"/>
      <c r="S86"/>
      <c r="T86" s="69">
        <f t="shared" si="25"/>
        <v>0</v>
      </c>
      <c r="U86" s="70">
        <f t="shared" si="26"/>
        <v>0</v>
      </c>
    </row>
    <row r="87" spans="1:21" outlineLevel="1" x14ac:dyDescent="0.35">
      <c r="A87" s="55"/>
      <c r="B87" s="322"/>
      <c r="C87" s="64"/>
      <c r="D87" s="131"/>
      <c r="E87" s="132"/>
      <c r="F87"/>
      <c r="G87"/>
      <c r="H87" s="68">
        <f t="shared" si="22"/>
        <v>0</v>
      </c>
      <c r="I87" s="132"/>
      <c r="J87"/>
      <c r="K87"/>
      <c r="L87" s="69">
        <f t="shared" si="23"/>
        <v>0</v>
      </c>
      <c r="M87" s="132"/>
      <c r="N87"/>
      <c r="O87"/>
      <c r="P87" s="69">
        <f t="shared" si="24"/>
        <v>0</v>
      </c>
      <c r="Q87" s="132"/>
      <c r="R87"/>
      <c r="S87"/>
      <c r="T87" s="69">
        <f t="shared" si="25"/>
        <v>0</v>
      </c>
      <c r="U87" s="70">
        <f t="shared" si="26"/>
        <v>0</v>
      </c>
    </row>
    <row r="88" spans="1:21" outlineLevel="1" x14ac:dyDescent="0.35">
      <c r="A88" s="55"/>
      <c r="B88" s="322"/>
      <c r="C88" s="64"/>
      <c r="D88" s="131"/>
      <c r="E88" s="132"/>
      <c r="F88"/>
      <c r="G88"/>
      <c r="H88" s="68">
        <f t="shared" si="22"/>
        <v>0</v>
      </c>
      <c r="I88" s="132"/>
      <c r="J88"/>
      <c r="K88"/>
      <c r="L88" s="69">
        <f t="shared" si="23"/>
        <v>0</v>
      </c>
      <c r="M88" s="132"/>
      <c r="N88"/>
      <c r="O88"/>
      <c r="P88" s="69">
        <f t="shared" si="24"/>
        <v>0</v>
      </c>
      <c r="Q88" s="132"/>
      <c r="R88"/>
      <c r="S88"/>
      <c r="T88" s="69">
        <f t="shared" si="25"/>
        <v>0</v>
      </c>
      <c r="U88" s="70">
        <f t="shared" si="26"/>
        <v>0</v>
      </c>
    </row>
    <row r="89" spans="1:21" outlineLevel="1" x14ac:dyDescent="0.35">
      <c r="A89" s="55"/>
      <c r="B89" s="322"/>
      <c r="C89" s="64"/>
      <c r="D89" s="131"/>
      <c r="E89" s="132"/>
      <c r="F89"/>
      <c r="G89"/>
      <c r="H89" s="68">
        <f t="shared" si="22"/>
        <v>0</v>
      </c>
      <c r="I89" s="132"/>
      <c r="J89"/>
      <c r="K89"/>
      <c r="L89" s="69">
        <f t="shared" si="23"/>
        <v>0</v>
      </c>
      <c r="M89" s="132"/>
      <c r="N89"/>
      <c r="O89"/>
      <c r="P89" s="69">
        <f t="shared" si="24"/>
        <v>0</v>
      </c>
      <c r="Q89" s="132"/>
      <c r="R89"/>
      <c r="S89"/>
      <c r="T89" s="69">
        <f t="shared" si="25"/>
        <v>0</v>
      </c>
      <c r="U89" s="70">
        <f t="shared" si="26"/>
        <v>0</v>
      </c>
    </row>
    <row r="90" spans="1:21" outlineLevel="1" x14ac:dyDescent="0.35">
      <c r="A90" s="157"/>
      <c r="B90" s="331"/>
      <c r="C90" s="158"/>
      <c r="D90" s="159"/>
      <c r="E90" s="132"/>
      <c r="F90"/>
      <c r="G90"/>
      <c r="H90" s="68">
        <f t="shared" si="22"/>
        <v>0</v>
      </c>
      <c r="I90" s="132"/>
      <c r="J90"/>
      <c r="K90"/>
      <c r="L90" s="69">
        <f t="shared" si="23"/>
        <v>0</v>
      </c>
      <c r="M90" s="132"/>
      <c r="N90"/>
      <c r="O90"/>
      <c r="P90" s="69">
        <f t="shared" si="24"/>
        <v>0</v>
      </c>
      <c r="Q90" s="132"/>
      <c r="R90"/>
      <c r="S90"/>
      <c r="T90" s="69">
        <f t="shared" si="25"/>
        <v>0</v>
      </c>
      <c r="U90" s="70">
        <f t="shared" si="26"/>
        <v>0</v>
      </c>
    </row>
    <row r="91" spans="1:21" outlineLevel="1" x14ac:dyDescent="0.35">
      <c r="A91" s="157"/>
      <c r="B91" s="332"/>
      <c r="C91" s="158"/>
      <c r="D91" s="159"/>
      <c r="E91" s="132"/>
      <c r="F91"/>
      <c r="G91"/>
      <c r="H91" s="68">
        <f t="shared" si="22"/>
        <v>0</v>
      </c>
      <c r="I91" s="132"/>
      <c r="J91"/>
      <c r="K91"/>
      <c r="L91" s="69">
        <f t="shared" si="23"/>
        <v>0</v>
      </c>
      <c r="M91" s="132"/>
      <c r="N91"/>
      <c r="O91"/>
      <c r="P91" s="69">
        <f t="shared" si="24"/>
        <v>0</v>
      </c>
      <c r="Q91" s="132"/>
      <c r="R91"/>
      <c r="S91"/>
      <c r="T91" s="69">
        <f t="shared" si="25"/>
        <v>0</v>
      </c>
      <c r="U91" s="70">
        <f t="shared" si="26"/>
        <v>0</v>
      </c>
    </row>
    <row r="92" spans="1:21" outlineLevel="1" x14ac:dyDescent="0.35">
      <c r="A92" s="98"/>
      <c r="B92" s="333"/>
      <c r="C92" s="138"/>
      <c r="D92" s="138"/>
      <c r="E92" s="139"/>
      <c r="F92" s="260"/>
      <c r="G92" s="260"/>
      <c r="H92" s="184">
        <f t="shared" si="22"/>
        <v>0</v>
      </c>
      <c r="I92" s="73"/>
      <c r="J92" s="260"/>
      <c r="K92" s="260"/>
      <c r="L92" s="261">
        <f t="shared" si="23"/>
        <v>0</v>
      </c>
      <c r="M92" s="73"/>
      <c r="N92" s="260"/>
      <c r="O92" s="260"/>
      <c r="P92" s="261">
        <f t="shared" si="24"/>
        <v>0</v>
      </c>
      <c r="Q92" s="73"/>
      <c r="R92" s="260"/>
      <c r="S92" s="260"/>
      <c r="T92" s="261">
        <f t="shared" si="25"/>
        <v>0</v>
      </c>
      <c r="U92" s="70">
        <f t="shared" si="26"/>
        <v>0</v>
      </c>
    </row>
    <row r="93" spans="1:21" ht="16" thickBot="1" x14ac:dyDescent="0.4">
      <c r="A93" s="161" t="s">
        <v>322</v>
      </c>
      <c r="B93" s="334"/>
      <c r="C93" s="315"/>
      <c r="D93" s="259"/>
      <c r="E93" s="145"/>
      <c r="F93" s="146"/>
      <c r="G93" s="147"/>
      <c r="H93" s="148">
        <f>SUM(H83:H92)</f>
        <v>0</v>
      </c>
      <c r="I93" s="162"/>
      <c r="J93" s="146"/>
      <c r="K93" s="147"/>
      <c r="L93" s="163">
        <f>SUM(L83:L92)</f>
        <v>0</v>
      </c>
      <c r="M93" s="145"/>
      <c r="N93" s="146"/>
      <c r="O93" s="147"/>
      <c r="P93" s="163">
        <f>SUM(P83:P92)</f>
        <v>0</v>
      </c>
      <c r="Q93" s="145"/>
      <c r="R93" s="146"/>
      <c r="S93" s="147"/>
      <c r="T93" s="163">
        <f>SUM(T83:T92)</f>
        <v>0</v>
      </c>
      <c r="U93" s="149">
        <f>SUM(U83:U92)</f>
        <v>0</v>
      </c>
    </row>
    <row r="94" spans="1:21" s="121" customFormat="1" ht="16" thickBot="1" x14ac:dyDescent="0.4">
      <c r="A94" s="116"/>
      <c r="B94" s="328"/>
      <c r="C94" s="117"/>
      <c r="D94" s="117"/>
      <c r="E94" s="118"/>
      <c r="F94" s="117"/>
      <c r="G94" s="117"/>
      <c r="H94" s="119"/>
      <c r="I94" s="118"/>
      <c r="J94" s="117"/>
      <c r="K94" s="117"/>
      <c r="L94" s="120"/>
      <c r="M94" s="118"/>
      <c r="N94" s="117"/>
      <c r="O94" s="117"/>
      <c r="P94" s="120"/>
      <c r="Q94" s="118"/>
      <c r="R94" s="117"/>
      <c r="S94" s="117"/>
      <c r="T94" s="120"/>
      <c r="U94" s="120"/>
    </row>
    <row r="95" spans="1:21" outlineLevel="1" x14ac:dyDescent="0.35">
      <c r="A95" s="248" t="s">
        <v>11</v>
      </c>
      <c r="B95" s="320"/>
      <c r="C95" s="249"/>
      <c r="D95" s="249"/>
      <c r="E95" s="250"/>
      <c r="F95" s="251"/>
      <c r="G95" s="252"/>
      <c r="H95" s="253"/>
      <c r="I95" s="250"/>
      <c r="J95" s="251"/>
      <c r="K95" s="252"/>
      <c r="L95" s="254"/>
      <c r="M95" s="250"/>
      <c r="N95" s="251"/>
      <c r="O95" s="252"/>
      <c r="P95" s="254"/>
      <c r="Q95" s="250"/>
      <c r="R95" s="251"/>
      <c r="S95" s="252"/>
      <c r="T95" s="254"/>
      <c r="U95" s="254"/>
    </row>
    <row r="96" spans="1:21" s="35" customFormat="1" outlineLevel="1" x14ac:dyDescent="0.35">
      <c r="A96" s="122"/>
      <c r="B96" s="329"/>
      <c r="C96" s="180"/>
      <c r="D96" s="123"/>
      <c r="E96" s="128"/>
      <c r="F96" s="82"/>
      <c r="G96" s="126"/>
      <c r="H96" s="127"/>
      <c r="I96" s="128"/>
      <c r="J96" s="82"/>
      <c r="K96" s="126"/>
      <c r="L96" s="129"/>
      <c r="M96" s="128"/>
      <c r="N96" s="82"/>
      <c r="O96" s="126"/>
      <c r="P96" s="129"/>
      <c r="Q96" s="128"/>
      <c r="R96" s="82"/>
      <c r="S96" s="126"/>
      <c r="T96" s="129"/>
      <c r="U96" s="130"/>
    </row>
    <row r="97" spans="1:21" s="35" customFormat="1" outlineLevel="1" x14ac:dyDescent="0.35">
      <c r="A97" s="79"/>
      <c r="B97" s="325"/>
      <c r="C97" s="313"/>
      <c r="D97" s="80"/>
      <c r="E97" s="132"/>
      <c r="G97" s="152"/>
      <c r="H97" s="68">
        <f>F97*G97</f>
        <v>0</v>
      </c>
      <c r="I97" s="132"/>
      <c r="K97" s="152"/>
      <c r="L97" s="68">
        <f>J97*K97</f>
        <v>0</v>
      </c>
      <c r="M97" s="132"/>
      <c r="O97" s="152"/>
      <c r="P97" s="68">
        <f>N97*O97</f>
        <v>0</v>
      </c>
      <c r="Q97" s="132"/>
      <c r="S97" s="152"/>
      <c r="T97" s="68">
        <f>R97*S97</f>
        <v>0</v>
      </c>
      <c r="U97" s="70">
        <f>H97+L97+P97+T97</f>
        <v>0</v>
      </c>
    </row>
    <row r="98" spans="1:21" s="35" customFormat="1" outlineLevel="1" x14ac:dyDescent="0.35">
      <c r="A98" s="79"/>
      <c r="B98" s="325"/>
      <c r="C98" s="313"/>
      <c r="D98" s="80"/>
      <c r="E98" s="132"/>
      <c r="G98" s="152"/>
      <c r="H98" s="68">
        <f t="shared" ref="H98:H108" si="27">F98*G98</f>
        <v>0</v>
      </c>
      <c r="I98" s="132"/>
      <c r="K98" s="152"/>
      <c r="L98" s="68">
        <f t="shared" ref="L98:L108" si="28">J98*K98</f>
        <v>0</v>
      </c>
      <c r="M98" s="132"/>
      <c r="O98" s="152"/>
      <c r="P98" s="68">
        <f t="shared" ref="P98:P108" si="29">N98*O98</f>
        <v>0</v>
      </c>
      <c r="Q98" s="132"/>
      <c r="S98" s="152"/>
      <c r="T98" s="68">
        <f t="shared" ref="T98:T108" si="30">R98*S98</f>
        <v>0</v>
      </c>
      <c r="U98" s="70">
        <f t="shared" ref="U98:U108" si="31">H98+L98+P98+T98</f>
        <v>0</v>
      </c>
    </row>
    <row r="99" spans="1:21" s="35" customFormat="1" outlineLevel="1" x14ac:dyDescent="0.35">
      <c r="A99" s="79"/>
      <c r="B99" s="325"/>
      <c r="C99" s="313"/>
      <c r="D99" s="80"/>
      <c r="E99" s="132"/>
      <c r="G99" s="152"/>
      <c r="H99" s="68">
        <f t="shared" si="27"/>
        <v>0</v>
      </c>
      <c r="I99" s="132"/>
      <c r="K99" s="152"/>
      <c r="L99" s="68">
        <f t="shared" si="28"/>
        <v>0</v>
      </c>
      <c r="M99" s="132"/>
      <c r="O99" s="152"/>
      <c r="P99" s="68">
        <f t="shared" si="29"/>
        <v>0</v>
      </c>
      <c r="Q99" s="132"/>
      <c r="S99" s="152"/>
      <c r="T99" s="68">
        <f t="shared" si="30"/>
        <v>0</v>
      </c>
      <c r="U99" s="70">
        <f t="shared" si="31"/>
        <v>0</v>
      </c>
    </row>
    <row r="100" spans="1:21" s="35" customFormat="1" outlineLevel="1" x14ac:dyDescent="0.35">
      <c r="A100" s="79"/>
      <c r="B100" s="325"/>
      <c r="C100" s="313"/>
      <c r="D100" s="80"/>
      <c r="E100" s="132"/>
      <c r="G100" s="152"/>
      <c r="H100" s="68">
        <f t="shared" si="27"/>
        <v>0</v>
      </c>
      <c r="I100" s="132"/>
      <c r="K100" s="152"/>
      <c r="L100" s="68">
        <f t="shared" si="28"/>
        <v>0</v>
      </c>
      <c r="M100" s="132"/>
      <c r="O100" s="152"/>
      <c r="P100" s="68">
        <f t="shared" si="29"/>
        <v>0</v>
      </c>
      <c r="Q100" s="132"/>
      <c r="S100" s="152"/>
      <c r="T100" s="68">
        <f t="shared" si="30"/>
        <v>0</v>
      </c>
      <c r="U100" s="70">
        <f t="shared" si="31"/>
        <v>0</v>
      </c>
    </row>
    <row r="101" spans="1:21" s="35" customFormat="1" outlineLevel="1" x14ac:dyDescent="0.35">
      <c r="A101" s="79"/>
      <c r="B101" s="325"/>
      <c r="C101" s="313"/>
      <c r="D101" s="80"/>
      <c r="E101" s="132"/>
      <c r="G101" s="152"/>
      <c r="H101" s="68">
        <f t="shared" si="27"/>
        <v>0</v>
      </c>
      <c r="I101" s="132"/>
      <c r="K101" s="152"/>
      <c r="L101" s="68">
        <f t="shared" si="28"/>
        <v>0</v>
      </c>
      <c r="M101" s="132"/>
      <c r="O101" s="152"/>
      <c r="P101" s="68">
        <f t="shared" si="29"/>
        <v>0</v>
      </c>
      <c r="Q101" s="132"/>
      <c r="S101" s="152"/>
      <c r="T101" s="68">
        <f t="shared" si="30"/>
        <v>0</v>
      </c>
      <c r="U101" s="70">
        <f t="shared" si="31"/>
        <v>0</v>
      </c>
    </row>
    <row r="102" spans="1:21" s="35" customFormat="1" outlineLevel="1" x14ac:dyDescent="0.35">
      <c r="A102" s="79"/>
      <c r="B102" s="325"/>
      <c r="C102" s="313"/>
      <c r="D102" s="80"/>
      <c r="E102" s="132"/>
      <c r="G102" s="152"/>
      <c r="H102" s="68">
        <f t="shared" si="27"/>
        <v>0</v>
      </c>
      <c r="I102" s="132"/>
      <c r="K102" s="152"/>
      <c r="L102" s="68">
        <f t="shared" si="28"/>
        <v>0</v>
      </c>
      <c r="M102" s="132"/>
      <c r="O102" s="152"/>
      <c r="P102" s="68">
        <f t="shared" si="29"/>
        <v>0</v>
      </c>
      <c r="Q102" s="132"/>
      <c r="S102" s="152"/>
      <c r="T102" s="68">
        <f t="shared" si="30"/>
        <v>0</v>
      </c>
      <c r="U102" s="70">
        <f t="shared" si="31"/>
        <v>0</v>
      </c>
    </row>
    <row r="103" spans="1:21" s="35" customFormat="1" outlineLevel="1" x14ac:dyDescent="0.35">
      <c r="A103" s="79"/>
      <c r="B103" s="325"/>
      <c r="C103" s="313"/>
      <c r="D103" s="80"/>
      <c r="E103" s="132"/>
      <c r="G103" s="152"/>
      <c r="H103" s="68">
        <f t="shared" si="27"/>
        <v>0</v>
      </c>
      <c r="I103" s="132"/>
      <c r="K103" s="152"/>
      <c r="L103" s="68">
        <f t="shared" si="28"/>
        <v>0</v>
      </c>
      <c r="M103" s="132"/>
      <c r="O103" s="152"/>
      <c r="P103" s="68">
        <f t="shared" si="29"/>
        <v>0</v>
      </c>
      <c r="Q103" s="132"/>
      <c r="S103" s="152"/>
      <c r="T103" s="68">
        <f t="shared" si="30"/>
        <v>0</v>
      </c>
      <c r="U103" s="70">
        <f t="shared" si="31"/>
        <v>0</v>
      </c>
    </row>
    <row r="104" spans="1:21" s="35" customFormat="1" outlineLevel="1" x14ac:dyDescent="0.35">
      <c r="A104" s="79"/>
      <c r="B104" s="325"/>
      <c r="C104" s="313"/>
      <c r="D104" s="80"/>
      <c r="E104" s="132"/>
      <c r="G104" s="152"/>
      <c r="H104" s="68">
        <f t="shared" si="27"/>
        <v>0</v>
      </c>
      <c r="I104" s="132"/>
      <c r="K104" s="152"/>
      <c r="L104" s="68">
        <f t="shared" si="28"/>
        <v>0</v>
      </c>
      <c r="M104" s="132"/>
      <c r="O104" s="152"/>
      <c r="P104" s="68">
        <f t="shared" si="29"/>
        <v>0</v>
      </c>
      <c r="Q104" s="132"/>
      <c r="S104" s="152"/>
      <c r="T104" s="68">
        <f t="shared" si="30"/>
        <v>0</v>
      </c>
      <c r="U104" s="70">
        <f t="shared" si="31"/>
        <v>0</v>
      </c>
    </row>
    <row r="105" spans="1:21" outlineLevel="1" x14ac:dyDescent="0.35">
      <c r="A105" s="55"/>
      <c r="B105" s="322"/>
      <c r="C105" s="64"/>
      <c r="D105" s="66"/>
      <c r="E105" s="132"/>
      <c r="F105"/>
      <c r="G105"/>
      <c r="H105" s="68">
        <f t="shared" si="27"/>
        <v>0</v>
      </c>
      <c r="I105" s="132"/>
      <c r="J105"/>
      <c r="K105"/>
      <c r="L105" s="68">
        <f t="shared" si="28"/>
        <v>0</v>
      </c>
      <c r="M105" s="132"/>
      <c r="N105"/>
      <c r="O105"/>
      <c r="P105" s="68">
        <f t="shared" si="29"/>
        <v>0</v>
      </c>
      <c r="Q105" s="132"/>
      <c r="R105"/>
      <c r="S105"/>
      <c r="T105" s="68">
        <f t="shared" si="30"/>
        <v>0</v>
      </c>
      <c r="U105" s="70">
        <f t="shared" si="31"/>
        <v>0</v>
      </c>
    </row>
    <row r="106" spans="1:21" outlineLevel="1" x14ac:dyDescent="0.35">
      <c r="A106" s="55"/>
      <c r="B106" s="322"/>
      <c r="C106" s="64"/>
      <c r="D106" s="66"/>
      <c r="E106" s="132"/>
      <c r="F106"/>
      <c r="G106"/>
      <c r="H106" s="68">
        <f t="shared" si="27"/>
        <v>0</v>
      </c>
      <c r="I106" s="132"/>
      <c r="J106"/>
      <c r="K106"/>
      <c r="L106" s="68">
        <f t="shared" si="28"/>
        <v>0</v>
      </c>
      <c r="M106" s="132"/>
      <c r="N106"/>
      <c r="O106"/>
      <c r="P106" s="68">
        <f t="shared" si="29"/>
        <v>0</v>
      </c>
      <c r="Q106" s="132"/>
      <c r="R106"/>
      <c r="S106"/>
      <c r="T106" s="68">
        <f t="shared" si="30"/>
        <v>0</v>
      </c>
      <c r="U106" s="70">
        <f t="shared" si="31"/>
        <v>0</v>
      </c>
    </row>
    <row r="107" spans="1:21" outlineLevel="1" x14ac:dyDescent="0.35">
      <c r="A107" s="55"/>
      <c r="B107" s="322"/>
      <c r="C107" s="64"/>
      <c r="D107" s="66"/>
      <c r="E107" s="132"/>
      <c r="F107"/>
      <c r="G107"/>
      <c r="H107" s="68">
        <f t="shared" si="27"/>
        <v>0</v>
      </c>
      <c r="I107" s="132"/>
      <c r="J107"/>
      <c r="K107"/>
      <c r="L107" s="68">
        <f t="shared" si="28"/>
        <v>0</v>
      </c>
      <c r="M107" s="132"/>
      <c r="N107"/>
      <c r="O107"/>
      <c r="P107" s="68">
        <f t="shared" si="29"/>
        <v>0</v>
      </c>
      <c r="Q107" s="132"/>
      <c r="R107"/>
      <c r="S107"/>
      <c r="T107" s="68">
        <f t="shared" si="30"/>
        <v>0</v>
      </c>
      <c r="U107" s="70">
        <f t="shared" si="31"/>
        <v>0</v>
      </c>
    </row>
    <row r="108" spans="1:21" outlineLevel="1" x14ac:dyDescent="0.35">
      <c r="A108" s="157"/>
      <c r="B108" s="331"/>
      <c r="C108" s="158"/>
      <c r="D108" s="165"/>
      <c r="E108" s="132"/>
      <c r="F108"/>
      <c r="G108"/>
      <c r="H108" s="68">
        <f t="shared" si="27"/>
        <v>0</v>
      </c>
      <c r="I108" s="132"/>
      <c r="J108"/>
      <c r="K108"/>
      <c r="L108" s="68">
        <f t="shared" si="28"/>
        <v>0</v>
      </c>
      <c r="M108" s="132"/>
      <c r="N108"/>
      <c r="O108"/>
      <c r="P108" s="68">
        <f t="shared" si="29"/>
        <v>0</v>
      </c>
      <c r="Q108" s="132"/>
      <c r="R108"/>
      <c r="S108"/>
      <c r="T108" s="68">
        <f t="shared" si="30"/>
        <v>0</v>
      </c>
      <c r="U108" s="70">
        <f t="shared" si="31"/>
        <v>0</v>
      </c>
    </row>
    <row r="109" spans="1:21" outlineLevel="1" x14ac:dyDescent="0.35">
      <c r="A109" s="98"/>
      <c r="B109" s="331"/>
      <c r="C109" s="138"/>
      <c r="D109" s="99"/>
      <c r="E109" s="73"/>
      <c r="F109"/>
      <c r="G109"/>
      <c r="H109" s="68"/>
      <c r="I109" s="73"/>
      <c r="J109"/>
      <c r="K109"/>
      <c r="L109" s="68"/>
      <c r="M109" s="73"/>
      <c r="N109"/>
      <c r="O109"/>
      <c r="P109" s="68"/>
      <c r="Q109" s="73"/>
      <c r="R109"/>
      <c r="S109"/>
      <c r="T109" s="68"/>
      <c r="U109" s="70"/>
    </row>
    <row r="110" spans="1:21" ht="16" thickBot="1" x14ac:dyDescent="0.4">
      <c r="A110" s="105" t="s">
        <v>38</v>
      </c>
      <c r="B110" s="327"/>
      <c r="C110" s="314"/>
      <c r="D110" s="106"/>
      <c r="E110" s="166"/>
      <c r="F110" s="108"/>
      <c r="G110" s="112"/>
      <c r="H110" s="110">
        <f>SUM(H95:H109)</f>
        <v>0</v>
      </c>
      <c r="I110" s="166"/>
      <c r="J110" s="108"/>
      <c r="K110" s="112"/>
      <c r="L110" s="113">
        <f>SUM(L95:L109)</f>
        <v>0</v>
      </c>
      <c r="M110" s="166"/>
      <c r="N110" s="108"/>
      <c r="O110" s="112"/>
      <c r="P110" s="113">
        <f>SUM(P95:P109)</f>
        <v>0</v>
      </c>
      <c r="Q110" s="166"/>
      <c r="R110" s="108"/>
      <c r="S110" s="112"/>
      <c r="T110" s="113">
        <f>SUM(T95:T109)</f>
        <v>0</v>
      </c>
      <c r="U110" s="115">
        <f>SUM(U95:U109)</f>
        <v>0</v>
      </c>
    </row>
    <row r="111" spans="1:21" s="35" customFormat="1" ht="16" thickBot="1" x14ac:dyDescent="0.4">
      <c r="A111" s="167"/>
      <c r="B111" s="335"/>
      <c r="C111" s="140"/>
      <c r="D111" s="140"/>
      <c r="E111" s="139"/>
      <c r="F111" s="168"/>
      <c r="G111" s="141"/>
      <c r="H111" s="169"/>
      <c r="I111" s="139"/>
      <c r="J111" s="168"/>
      <c r="K111" s="141"/>
      <c r="L111" s="170"/>
      <c r="M111" s="139"/>
      <c r="N111" s="168"/>
      <c r="O111" s="141"/>
      <c r="P111" s="170"/>
      <c r="Q111" s="139"/>
      <c r="R111" s="168"/>
      <c r="S111" s="141"/>
      <c r="T111" s="170"/>
      <c r="U111" s="170"/>
    </row>
    <row r="112" spans="1:21" outlineLevel="1" x14ac:dyDescent="0.35">
      <c r="A112" s="248" t="s">
        <v>12</v>
      </c>
      <c r="B112" s="320"/>
      <c r="C112" s="249"/>
      <c r="D112" s="249"/>
      <c r="E112" s="250"/>
      <c r="F112" s="251"/>
      <c r="G112" s="252"/>
      <c r="H112" s="253"/>
      <c r="I112" s="250"/>
      <c r="J112" s="251"/>
      <c r="K112" s="252"/>
      <c r="L112" s="254"/>
      <c r="M112" s="250"/>
      <c r="N112" s="251"/>
      <c r="O112" s="252"/>
      <c r="P112" s="254"/>
      <c r="Q112" s="250"/>
      <c r="R112" s="251"/>
      <c r="S112" s="252"/>
      <c r="T112" s="254"/>
      <c r="U112" s="254"/>
    </row>
    <row r="113" spans="1:21" s="35" customFormat="1" outlineLevel="1" x14ac:dyDescent="0.35">
      <c r="A113" s="122"/>
      <c r="B113" s="329"/>
      <c r="C113" s="180"/>
      <c r="D113" s="123"/>
      <c r="E113" s="128"/>
      <c r="F113" s="82"/>
      <c r="G113" s="126"/>
      <c r="H113" s="127"/>
      <c r="I113" s="81"/>
      <c r="J113" s="82"/>
      <c r="K113" s="126"/>
      <c r="L113" s="129"/>
      <c r="M113" s="128"/>
      <c r="N113" s="82"/>
      <c r="O113" s="126"/>
      <c r="P113" s="129"/>
      <c r="Q113" s="128"/>
      <c r="R113" s="82"/>
      <c r="S113" s="126"/>
      <c r="T113" s="129"/>
      <c r="U113" s="130"/>
    </row>
    <row r="114" spans="1:21" outlineLevel="1" x14ac:dyDescent="0.35">
      <c r="A114" s="46" t="s">
        <v>329</v>
      </c>
      <c r="B114" s="322"/>
      <c r="C114" s="131"/>
      <c r="D114" s="66"/>
      <c r="E114" s="171"/>
      <c r="F114" s="157"/>
      <c r="G114" s="172"/>
      <c r="H114" s="61"/>
      <c r="I114" s="91"/>
      <c r="J114" s="55"/>
      <c r="K114" s="60"/>
      <c r="L114" s="62"/>
      <c r="M114" s="58"/>
      <c r="N114" s="55"/>
      <c r="O114" s="60"/>
      <c r="P114" s="62"/>
      <c r="Q114" s="58"/>
      <c r="R114" s="55"/>
      <c r="S114" s="60"/>
      <c r="T114" s="62"/>
      <c r="U114" s="63"/>
    </row>
    <row r="115" spans="1:21" outlineLevel="1" x14ac:dyDescent="0.35">
      <c r="A115" s="55"/>
      <c r="B115" s="322"/>
      <c r="C115" s="211"/>
      <c r="D115" s="131"/>
      <c r="E115" s="132"/>
      <c r="F115" s="35"/>
      <c r="G115" s="155"/>
      <c r="H115" s="68">
        <f>ROUND(F115*G115,0)</f>
        <v>0</v>
      </c>
      <c r="I115" s="173"/>
      <c r="J115" s="55"/>
      <c r="K115" s="67"/>
      <c r="L115" s="69">
        <f>ROUND(J115*K115,0)</f>
        <v>0</v>
      </c>
      <c r="M115" s="132"/>
      <c r="N115" s="55"/>
      <c r="O115" s="67"/>
      <c r="P115" s="69">
        <f>ROUND(N115*O115,0)</f>
        <v>0</v>
      </c>
      <c r="Q115" s="132"/>
      <c r="R115" s="55"/>
      <c r="S115" s="67"/>
      <c r="T115" s="69">
        <f>ROUND(R115*S115,0)</f>
        <v>0</v>
      </c>
      <c r="U115" s="70">
        <f>H115+L115+P115+T115</f>
        <v>0</v>
      </c>
    </row>
    <row r="116" spans="1:21" outlineLevel="1" x14ac:dyDescent="0.35">
      <c r="A116" s="55"/>
      <c r="B116" s="322"/>
      <c r="C116" s="211"/>
      <c r="D116" s="131"/>
      <c r="E116" s="132"/>
      <c r="F116" s="35"/>
      <c r="G116" s="155"/>
      <c r="H116" s="68">
        <f t="shared" ref="H116:H118" si="32">ROUND(F116*G116,0)</f>
        <v>0</v>
      </c>
      <c r="I116" s="173"/>
      <c r="J116" s="55"/>
      <c r="K116" s="67"/>
      <c r="L116" s="69">
        <f t="shared" ref="L116:L118" si="33">ROUND(J116*K116,0)</f>
        <v>0</v>
      </c>
      <c r="M116" s="132"/>
      <c r="N116" s="55"/>
      <c r="O116" s="67"/>
      <c r="P116" s="69">
        <f t="shared" ref="P116:P118" si="34">ROUND(N116*O116,0)</f>
        <v>0</v>
      </c>
      <c r="Q116" s="132"/>
      <c r="R116" s="55"/>
      <c r="S116" s="67"/>
      <c r="T116" s="69">
        <f t="shared" ref="T116:T118" si="35">ROUND(R116*S116,0)</f>
        <v>0</v>
      </c>
      <c r="U116" s="70">
        <f t="shared" ref="U116:U118" si="36">H116+L116+P116+T116</f>
        <v>0</v>
      </c>
    </row>
    <row r="117" spans="1:21" outlineLevel="1" x14ac:dyDescent="0.35">
      <c r="A117" s="55"/>
      <c r="B117" s="322"/>
      <c r="C117" s="211"/>
      <c r="D117" s="131"/>
      <c r="E117" s="132"/>
      <c r="F117" s="35"/>
      <c r="G117" s="155"/>
      <c r="H117" s="68">
        <f t="shared" si="32"/>
        <v>0</v>
      </c>
      <c r="I117" s="173"/>
      <c r="J117" s="55"/>
      <c r="K117" s="67"/>
      <c r="L117" s="69">
        <f t="shared" si="33"/>
        <v>0</v>
      </c>
      <c r="M117" s="132"/>
      <c r="N117" s="55"/>
      <c r="O117" s="67"/>
      <c r="P117" s="69">
        <f t="shared" si="34"/>
        <v>0</v>
      </c>
      <c r="Q117" s="132"/>
      <c r="R117" s="55"/>
      <c r="S117" s="67"/>
      <c r="T117" s="69">
        <f t="shared" si="35"/>
        <v>0</v>
      </c>
      <c r="U117" s="70">
        <f t="shared" si="36"/>
        <v>0</v>
      </c>
    </row>
    <row r="118" spans="1:21" outlineLevel="1" x14ac:dyDescent="0.35">
      <c r="A118" s="55"/>
      <c r="B118" s="322"/>
      <c r="C118" s="211"/>
      <c r="D118" s="131"/>
      <c r="E118" s="132"/>
      <c r="F118" s="35"/>
      <c r="G118" s="155"/>
      <c r="H118" s="68">
        <f t="shared" si="32"/>
        <v>0</v>
      </c>
      <c r="I118" s="173"/>
      <c r="J118" s="55"/>
      <c r="K118" s="67"/>
      <c r="L118" s="69">
        <f t="shared" si="33"/>
        <v>0</v>
      </c>
      <c r="M118" s="132"/>
      <c r="N118" s="55"/>
      <c r="O118" s="67"/>
      <c r="P118" s="69">
        <f t="shared" si="34"/>
        <v>0</v>
      </c>
      <c r="Q118" s="132"/>
      <c r="R118" s="55"/>
      <c r="S118" s="67"/>
      <c r="T118" s="69">
        <f t="shared" si="35"/>
        <v>0</v>
      </c>
      <c r="U118" s="70">
        <f t="shared" si="36"/>
        <v>0</v>
      </c>
    </row>
    <row r="119" spans="1:21" outlineLevel="1" x14ac:dyDescent="0.35">
      <c r="A119" s="211"/>
      <c r="B119" s="323"/>
      <c r="C119" s="131"/>
      <c r="D119" s="131"/>
      <c r="E119" s="132"/>
      <c r="F119" s="35"/>
      <c r="G119" s="155"/>
      <c r="H119" s="68"/>
      <c r="I119" s="91"/>
      <c r="J119" s="55"/>
      <c r="K119" s="67"/>
      <c r="L119" s="69"/>
      <c r="M119" s="58"/>
      <c r="N119" s="55"/>
      <c r="O119" s="67"/>
      <c r="P119" s="69"/>
      <c r="Q119" s="58"/>
      <c r="R119" s="55"/>
      <c r="S119" s="67"/>
      <c r="T119" s="69"/>
      <c r="U119" s="70"/>
    </row>
    <row r="120" spans="1:21" outlineLevel="1" x14ac:dyDescent="0.35">
      <c r="A120" s="46" t="s">
        <v>107</v>
      </c>
      <c r="B120" s="322"/>
      <c r="C120" s="131"/>
      <c r="D120" s="131"/>
      <c r="E120" s="132"/>
      <c r="F120" s="35"/>
      <c r="G120" s="155"/>
      <c r="H120" s="68"/>
      <c r="I120" s="91"/>
      <c r="J120" s="55"/>
      <c r="K120" s="67"/>
      <c r="L120" s="69"/>
      <c r="M120" s="58"/>
      <c r="N120" s="55"/>
      <c r="O120" s="67"/>
      <c r="P120" s="69"/>
      <c r="Q120" s="58"/>
      <c r="R120" s="55"/>
      <c r="S120" s="67"/>
      <c r="T120" s="69"/>
      <c r="U120" s="70"/>
    </row>
    <row r="121" spans="1:21" outlineLevel="1" x14ac:dyDescent="0.35">
      <c r="A121" s="55"/>
      <c r="B121" s="322"/>
      <c r="C121" s="211"/>
      <c r="D121" s="131"/>
      <c r="E121" s="132"/>
      <c r="F121" s="35"/>
      <c r="G121" s="155"/>
      <c r="H121" s="68">
        <f>ROUND(F121*G121,0)</f>
        <v>0</v>
      </c>
      <c r="I121" s="173"/>
      <c r="J121" s="55"/>
      <c r="K121" s="67"/>
      <c r="L121" s="69">
        <f>ROUND(J121*K121,0)</f>
        <v>0</v>
      </c>
      <c r="M121" s="132"/>
      <c r="N121" s="55"/>
      <c r="O121" s="67"/>
      <c r="P121" s="69">
        <f>ROUND(N121*O121,0)</f>
        <v>0</v>
      </c>
      <c r="Q121" s="132"/>
      <c r="R121" s="55"/>
      <c r="S121" s="67"/>
      <c r="T121" s="69">
        <f>ROUND(R121*S121,0)</f>
        <v>0</v>
      </c>
      <c r="U121" s="70">
        <f>H121+L121+P121+T121</f>
        <v>0</v>
      </c>
    </row>
    <row r="122" spans="1:21" outlineLevel="1" x14ac:dyDescent="0.35">
      <c r="A122" s="55"/>
      <c r="B122" s="322"/>
      <c r="C122" s="211"/>
      <c r="D122" s="131"/>
      <c r="E122" s="132"/>
      <c r="F122" s="35"/>
      <c r="G122" s="155"/>
      <c r="H122" s="68">
        <f t="shared" ref="H122:H124" si="37">ROUND(F122*G122,0)</f>
        <v>0</v>
      </c>
      <c r="I122" s="173"/>
      <c r="J122" s="55"/>
      <c r="K122" s="67"/>
      <c r="L122" s="69">
        <f t="shared" ref="L122:L124" si="38">ROUND(J122*K122,0)</f>
        <v>0</v>
      </c>
      <c r="M122" s="132"/>
      <c r="N122" s="55"/>
      <c r="O122" s="67"/>
      <c r="P122" s="69">
        <f t="shared" ref="P122:P124" si="39">ROUND(N122*O122,0)</f>
        <v>0</v>
      </c>
      <c r="Q122" s="132"/>
      <c r="R122" s="55"/>
      <c r="S122" s="67"/>
      <c r="T122" s="69">
        <f t="shared" ref="T122:T124" si="40">ROUND(R122*S122,0)</f>
        <v>0</v>
      </c>
      <c r="U122" s="70">
        <f t="shared" ref="U122:U124" si="41">H122+L122+P122+T122</f>
        <v>0</v>
      </c>
    </row>
    <row r="123" spans="1:21" outlineLevel="1" x14ac:dyDescent="0.35">
      <c r="A123" s="55"/>
      <c r="B123" s="322"/>
      <c r="C123" s="211"/>
      <c r="D123" s="131"/>
      <c r="E123" s="132"/>
      <c r="F123" s="35"/>
      <c r="G123" s="155"/>
      <c r="H123" s="68">
        <f t="shared" si="37"/>
        <v>0</v>
      </c>
      <c r="I123" s="173"/>
      <c r="J123" s="55"/>
      <c r="K123" s="67"/>
      <c r="L123" s="69">
        <f t="shared" si="38"/>
        <v>0</v>
      </c>
      <c r="M123" s="132"/>
      <c r="N123" s="55"/>
      <c r="O123" s="67"/>
      <c r="P123" s="69">
        <f t="shared" si="39"/>
        <v>0</v>
      </c>
      <c r="Q123" s="132"/>
      <c r="R123" s="55"/>
      <c r="S123" s="67"/>
      <c r="T123" s="69">
        <f t="shared" si="40"/>
        <v>0</v>
      </c>
      <c r="U123" s="70">
        <f t="shared" si="41"/>
        <v>0</v>
      </c>
    </row>
    <row r="124" spans="1:21" outlineLevel="1" x14ac:dyDescent="0.35">
      <c r="A124" s="55"/>
      <c r="B124" s="322"/>
      <c r="C124" s="211"/>
      <c r="D124" s="131"/>
      <c r="E124" s="132"/>
      <c r="F124" s="35"/>
      <c r="G124" s="155"/>
      <c r="H124" s="68">
        <f t="shared" si="37"/>
        <v>0</v>
      </c>
      <c r="I124" s="173"/>
      <c r="J124" s="55"/>
      <c r="K124" s="67"/>
      <c r="L124" s="69">
        <f t="shared" si="38"/>
        <v>0</v>
      </c>
      <c r="M124" s="132"/>
      <c r="N124" s="55"/>
      <c r="O124" s="67"/>
      <c r="P124" s="69">
        <f t="shared" si="39"/>
        <v>0</v>
      </c>
      <c r="Q124" s="132"/>
      <c r="R124" s="55"/>
      <c r="S124" s="67"/>
      <c r="T124" s="69">
        <f t="shared" si="40"/>
        <v>0</v>
      </c>
      <c r="U124" s="70">
        <f t="shared" si="41"/>
        <v>0</v>
      </c>
    </row>
    <row r="125" spans="1:21" outlineLevel="1" x14ac:dyDescent="0.35">
      <c r="A125" s="64"/>
      <c r="B125" s="322"/>
      <c r="C125" s="131"/>
      <c r="D125" s="131"/>
      <c r="E125" s="139"/>
      <c r="F125" s="140"/>
      <c r="G125" s="160"/>
      <c r="H125" s="174"/>
      <c r="I125" s="94"/>
      <c r="J125" s="100"/>
      <c r="K125" s="75"/>
      <c r="L125" s="175"/>
      <c r="M125" s="73"/>
      <c r="N125" s="100"/>
      <c r="O125" s="75"/>
      <c r="P125" s="175"/>
      <c r="Q125" s="73"/>
      <c r="R125" s="100"/>
      <c r="S125" s="75"/>
      <c r="T125" s="175"/>
      <c r="U125" s="144"/>
    </row>
    <row r="126" spans="1:21" ht="16" thickBot="1" x14ac:dyDescent="0.4">
      <c r="A126" s="105" t="s">
        <v>39</v>
      </c>
      <c r="B126" s="327"/>
      <c r="C126" s="314"/>
      <c r="D126" s="106"/>
      <c r="E126" s="145"/>
      <c r="F126" s="146"/>
      <c r="G126" s="176"/>
      <c r="H126" s="177">
        <f>SUM(H113:H125)</f>
        <v>0</v>
      </c>
      <c r="I126" s="162"/>
      <c r="J126" s="146"/>
      <c r="K126" s="176"/>
      <c r="L126" s="163">
        <f>SUM(L112:L125)</f>
        <v>0</v>
      </c>
      <c r="M126" s="145"/>
      <c r="N126" s="146"/>
      <c r="O126" s="176"/>
      <c r="P126" s="164">
        <f>SUM(P112:P125)</f>
        <v>0</v>
      </c>
      <c r="Q126" s="162"/>
      <c r="R126" s="146"/>
      <c r="S126" s="176"/>
      <c r="T126" s="164">
        <f>SUM(T112:T125)</f>
        <v>0</v>
      </c>
      <c r="U126" s="149">
        <f>SUM(U112:U125)</f>
        <v>0</v>
      </c>
    </row>
    <row r="127" spans="1:21" s="35" customFormat="1" ht="16" thickBot="1" x14ac:dyDescent="0.4">
      <c r="A127" s="167"/>
      <c r="B127" s="335"/>
      <c r="C127" s="140"/>
      <c r="D127" s="140"/>
      <c r="E127" s="139"/>
      <c r="F127" s="168"/>
      <c r="G127" s="141"/>
      <c r="H127" s="169"/>
      <c r="I127" s="178"/>
      <c r="J127" s="168"/>
      <c r="K127" s="141"/>
      <c r="L127" s="170"/>
      <c r="M127" s="139"/>
      <c r="N127" s="168"/>
      <c r="O127" s="141"/>
      <c r="P127" s="170"/>
      <c r="Q127" s="139"/>
      <c r="R127" s="168"/>
      <c r="S127" s="160"/>
      <c r="T127" s="179"/>
      <c r="U127" s="170"/>
    </row>
    <row r="128" spans="1:21" outlineLevel="1" x14ac:dyDescent="0.35">
      <c r="A128" s="248" t="s">
        <v>13</v>
      </c>
      <c r="B128" s="320"/>
      <c r="C128" s="249"/>
      <c r="D128" s="249"/>
      <c r="E128" s="250"/>
      <c r="F128" s="251"/>
      <c r="G128" s="252"/>
      <c r="H128" s="253"/>
      <c r="I128" s="250"/>
      <c r="J128" s="251"/>
      <c r="K128" s="252"/>
      <c r="L128" s="254"/>
      <c r="M128" s="250"/>
      <c r="N128" s="251"/>
      <c r="O128" s="252"/>
      <c r="P128" s="254"/>
      <c r="Q128" s="250"/>
      <c r="R128" s="251"/>
      <c r="S128" s="252"/>
      <c r="T128" s="254"/>
      <c r="U128" s="254"/>
    </row>
    <row r="129" spans="1:21" s="35" customFormat="1" outlineLevel="1" x14ac:dyDescent="0.35">
      <c r="A129" s="122"/>
      <c r="B129" s="329"/>
      <c r="C129" s="180"/>
      <c r="D129" s="180"/>
      <c r="E129" s="132"/>
      <c r="G129" s="152"/>
      <c r="H129" s="223"/>
      <c r="I129" s="220"/>
      <c r="J129" s="86"/>
      <c r="K129" s="222"/>
      <c r="L129" s="222"/>
      <c r="M129" s="220"/>
      <c r="N129" s="86"/>
      <c r="O129" s="222"/>
      <c r="P129" s="222"/>
      <c r="Q129" s="220"/>
      <c r="R129" s="86"/>
      <c r="S129" s="222"/>
      <c r="T129" s="222"/>
      <c r="U129" s="225"/>
    </row>
    <row r="130" spans="1:21" outlineLevel="1" x14ac:dyDescent="0.35">
      <c r="A130" s="46" t="s">
        <v>319</v>
      </c>
      <c r="B130" s="322"/>
      <c r="C130" s="131"/>
      <c r="D130" s="131"/>
      <c r="E130" s="132"/>
      <c r="F130" s="35"/>
      <c r="G130" s="156"/>
      <c r="H130" s="61"/>
      <c r="I130" s="91"/>
      <c r="J130" s="55"/>
      <c r="K130" s="60"/>
      <c r="L130" s="60"/>
      <c r="M130" s="91"/>
      <c r="N130" s="55"/>
      <c r="O130" s="60"/>
      <c r="P130" s="60"/>
      <c r="Q130" s="91"/>
      <c r="R130" s="55"/>
      <c r="S130" s="60"/>
      <c r="T130" s="60"/>
      <c r="U130" s="63"/>
    </row>
    <row r="131" spans="1:21" outlineLevel="1" x14ac:dyDescent="0.35">
      <c r="A131" s="55"/>
      <c r="B131" s="193"/>
      <c r="C131" s="211"/>
      <c r="D131" s="131"/>
      <c r="E131" s="132"/>
      <c r="F131" s="35"/>
      <c r="G131" s="155"/>
      <c r="H131" s="68">
        <f>F131*G131</f>
        <v>0</v>
      </c>
      <c r="I131" s="132"/>
      <c r="J131" s="55"/>
      <c r="K131" s="60"/>
      <c r="L131" s="68">
        <f>J131*K131</f>
        <v>0</v>
      </c>
      <c r="M131" s="173"/>
      <c r="N131" s="182"/>
      <c r="O131" s="67"/>
      <c r="P131" s="68">
        <f>N131*O131</f>
        <v>0</v>
      </c>
      <c r="Q131" s="173"/>
      <c r="R131" s="55"/>
      <c r="S131" s="67"/>
      <c r="T131" s="68">
        <f>R131*S131</f>
        <v>0</v>
      </c>
      <c r="U131" s="70">
        <f>H131+L131+P131+T131</f>
        <v>0</v>
      </c>
    </row>
    <row r="132" spans="1:21" outlineLevel="1" x14ac:dyDescent="0.35">
      <c r="A132" s="55"/>
      <c r="B132" s="322"/>
      <c r="C132" s="211"/>
      <c r="D132" s="131"/>
      <c r="E132" s="132"/>
      <c r="F132" s="35"/>
      <c r="G132" s="155"/>
      <c r="H132" s="68">
        <f t="shared" ref="H132:H138" si="42">F132*G132</f>
        <v>0</v>
      </c>
      <c r="I132" s="132"/>
      <c r="J132" s="55"/>
      <c r="K132" s="60"/>
      <c r="L132" s="68">
        <f t="shared" ref="L132:L138" si="43">J132*K132</f>
        <v>0</v>
      </c>
      <c r="M132" s="173"/>
      <c r="N132" s="55"/>
      <c r="O132" s="67"/>
      <c r="P132" s="68">
        <f t="shared" ref="P132:P138" si="44">N132*O132</f>
        <v>0</v>
      </c>
      <c r="Q132" s="173"/>
      <c r="R132" s="55"/>
      <c r="S132" s="67"/>
      <c r="T132" s="68">
        <f t="shared" ref="T132:T138" si="45">R132*S132</f>
        <v>0</v>
      </c>
      <c r="U132" s="70">
        <f t="shared" ref="U132:U138" si="46">H132+L132+P132+T132</f>
        <v>0</v>
      </c>
    </row>
    <row r="133" spans="1:21" outlineLevel="1" x14ac:dyDescent="0.35">
      <c r="A133" s="55"/>
      <c r="B133" s="322"/>
      <c r="C133" s="211"/>
      <c r="D133" s="131"/>
      <c r="E133" s="132"/>
      <c r="F133" s="35"/>
      <c r="G133" s="155"/>
      <c r="H133" s="68">
        <f t="shared" si="42"/>
        <v>0</v>
      </c>
      <c r="I133" s="132"/>
      <c r="J133" s="55"/>
      <c r="K133" s="60"/>
      <c r="L133" s="68">
        <f t="shared" si="43"/>
        <v>0</v>
      </c>
      <c r="M133" s="173"/>
      <c r="N133" s="55"/>
      <c r="O133" s="67"/>
      <c r="P133" s="68">
        <f t="shared" si="44"/>
        <v>0</v>
      </c>
      <c r="Q133" s="173"/>
      <c r="R133" s="55"/>
      <c r="S133" s="67"/>
      <c r="T133" s="68">
        <f t="shared" si="45"/>
        <v>0</v>
      </c>
      <c r="U133" s="70">
        <f t="shared" si="46"/>
        <v>0</v>
      </c>
    </row>
    <row r="134" spans="1:21" outlineLevel="1" x14ac:dyDescent="0.35">
      <c r="A134" s="55"/>
      <c r="B134" s="322"/>
      <c r="C134" s="211"/>
      <c r="D134" s="131"/>
      <c r="E134" s="132"/>
      <c r="F134" s="35"/>
      <c r="G134" s="155"/>
      <c r="H134" s="68">
        <f t="shared" si="42"/>
        <v>0</v>
      </c>
      <c r="I134" s="132"/>
      <c r="J134" s="55"/>
      <c r="K134" s="60"/>
      <c r="L134" s="68">
        <f t="shared" si="43"/>
        <v>0</v>
      </c>
      <c r="M134" s="173"/>
      <c r="N134" s="55"/>
      <c r="O134" s="67"/>
      <c r="P134" s="68">
        <f t="shared" si="44"/>
        <v>0</v>
      </c>
      <c r="Q134" s="173"/>
      <c r="R134" s="55"/>
      <c r="S134" s="67"/>
      <c r="T134" s="68">
        <f t="shared" si="45"/>
        <v>0</v>
      </c>
      <c r="U134" s="70">
        <f t="shared" si="46"/>
        <v>0</v>
      </c>
    </row>
    <row r="135" spans="1:21" outlineLevel="1" x14ac:dyDescent="0.35">
      <c r="A135" s="55"/>
      <c r="B135" s="322"/>
      <c r="C135" s="211"/>
      <c r="D135" s="131"/>
      <c r="E135" s="132"/>
      <c r="F135" s="35"/>
      <c r="G135" s="155"/>
      <c r="H135" s="68">
        <f t="shared" si="42"/>
        <v>0</v>
      </c>
      <c r="I135" s="132"/>
      <c r="J135" s="55"/>
      <c r="K135" s="60"/>
      <c r="L135" s="68">
        <f t="shared" si="43"/>
        <v>0</v>
      </c>
      <c r="M135" s="173"/>
      <c r="N135" s="55"/>
      <c r="O135" s="67"/>
      <c r="P135" s="68">
        <f t="shared" si="44"/>
        <v>0</v>
      </c>
      <c r="Q135" s="173"/>
      <c r="R135" s="55"/>
      <c r="S135" s="67"/>
      <c r="T135" s="68">
        <f t="shared" si="45"/>
        <v>0</v>
      </c>
      <c r="U135" s="70">
        <f t="shared" si="46"/>
        <v>0</v>
      </c>
    </row>
    <row r="136" spans="1:21" outlineLevel="1" x14ac:dyDescent="0.35">
      <c r="A136" s="55"/>
      <c r="B136" s="322"/>
      <c r="C136" s="211"/>
      <c r="D136" s="131"/>
      <c r="E136" s="132"/>
      <c r="F136" s="35"/>
      <c r="G136" s="155"/>
      <c r="H136" s="68">
        <f t="shared" si="42"/>
        <v>0</v>
      </c>
      <c r="I136" s="132"/>
      <c r="J136" s="55"/>
      <c r="K136" s="60"/>
      <c r="L136" s="68">
        <f t="shared" si="43"/>
        <v>0</v>
      </c>
      <c r="M136" s="173"/>
      <c r="N136" s="55"/>
      <c r="O136" s="67"/>
      <c r="P136" s="68">
        <f t="shared" si="44"/>
        <v>0</v>
      </c>
      <c r="Q136" s="173"/>
      <c r="R136" s="55"/>
      <c r="S136" s="67"/>
      <c r="T136" s="68">
        <f t="shared" si="45"/>
        <v>0</v>
      </c>
      <c r="U136" s="70">
        <f t="shared" si="46"/>
        <v>0</v>
      </c>
    </row>
    <row r="137" spans="1:21" outlineLevel="1" x14ac:dyDescent="0.35">
      <c r="A137" s="55"/>
      <c r="B137" s="322"/>
      <c r="C137" s="211"/>
      <c r="D137" s="131"/>
      <c r="E137" s="132"/>
      <c r="F137" s="35"/>
      <c r="G137" s="155"/>
      <c r="H137" s="68">
        <f t="shared" si="42"/>
        <v>0</v>
      </c>
      <c r="I137" s="132"/>
      <c r="J137" s="55"/>
      <c r="K137" s="60"/>
      <c r="L137" s="68">
        <f t="shared" si="43"/>
        <v>0</v>
      </c>
      <c r="M137" s="173"/>
      <c r="N137" s="55"/>
      <c r="O137" s="67"/>
      <c r="P137" s="68">
        <f t="shared" si="44"/>
        <v>0</v>
      </c>
      <c r="Q137" s="173"/>
      <c r="R137" s="55"/>
      <c r="S137" s="67"/>
      <c r="T137" s="68">
        <f t="shared" si="45"/>
        <v>0</v>
      </c>
      <c r="U137" s="70">
        <f t="shared" si="46"/>
        <v>0</v>
      </c>
    </row>
    <row r="138" spans="1:21" outlineLevel="1" x14ac:dyDescent="0.35">
      <c r="A138" s="55"/>
      <c r="B138" s="322"/>
      <c r="C138" s="211"/>
      <c r="D138" s="131"/>
      <c r="E138" s="132"/>
      <c r="F138" s="35"/>
      <c r="G138" s="155"/>
      <c r="H138" s="68">
        <f t="shared" si="42"/>
        <v>0</v>
      </c>
      <c r="I138" s="132"/>
      <c r="J138" s="55"/>
      <c r="K138" s="60"/>
      <c r="L138" s="68">
        <f t="shared" si="43"/>
        <v>0</v>
      </c>
      <c r="M138" s="173"/>
      <c r="N138" s="55"/>
      <c r="O138" s="67"/>
      <c r="P138" s="68">
        <f t="shared" si="44"/>
        <v>0</v>
      </c>
      <c r="Q138" s="173"/>
      <c r="R138" s="55"/>
      <c r="S138" s="67"/>
      <c r="T138" s="68">
        <f t="shared" si="45"/>
        <v>0</v>
      </c>
      <c r="U138" s="70">
        <f t="shared" si="46"/>
        <v>0</v>
      </c>
    </row>
    <row r="139" spans="1:21" outlineLevel="1" x14ac:dyDescent="0.35">
      <c r="A139" s="98"/>
      <c r="B139" s="326"/>
      <c r="C139" s="138"/>
      <c r="D139" s="138"/>
      <c r="E139" s="139"/>
      <c r="F139" s="140"/>
      <c r="G139" s="183"/>
      <c r="H139" s="184"/>
      <c r="I139" s="94"/>
      <c r="J139" s="100"/>
      <c r="K139" s="185"/>
      <c r="L139" s="185"/>
      <c r="M139" s="94"/>
      <c r="N139" s="100"/>
      <c r="O139" s="186"/>
      <c r="P139" s="186"/>
      <c r="Q139" s="94"/>
      <c r="R139" s="100"/>
      <c r="S139" s="186"/>
      <c r="T139" s="186"/>
      <c r="U139" s="187"/>
    </row>
    <row r="140" spans="1:21" ht="16" thickBot="1" x14ac:dyDescent="0.4">
      <c r="A140" s="105" t="s">
        <v>40</v>
      </c>
      <c r="B140" s="327"/>
      <c r="C140" s="314"/>
      <c r="D140" s="106"/>
      <c r="E140" s="145"/>
      <c r="F140" s="146"/>
      <c r="G140" s="176"/>
      <c r="H140" s="148">
        <f>SUM(H128:H139)</f>
        <v>0</v>
      </c>
      <c r="I140" s="107"/>
      <c r="J140" s="108"/>
      <c r="K140" s="109"/>
      <c r="L140" s="148">
        <f>SUM(L128:L139)</f>
        <v>0</v>
      </c>
      <c r="M140" s="107"/>
      <c r="N140" s="108"/>
      <c r="O140" s="112"/>
      <c r="P140" s="114">
        <f>SUM(P128:P139)</f>
        <v>0</v>
      </c>
      <c r="Q140" s="107"/>
      <c r="R140" s="108"/>
      <c r="S140" s="112"/>
      <c r="T140" s="114">
        <f>SUM(T128:T139)</f>
        <v>0</v>
      </c>
      <c r="U140" s="115">
        <f>SUM(U128:U139)</f>
        <v>0</v>
      </c>
    </row>
    <row r="141" spans="1:21" s="35" customFormat="1" ht="16" thickBot="1" x14ac:dyDescent="0.4">
      <c r="A141" s="167"/>
      <c r="B141" s="335"/>
      <c r="C141" s="140"/>
      <c r="D141" s="140"/>
      <c r="E141" s="139"/>
      <c r="F141" s="168"/>
      <c r="G141" s="141"/>
      <c r="H141" s="169"/>
      <c r="I141" s="139"/>
      <c r="J141" s="168"/>
      <c r="K141" s="141"/>
      <c r="L141" s="170"/>
      <c r="M141" s="139"/>
      <c r="N141" s="168"/>
      <c r="O141" s="141"/>
      <c r="P141" s="170"/>
      <c r="Q141" s="139"/>
      <c r="R141" s="168"/>
      <c r="S141" s="141"/>
      <c r="T141" s="170"/>
      <c r="U141" s="170"/>
    </row>
    <row r="142" spans="1:21" outlineLevel="1" x14ac:dyDescent="0.35">
      <c r="A142" s="248" t="s">
        <v>14</v>
      </c>
      <c r="B142" s="320"/>
      <c r="C142" s="249"/>
      <c r="D142" s="249"/>
      <c r="E142" s="250"/>
      <c r="F142" s="251"/>
      <c r="G142" s="252"/>
      <c r="H142" s="253"/>
      <c r="I142" s="255"/>
      <c r="J142" s="251"/>
      <c r="K142" s="252"/>
      <c r="L142" s="254"/>
      <c r="M142" s="255"/>
      <c r="N142" s="251"/>
      <c r="O142" s="252"/>
      <c r="P142" s="254"/>
      <c r="Q142" s="250"/>
      <c r="R142" s="251"/>
      <c r="S142" s="252"/>
      <c r="T142" s="254"/>
      <c r="U142" s="254"/>
    </row>
    <row r="143" spans="1:21" s="35" customFormat="1" outlineLevel="1" x14ac:dyDescent="0.35">
      <c r="A143" s="122"/>
      <c r="B143" s="329"/>
      <c r="C143" s="180"/>
      <c r="D143" s="123"/>
      <c r="E143" s="128"/>
      <c r="F143" s="82"/>
      <c r="G143" s="126"/>
      <c r="H143" s="188"/>
      <c r="I143" s="81"/>
      <c r="J143" s="82"/>
      <c r="K143" s="126"/>
      <c r="L143" s="126"/>
      <c r="M143" s="81"/>
      <c r="N143" s="82"/>
      <c r="O143" s="126"/>
      <c r="P143" s="126"/>
      <c r="Q143" s="81"/>
      <c r="R143" s="82"/>
      <c r="S143" s="126"/>
      <c r="T143" s="126"/>
      <c r="U143" s="130"/>
    </row>
    <row r="144" spans="1:21" outlineLevel="1" x14ac:dyDescent="0.35">
      <c r="A144" s="46" t="s">
        <v>323</v>
      </c>
      <c r="B144" s="322"/>
      <c r="C144" s="131"/>
      <c r="D144" s="66"/>
      <c r="E144" s="58"/>
      <c r="F144" s="55"/>
      <c r="G144" s="189"/>
      <c r="H144" s="190"/>
      <c r="I144" s="91"/>
      <c r="J144" s="55"/>
      <c r="K144" s="189"/>
      <c r="L144" s="191"/>
      <c r="M144" s="91"/>
      <c r="N144" s="55"/>
      <c r="O144" s="189"/>
      <c r="P144" s="191"/>
      <c r="Q144" s="91"/>
      <c r="R144" s="55"/>
      <c r="S144" s="189"/>
      <c r="T144" s="191"/>
      <c r="U144" s="192"/>
    </row>
    <row r="145" spans="1:21" s="283" customFormat="1" outlineLevel="1" x14ac:dyDescent="0.35">
      <c r="A145" s="286"/>
      <c r="B145" s="337"/>
      <c r="C145" s="410"/>
      <c r="D145" s="411"/>
      <c r="E145" s="294"/>
      <c r="F145" s="280"/>
      <c r="G145" s="280"/>
      <c r="H145" s="412"/>
      <c r="I145" s="295"/>
      <c r="J145" s="280"/>
      <c r="K145" s="280"/>
      <c r="L145" s="413"/>
      <c r="M145" s="295"/>
      <c r="N145" s="280"/>
      <c r="O145" s="280"/>
      <c r="P145" s="413"/>
      <c r="Q145" s="295"/>
      <c r="R145" s="280"/>
      <c r="S145" s="280"/>
      <c r="T145" s="413"/>
      <c r="U145" s="70">
        <f>H145+L145+T145+P145</f>
        <v>0</v>
      </c>
    </row>
    <row r="146" spans="1:21" s="283" customFormat="1" outlineLevel="1" x14ac:dyDescent="0.35">
      <c r="A146" s="286"/>
      <c r="B146" s="337"/>
      <c r="C146" s="410"/>
      <c r="D146" s="411"/>
      <c r="E146" s="294"/>
      <c r="F146" s="280"/>
      <c r="G146" s="280"/>
      <c r="H146" s="412"/>
      <c r="I146" s="295"/>
      <c r="J146" s="280"/>
      <c r="K146" s="280"/>
      <c r="L146" s="413"/>
      <c r="M146" s="295"/>
      <c r="N146" s="280"/>
      <c r="O146" s="280"/>
      <c r="P146" s="413"/>
      <c r="Q146" s="295"/>
      <c r="R146" s="280"/>
      <c r="S146" s="280"/>
      <c r="T146" s="413"/>
      <c r="U146" s="70">
        <f t="shared" ref="U146:U147" si="47">H146+L146+T146+P146</f>
        <v>0</v>
      </c>
    </row>
    <row r="147" spans="1:21" s="283" customFormat="1" outlineLevel="1" x14ac:dyDescent="0.35">
      <c r="A147" s="286"/>
      <c r="B147" s="338"/>
      <c r="C147" s="410"/>
      <c r="D147" s="411"/>
      <c r="E147" s="294"/>
      <c r="F147" s="280"/>
      <c r="G147" s="280"/>
      <c r="H147" s="412"/>
      <c r="I147" s="295"/>
      <c r="J147" s="280"/>
      <c r="K147" s="280"/>
      <c r="L147" s="413"/>
      <c r="M147" s="295"/>
      <c r="N147" s="280"/>
      <c r="O147" s="280"/>
      <c r="P147" s="413"/>
      <c r="Q147" s="295"/>
      <c r="R147" s="280"/>
      <c r="S147" s="280"/>
      <c r="T147" s="413"/>
      <c r="U147" s="70">
        <f t="shared" si="47"/>
        <v>0</v>
      </c>
    </row>
    <row r="148" spans="1:21" outlineLevel="1" x14ac:dyDescent="0.35">
      <c r="A148" s="55"/>
      <c r="B148" s="322"/>
      <c r="C148" s="64"/>
      <c r="D148" s="193"/>
      <c r="E148" s="135"/>
      <c r="F148" s="55"/>
      <c r="G148" s="60"/>
      <c r="H148" s="194"/>
      <c r="I148" s="195"/>
      <c r="J148" s="55"/>
      <c r="K148" s="60"/>
      <c r="L148" s="60"/>
      <c r="M148" s="195"/>
      <c r="N148" s="55"/>
      <c r="O148" s="60"/>
      <c r="P148" s="60"/>
      <c r="Q148" s="195"/>
      <c r="R148" s="55"/>
      <c r="S148" s="60"/>
      <c r="T148" s="60"/>
      <c r="U148" s="196"/>
    </row>
    <row r="149" spans="1:21" outlineLevel="1" x14ac:dyDescent="0.35">
      <c r="A149" s="71" t="s">
        <v>324</v>
      </c>
      <c r="B149" s="324"/>
      <c r="C149" s="100"/>
      <c r="D149" s="72"/>
      <c r="E149" s="73"/>
      <c r="F149" s="74"/>
      <c r="G149" s="95"/>
      <c r="H149" s="274">
        <f>SUM(H145:H148)</f>
        <v>0</v>
      </c>
      <c r="I149" s="275"/>
      <c r="J149" s="75"/>
      <c r="K149" s="75"/>
      <c r="L149" s="274">
        <f>SUM(L145:L148)</f>
        <v>0</v>
      </c>
      <c r="M149" s="275"/>
      <c r="N149" s="75"/>
      <c r="O149" s="75"/>
      <c r="P149" s="274">
        <f>SUM(P145:P148)</f>
        <v>0</v>
      </c>
      <c r="Q149" s="275"/>
      <c r="R149" s="75"/>
      <c r="S149" s="75"/>
      <c r="T149" s="274">
        <f>SUM(T145:T148)</f>
        <v>0</v>
      </c>
      <c r="U149" s="78">
        <f>SUM(U145:U148)</f>
        <v>0</v>
      </c>
    </row>
    <row r="150" spans="1:21" outlineLevel="1" x14ac:dyDescent="0.35">
      <c r="A150" s="197"/>
      <c r="B150" s="336"/>
      <c r="C150" s="157"/>
      <c r="D150" s="199"/>
      <c r="E150" s="171"/>
      <c r="F150" s="200"/>
      <c r="G150" s="201"/>
      <c r="H150" s="202"/>
      <c r="I150" s="203"/>
      <c r="J150" s="200"/>
      <c r="K150" s="201"/>
      <c r="L150" s="204"/>
      <c r="M150" s="203"/>
      <c r="N150" s="200"/>
      <c r="O150" s="201"/>
      <c r="P150" s="204"/>
      <c r="Q150" s="203"/>
      <c r="R150" s="200"/>
      <c r="S150" s="201"/>
      <c r="T150" s="204"/>
      <c r="U150" s="205"/>
    </row>
    <row r="151" spans="1:21" outlineLevel="1" x14ac:dyDescent="0.35">
      <c r="A151" s="46" t="s">
        <v>43</v>
      </c>
      <c r="B151" s="209"/>
      <c r="C151" s="93"/>
      <c r="D151" s="207"/>
      <c r="E151" s="135"/>
      <c r="F151" s="59"/>
      <c r="G151" s="189"/>
      <c r="H151" s="208"/>
      <c r="I151" s="195"/>
      <c r="J151" s="59"/>
      <c r="K151" s="189"/>
      <c r="L151" s="189"/>
      <c r="M151" s="195"/>
      <c r="N151" s="59"/>
      <c r="O151" s="189"/>
      <c r="P151" s="189"/>
      <c r="Q151" s="195"/>
      <c r="R151" s="59"/>
      <c r="S151" s="189"/>
      <c r="T151" s="189"/>
      <c r="U151" s="196"/>
    </row>
    <row r="152" spans="1:21" s="283" customFormat="1" outlineLevel="1" x14ac:dyDescent="0.35">
      <c r="A152" s="276"/>
      <c r="B152" s="285"/>
      <c r="C152" s="291"/>
      <c r="D152" s="278"/>
      <c r="E152" s="279"/>
      <c r="F152" s="280"/>
      <c r="G152" s="280"/>
      <c r="H152" s="281"/>
      <c r="I152" s="282"/>
      <c r="J152" s="280"/>
      <c r="K152" s="280"/>
      <c r="L152" s="280"/>
      <c r="M152" s="282"/>
      <c r="N152" s="280"/>
      <c r="O152" s="280"/>
      <c r="P152" s="280"/>
      <c r="Q152" s="282"/>
      <c r="R152" s="280"/>
      <c r="S152" s="280"/>
      <c r="T152" s="280"/>
      <c r="U152" s="70"/>
    </row>
    <row r="153" spans="1:21" s="283" customFormat="1" outlineLevel="1" x14ac:dyDescent="0.35">
      <c r="A153" s="276"/>
      <c r="B153" s="293"/>
      <c r="C153" s="276"/>
      <c r="D153" s="285"/>
      <c r="E153" s="279"/>
      <c r="F153" s="280"/>
      <c r="G153" s="280"/>
      <c r="H153" s="281"/>
      <c r="I153" s="282"/>
      <c r="J153" s="280"/>
      <c r="K153" s="280"/>
      <c r="L153" s="280"/>
      <c r="M153" s="282"/>
      <c r="N153" s="280"/>
      <c r="O153" s="280"/>
      <c r="P153" s="280"/>
      <c r="Q153" s="282"/>
      <c r="R153" s="280"/>
      <c r="S153" s="280"/>
      <c r="T153" s="280"/>
      <c r="U153" s="70"/>
    </row>
    <row r="154" spans="1:21" s="283" customFormat="1" outlineLevel="1" x14ac:dyDescent="0.35">
      <c r="A154" s="280"/>
      <c r="B154" s="337"/>
      <c r="C154" s="286"/>
      <c r="D154" s="287"/>
      <c r="E154" s="288"/>
      <c r="F154" s="280"/>
      <c r="G154" s="67"/>
      <c r="H154" s="289">
        <f>F154*G154</f>
        <v>0</v>
      </c>
      <c r="I154" s="290"/>
      <c r="J154" s="280"/>
      <c r="K154" s="67"/>
      <c r="L154" s="289">
        <f>J154*K154</f>
        <v>0</v>
      </c>
      <c r="M154" s="290"/>
      <c r="N154" s="280"/>
      <c r="O154" s="67"/>
      <c r="P154" s="289">
        <f>N154*O154</f>
        <v>0</v>
      </c>
      <c r="Q154" s="290"/>
      <c r="R154" s="280"/>
      <c r="S154" s="67"/>
      <c r="T154" s="289">
        <f>R154*S154</f>
        <v>0</v>
      </c>
      <c r="U154" s="70">
        <f>H154+L154+T154+P154</f>
        <v>0</v>
      </c>
    </row>
    <row r="155" spans="1:21" s="283" customFormat="1" outlineLevel="1" x14ac:dyDescent="0.35">
      <c r="A155" s="291"/>
      <c r="B155" s="278"/>
      <c r="C155" s="280"/>
      <c r="D155" s="293"/>
      <c r="E155" s="294"/>
      <c r="F155" s="280"/>
      <c r="G155" s="280"/>
      <c r="H155" s="289">
        <f t="shared" ref="H155:H164" si="48">F155*G155</f>
        <v>0</v>
      </c>
      <c r="I155" s="295"/>
      <c r="J155" s="280"/>
      <c r="K155" s="280"/>
      <c r="L155" s="289">
        <f t="shared" ref="L155:L164" si="49">J155*K155</f>
        <v>0</v>
      </c>
      <c r="M155" s="295"/>
      <c r="N155" s="280"/>
      <c r="O155" s="280"/>
      <c r="P155" s="289">
        <f t="shared" ref="P155:P164" si="50">N155*O155</f>
        <v>0</v>
      </c>
      <c r="Q155" s="295"/>
      <c r="R155" s="280"/>
      <c r="S155" s="280"/>
      <c r="T155" s="289">
        <f t="shared" ref="T155:T164" si="51">R155*S155</f>
        <v>0</v>
      </c>
      <c r="U155" s="70">
        <f t="shared" ref="U155:U164" si="52">H155+L155+T155+P155</f>
        <v>0</v>
      </c>
    </row>
    <row r="156" spans="1:21" s="283" customFormat="1" outlineLevel="1" x14ac:dyDescent="0.35">
      <c r="A156" s="276"/>
      <c r="B156" s="293"/>
      <c r="C156" s="276"/>
      <c r="D156" s="278"/>
      <c r="E156" s="279"/>
      <c r="F156" s="280"/>
      <c r="G156" s="280"/>
      <c r="H156" s="289">
        <f t="shared" si="48"/>
        <v>0</v>
      </c>
      <c r="I156" s="282"/>
      <c r="J156" s="280"/>
      <c r="K156" s="280"/>
      <c r="L156" s="289">
        <f t="shared" si="49"/>
        <v>0</v>
      </c>
      <c r="M156" s="282"/>
      <c r="N156" s="280"/>
      <c r="O156" s="280"/>
      <c r="P156" s="289">
        <f t="shared" si="50"/>
        <v>0</v>
      </c>
      <c r="Q156" s="282"/>
      <c r="R156" s="280"/>
      <c r="S156" s="280"/>
      <c r="T156" s="289">
        <f t="shared" si="51"/>
        <v>0</v>
      </c>
      <c r="U156" s="70">
        <f t="shared" si="52"/>
        <v>0</v>
      </c>
    </row>
    <row r="157" spans="1:21" s="283" customFormat="1" outlineLevel="1" x14ac:dyDescent="0.35">
      <c r="A157" s="280"/>
      <c r="B157" s="338"/>
      <c r="C157" s="286"/>
      <c r="D157" s="287"/>
      <c r="E157" s="279"/>
      <c r="F157" s="280"/>
      <c r="G157" s="67"/>
      <c r="H157" s="289">
        <f t="shared" si="48"/>
        <v>0</v>
      </c>
      <c r="I157" s="282"/>
      <c r="J157" s="280"/>
      <c r="K157" s="67"/>
      <c r="L157" s="289">
        <f t="shared" si="49"/>
        <v>0</v>
      </c>
      <c r="M157" s="282"/>
      <c r="N157" s="280"/>
      <c r="O157" s="67"/>
      <c r="P157" s="289">
        <f t="shared" si="50"/>
        <v>0</v>
      </c>
      <c r="Q157" s="282"/>
      <c r="R157" s="280"/>
      <c r="S157" s="67"/>
      <c r="T157" s="289">
        <f t="shared" si="51"/>
        <v>0</v>
      </c>
      <c r="U157" s="70">
        <f t="shared" si="52"/>
        <v>0</v>
      </c>
    </row>
    <row r="158" spans="1:21" s="283" customFormat="1" outlineLevel="1" x14ac:dyDescent="0.35">
      <c r="A158" s="280"/>
      <c r="B158" s="337"/>
      <c r="C158" s="296"/>
      <c r="D158" s="287"/>
      <c r="E158" s="288"/>
      <c r="F158" s="280"/>
      <c r="G158" s="67"/>
      <c r="H158" s="289">
        <f t="shared" si="48"/>
        <v>0</v>
      </c>
      <c r="I158" s="290"/>
      <c r="J158" s="280"/>
      <c r="K158" s="67"/>
      <c r="L158" s="289">
        <f t="shared" si="49"/>
        <v>0</v>
      </c>
      <c r="M158" s="290"/>
      <c r="N158" s="280"/>
      <c r="O158" s="67"/>
      <c r="P158" s="289">
        <f t="shared" si="50"/>
        <v>0</v>
      </c>
      <c r="Q158" s="290"/>
      <c r="R158" s="280"/>
      <c r="S158" s="67"/>
      <c r="T158" s="289">
        <f t="shared" si="51"/>
        <v>0</v>
      </c>
      <c r="U158" s="70">
        <f t="shared" si="52"/>
        <v>0</v>
      </c>
    </row>
    <row r="159" spans="1:21" s="283" customFormat="1" outlineLevel="1" x14ac:dyDescent="0.35">
      <c r="A159" s="280"/>
      <c r="B159" s="337"/>
      <c r="C159" s="296"/>
      <c r="D159" s="287"/>
      <c r="E159" s="288"/>
      <c r="F159" s="280"/>
      <c r="G159" s="67"/>
      <c r="H159" s="289">
        <f t="shared" si="48"/>
        <v>0</v>
      </c>
      <c r="I159" s="290"/>
      <c r="J159" s="280"/>
      <c r="K159" s="67"/>
      <c r="L159" s="289">
        <f t="shared" si="49"/>
        <v>0</v>
      </c>
      <c r="M159" s="290"/>
      <c r="N159" s="280"/>
      <c r="O159" s="67"/>
      <c r="P159" s="289">
        <f t="shared" si="50"/>
        <v>0</v>
      </c>
      <c r="Q159" s="290"/>
      <c r="R159" s="280"/>
      <c r="S159" s="67"/>
      <c r="T159" s="289">
        <f t="shared" si="51"/>
        <v>0</v>
      </c>
      <c r="U159" s="70">
        <f t="shared" si="52"/>
        <v>0</v>
      </c>
    </row>
    <row r="160" spans="1:21" s="283" customFormat="1" outlineLevel="1" x14ac:dyDescent="0.35">
      <c r="A160" s="280"/>
      <c r="B160" s="337"/>
      <c r="C160" s="296"/>
      <c r="D160" s="287"/>
      <c r="E160" s="288"/>
      <c r="F160" s="280"/>
      <c r="G160" s="67"/>
      <c r="H160" s="289">
        <f t="shared" si="48"/>
        <v>0</v>
      </c>
      <c r="I160" s="290"/>
      <c r="J160" s="280"/>
      <c r="K160" s="67"/>
      <c r="L160" s="289">
        <f t="shared" si="49"/>
        <v>0</v>
      </c>
      <c r="M160" s="290"/>
      <c r="N160" s="280"/>
      <c r="O160" s="67"/>
      <c r="P160" s="289">
        <f t="shared" si="50"/>
        <v>0</v>
      </c>
      <c r="Q160" s="290"/>
      <c r="R160" s="280"/>
      <c r="S160" s="67"/>
      <c r="T160" s="289">
        <f t="shared" si="51"/>
        <v>0</v>
      </c>
      <c r="U160" s="70">
        <f t="shared" si="52"/>
        <v>0</v>
      </c>
    </row>
    <row r="161" spans="1:21" s="283" customFormat="1" outlineLevel="1" x14ac:dyDescent="0.35">
      <c r="A161" s="280"/>
      <c r="B161" s="338"/>
      <c r="C161" s="286"/>
      <c r="D161" s="287"/>
      <c r="E161" s="279"/>
      <c r="F161" s="280"/>
      <c r="G161" s="67"/>
      <c r="H161" s="289">
        <f t="shared" si="48"/>
        <v>0</v>
      </c>
      <c r="I161" s="282"/>
      <c r="J161" s="280"/>
      <c r="K161" s="67"/>
      <c r="L161" s="289">
        <f t="shared" si="49"/>
        <v>0</v>
      </c>
      <c r="M161" s="282"/>
      <c r="N161" s="280"/>
      <c r="O161" s="67"/>
      <c r="P161" s="289">
        <f t="shared" si="50"/>
        <v>0</v>
      </c>
      <c r="Q161" s="282"/>
      <c r="R161" s="280"/>
      <c r="S161" s="67"/>
      <c r="T161" s="289">
        <f t="shared" si="51"/>
        <v>0</v>
      </c>
      <c r="U161" s="70">
        <f t="shared" si="52"/>
        <v>0</v>
      </c>
    </row>
    <row r="162" spans="1:21" s="283" customFormat="1" outlineLevel="1" x14ac:dyDescent="0.35">
      <c r="A162" s="280"/>
      <c r="B162" s="337"/>
      <c r="C162" s="296"/>
      <c r="D162" s="287"/>
      <c r="E162" s="288"/>
      <c r="F162" s="280"/>
      <c r="G162" s="67"/>
      <c r="H162" s="289">
        <f t="shared" si="48"/>
        <v>0</v>
      </c>
      <c r="I162" s="290"/>
      <c r="J162" s="280"/>
      <c r="K162" s="67"/>
      <c r="L162" s="289">
        <f t="shared" si="49"/>
        <v>0</v>
      </c>
      <c r="M162" s="290"/>
      <c r="N162" s="280"/>
      <c r="O162" s="67"/>
      <c r="P162" s="289">
        <f t="shared" si="50"/>
        <v>0</v>
      </c>
      <c r="Q162" s="290"/>
      <c r="R162" s="280"/>
      <c r="S162" s="67"/>
      <c r="T162" s="289">
        <f t="shared" si="51"/>
        <v>0</v>
      </c>
      <c r="U162" s="70">
        <f t="shared" si="52"/>
        <v>0</v>
      </c>
    </row>
    <row r="163" spans="1:21" s="283" customFormat="1" outlineLevel="1" x14ac:dyDescent="0.35">
      <c r="A163" s="280"/>
      <c r="B163" s="337"/>
      <c r="C163" s="296"/>
      <c r="D163" s="287"/>
      <c r="E163" s="288"/>
      <c r="F163" s="280"/>
      <c r="G163" s="67"/>
      <c r="H163" s="289">
        <f t="shared" si="48"/>
        <v>0</v>
      </c>
      <c r="I163" s="290"/>
      <c r="J163" s="280"/>
      <c r="K163" s="67"/>
      <c r="L163" s="289">
        <f t="shared" si="49"/>
        <v>0</v>
      </c>
      <c r="M163" s="290"/>
      <c r="N163" s="280"/>
      <c r="O163" s="67"/>
      <c r="P163" s="289">
        <f t="shared" si="50"/>
        <v>0</v>
      </c>
      <c r="Q163" s="290"/>
      <c r="R163" s="280"/>
      <c r="S163" s="67"/>
      <c r="T163" s="289">
        <f t="shared" si="51"/>
        <v>0</v>
      </c>
      <c r="U163" s="70">
        <f t="shared" si="52"/>
        <v>0</v>
      </c>
    </row>
    <row r="164" spans="1:21" s="283" customFormat="1" outlineLevel="1" x14ac:dyDescent="0.35">
      <c r="A164" s="280"/>
      <c r="B164" s="337"/>
      <c r="C164" s="296"/>
      <c r="D164" s="287"/>
      <c r="E164" s="288"/>
      <c r="F164" s="280"/>
      <c r="G164" s="67"/>
      <c r="H164" s="289">
        <f t="shared" si="48"/>
        <v>0</v>
      </c>
      <c r="I164" s="290"/>
      <c r="J164" s="280"/>
      <c r="K164" s="67"/>
      <c r="L164" s="289">
        <f t="shared" si="49"/>
        <v>0</v>
      </c>
      <c r="M164" s="290"/>
      <c r="N164" s="280"/>
      <c r="O164" s="67"/>
      <c r="P164" s="289">
        <f t="shared" si="50"/>
        <v>0</v>
      </c>
      <c r="Q164" s="290"/>
      <c r="R164" s="280"/>
      <c r="S164" s="67"/>
      <c r="T164" s="289">
        <f t="shared" si="51"/>
        <v>0</v>
      </c>
      <c r="U164" s="70">
        <f t="shared" si="52"/>
        <v>0</v>
      </c>
    </row>
    <row r="165" spans="1:21" s="283" customFormat="1" outlineLevel="1" x14ac:dyDescent="0.35">
      <c r="A165" s="280"/>
      <c r="B165" s="337"/>
      <c r="C165" s="286"/>
      <c r="D165" s="287"/>
      <c r="E165" s="279"/>
      <c r="F165" s="280"/>
      <c r="G165" s="67"/>
      <c r="H165" s="289"/>
      <c r="I165" s="282"/>
      <c r="J165" s="280"/>
      <c r="K165" s="67"/>
      <c r="L165" s="67"/>
      <c r="M165" s="282"/>
      <c r="N165" s="280"/>
      <c r="O165" s="67"/>
      <c r="P165" s="67"/>
      <c r="Q165" s="282"/>
      <c r="R165" s="280"/>
      <c r="S165" s="67"/>
      <c r="T165" s="67"/>
      <c r="U165" s="70"/>
    </row>
    <row r="166" spans="1:21" s="283" customFormat="1" outlineLevel="1" x14ac:dyDescent="0.35">
      <c r="A166" s="297" t="s">
        <v>44</v>
      </c>
      <c r="B166" s="339"/>
      <c r="C166" s="75"/>
      <c r="D166" s="175"/>
      <c r="E166" s="298"/>
      <c r="F166" s="75"/>
      <c r="G166" s="75"/>
      <c r="H166" s="274">
        <f>SUM(H154:H165)</f>
        <v>0</v>
      </c>
      <c r="I166" s="275"/>
      <c r="J166" s="75"/>
      <c r="K166" s="75"/>
      <c r="L166" s="274">
        <f>SUM(L154:L165)</f>
        <v>0</v>
      </c>
      <c r="M166" s="275"/>
      <c r="N166" s="75"/>
      <c r="O166" s="75"/>
      <c r="P166" s="274">
        <f>SUM(P154:P165)</f>
        <v>0</v>
      </c>
      <c r="Q166" s="275"/>
      <c r="R166" s="75"/>
      <c r="S166" s="75"/>
      <c r="T166" s="274">
        <f>SUM(T154:T165)</f>
        <v>0</v>
      </c>
      <c r="U166" s="78">
        <f>SUM(U154:U165)</f>
        <v>0</v>
      </c>
    </row>
    <row r="167" spans="1:21" outlineLevel="1" x14ac:dyDescent="0.35">
      <c r="A167" s="64"/>
      <c r="B167" s="322"/>
      <c r="C167" s="131"/>
      <c r="D167" s="66"/>
      <c r="E167" s="58"/>
      <c r="F167" s="157"/>
      <c r="G167" s="201"/>
      <c r="H167" s="190"/>
      <c r="I167" s="91"/>
      <c r="J167" s="55"/>
      <c r="K167" s="189"/>
      <c r="L167" s="191"/>
      <c r="M167" s="91"/>
      <c r="N167" s="55"/>
      <c r="O167" s="189"/>
      <c r="P167" s="191"/>
      <c r="Q167" s="91"/>
      <c r="R167" s="55"/>
      <c r="S167" s="189"/>
      <c r="T167" s="191"/>
      <c r="U167" s="192"/>
    </row>
    <row r="168" spans="1:21" outlineLevel="1" x14ac:dyDescent="0.35">
      <c r="A168" s="98"/>
      <c r="B168" s="326"/>
      <c r="C168" s="138"/>
      <c r="D168" s="99"/>
      <c r="E168" s="73"/>
      <c r="F168" s="100"/>
      <c r="G168" s="95"/>
      <c r="H168" s="212"/>
      <c r="I168" s="94"/>
      <c r="J168" s="100"/>
      <c r="K168" s="95"/>
      <c r="L168" s="103"/>
      <c r="M168" s="94"/>
      <c r="N168" s="100"/>
      <c r="O168" s="95"/>
      <c r="P168" s="103"/>
      <c r="Q168" s="94"/>
      <c r="R168" s="100"/>
      <c r="S168" s="95"/>
      <c r="T168" s="103"/>
      <c r="U168" s="104"/>
    </row>
    <row r="169" spans="1:21" ht="16" thickBot="1" x14ac:dyDescent="0.4">
      <c r="A169" s="105" t="s">
        <v>45</v>
      </c>
      <c r="B169" s="327"/>
      <c r="C169" s="314"/>
      <c r="D169" s="106"/>
      <c r="E169" s="166"/>
      <c r="F169" s="108"/>
      <c r="G169" s="109"/>
      <c r="H169" s="307">
        <f>H166+H149</f>
        <v>0</v>
      </c>
      <c r="I169" s="308"/>
      <c r="J169" s="112"/>
      <c r="K169" s="112"/>
      <c r="L169" s="307">
        <f>L166+L149</f>
        <v>0</v>
      </c>
      <c r="M169" s="308"/>
      <c r="N169" s="112"/>
      <c r="O169" s="112"/>
      <c r="P169" s="307">
        <f>P166+P149</f>
        <v>0</v>
      </c>
      <c r="Q169" s="308"/>
      <c r="R169" s="112"/>
      <c r="S169" s="112"/>
      <c r="T169" s="307">
        <f>T166+T149</f>
        <v>0</v>
      </c>
      <c r="U169" s="307">
        <f>U166+U149</f>
        <v>0</v>
      </c>
    </row>
    <row r="170" spans="1:21" s="35" customFormat="1" ht="16" thickBot="1" x14ac:dyDescent="0.4">
      <c r="A170" s="167"/>
      <c r="B170" s="335"/>
      <c r="C170" s="140"/>
      <c r="D170" s="140"/>
      <c r="E170" s="139"/>
      <c r="F170" s="168"/>
      <c r="G170" s="141"/>
      <c r="H170" s="169"/>
      <c r="I170" s="139"/>
      <c r="J170" s="168"/>
      <c r="K170" s="141"/>
      <c r="L170" s="170"/>
      <c r="M170" s="139"/>
      <c r="N170" s="168"/>
      <c r="O170" s="141"/>
      <c r="P170" s="170"/>
      <c r="Q170" s="139"/>
      <c r="R170" s="168"/>
      <c r="S170" s="141"/>
      <c r="T170" s="170"/>
      <c r="U170" s="170"/>
    </row>
    <row r="171" spans="1:21" outlineLevel="1" x14ac:dyDescent="0.35">
      <c r="A171" s="248" t="s">
        <v>15</v>
      </c>
      <c r="B171" s="320"/>
      <c r="C171" s="249"/>
      <c r="D171" s="249"/>
      <c r="E171" s="250"/>
      <c r="F171" s="251"/>
      <c r="G171" s="252"/>
      <c r="H171" s="253"/>
      <c r="I171" s="250"/>
      <c r="J171" s="251"/>
      <c r="K171" s="252"/>
      <c r="L171" s="254"/>
      <c r="M171" s="250"/>
      <c r="N171" s="251"/>
      <c r="O171" s="252"/>
      <c r="P171" s="254"/>
      <c r="Q171" s="250"/>
      <c r="R171" s="251"/>
      <c r="S171" s="252"/>
      <c r="T171" s="254"/>
      <c r="U171" s="254"/>
    </row>
    <row r="172" spans="1:21" s="35" customFormat="1" outlineLevel="1" x14ac:dyDescent="0.35">
      <c r="A172" s="122"/>
      <c r="B172" s="329"/>
      <c r="C172" s="180"/>
      <c r="D172" s="123"/>
      <c r="E172" s="128"/>
      <c r="F172" s="82"/>
      <c r="G172" s="126"/>
      <c r="H172" s="188"/>
      <c r="I172" s="81"/>
      <c r="J172" s="82"/>
      <c r="K172" s="126"/>
      <c r="L172" s="126"/>
      <c r="M172" s="81"/>
      <c r="N172" s="82"/>
      <c r="O172" s="126"/>
      <c r="P172" s="126"/>
      <c r="Q172" s="81"/>
      <c r="R172" s="82"/>
      <c r="S172" s="126"/>
      <c r="T172" s="126"/>
      <c r="U172" s="130"/>
    </row>
    <row r="173" spans="1:21" s="219" customFormat="1" outlineLevel="1" x14ac:dyDescent="0.35">
      <c r="A173" s="46" t="s">
        <v>46</v>
      </c>
      <c r="B173" s="207"/>
      <c r="C173" s="46"/>
      <c r="D173" s="209"/>
      <c r="E173" s="213"/>
      <c r="F173" s="214"/>
      <c r="G173" s="215"/>
      <c r="H173" s="216"/>
      <c r="I173" s="217"/>
      <c r="J173" s="214"/>
      <c r="K173" s="215"/>
      <c r="L173" s="215"/>
      <c r="M173" s="217"/>
      <c r="N173" s="214"/>
      <c r="O173" s="215"/>
      <c r="P173" s="215"/>
      <c r="Q173" s="217"/>
      <c r="R173" s="214"/>
      <c r="S173" s="215"/>
      <c r="T173" s="215"/>
      <c r="U173" s="218"/>
    </row>
    <row r="174" spans="1:21" s="283" customFormat="1" outlineLevel="1" x14ac:dyDescent="0.35">
      <c r="A174" s="280"/>
      <c r="B174" s="337"/>
      <c r="C174" s="316"/>
      <c r="D174" s="287"/>
      <c r="E174" s="288"/>
      <c r="F174" s="280"/>
      <c r="G174" s="67"/>
      <c r="H174" s="289">
        <f>ROUND(F174*G174,0)</f>
        <v>0</v>
      </c>
      <c r="I174" s="309"/>
      <c r="J174" s="280"/>
      <c r="K174" s="67"/>
      <c r="L174" s="67">
        <f>ROUND(J174*K174,0)</f>
        <v>0</v>
      </c>
      <c r="M174" s="309"/>
      <c r="N174" s="280"/>
      <c r="O174" s="67"/>
      <c r="P174" s="67">
        <f>ROUND(N174*O174,0)</f>
        <v>0</v>
      </c>
      <c r="Q174" s="309"/>
      <c r="R174" s="280"/>
      <c r="S174" s="67"/>
      <c r="T174" s="67">
        <f>ROUND(R174*S174,0)</f>
        <v>0</v>
      </c>
      <c r="U174" s="70">
        <f>H174+L174+T174+P174</f>
        <v>0</v>
      </c>
    </row>
    <row r="175" spans="1:21" s="283" customFormat="1" outlineLevel="1" x14ac:dyDescent="0.35">
      <c r="A175" s="280"/>
      <c r="B175" s="337"/>
      <c r="C175" s="316"/>
      <c r="D175" s="287"/>
      <c r="E175" s="288"/>
      <c r="F175" s="280"/>
      <c r="G175" s="67"/>
      <c r="H175" s="289">
        <f t="shared" ref="H175:H176" si="53">ROUND(F175*G175,0)</f>
        <v>0</v>
      </c>
      <c r="I175" s="290"/>
      <c r="J175" s="280"/>
      <c r="K175" s="67"/>
      <c r="L175" s="67">
        <f t="shared" ref="L175:L176" si="54">ROUND(J175*K175,0)</f>
        <v>0</v>
      </c>
      <c r="M175" s="290"/>
      <c r="N175" s="280"/>
      <c r="O175" s="67"/>
      <c r="P175" s="67">
        <f t="shared" ref="P175:P176" si="55">ROUND(N175*O175,0)</f>
        <v>0</v>
      </c>
      <c r="Q175" s="290"/>
      <c r="R175" s="280"/>
      <c r="S175" s="67"/>
      <c r="T175" s="67">
        <f t="shared" ref="T175:T176" si="56">ROUND(R175*S175,0)</f>
        <v>0</v>
      </c>
      <c r="U175" s="70">
        <f t="shared" ref="U175:U176" si="57">H175+L175+T175+P175</f>
        <v>0</v>
      </c>
    </row>
    <row r="176" spans="1:21" s="283" customFormat="1" outlineLevel="1" x14ac:dyDescent="0.35">
      <c r="A176" s="280"/>
      <c r="B176" s="337"/>
      <c r="C176" s="316"/>
      <c r="D176" s="287"/>
      <c r="E176" s="288"/>
      <c r="F176" s="280"/>
      <c r="G176" s="67"/>
      <c r="H176" s="289">
        <f t="shared" si="53"/>
        <v>0</v>
      </c>
      <c r="I176" s="299"/>
      <c r="J176" s="280"/>
      <c r="K176" s="67"/>
      <c r="L176" s="67">
        <f t="shared" si="54"/>
        <v>0</v>
      </c>
      <c r="M176" s="299"/>
      <c r="N176" s="280"/>
      <c r="O176" s="67"/>
      <c r="P176" s="67">
        <f t="shared" si="55"/>
        <v>0</v>
      </c>
      <c r="Q176" s="299"/>
      <c r="R176" s="280"/>
      <c r="S176" s="67"/>
      <c r="T176" s="67">
        <f t="shared" si="56"/>
        <v>0</v>
      </c>
      <c r="U176" s="70">
        <f t="shared" si="57"/>
        <v>0</v>
      </c>
    </row>
    <row r="177" spans="1:21" s="283" customFormat="1" outlineLevel="1" x14ac:dyDescent="0.35">
      <c r="A177" s="300"/>
      <c r="B177" s="340"/>
      <c r="C177" s="317"/>
      <c r="D177" s="301"/>
      <c r="E177" s="302"/>
      <c r="F177" s="75"/>
      <c r="G177" s="186"/>
      <c r="H177" s="303"/>
      <c r="I177" s="304"/>
      <c r="J177" s="75"/>
      <c r="K177" s="186"/>
      <c r="L177" s="186"/>
      <c r="M177" s="304"/>
      <c r="N177" s="75"/>
      <c r="O177" s="186"/>
      <c r="P177" s="186"/>
      <c r="Q177" s="304"/>
      <c r="R177" s="75"/>
      <c r="S177" s="186"/>
      <c r="T177" s="186"/>
      <c r="U177" s="187"/>
    </row>
    <row r="178" spans="1:21" s="283" customFormat="1" ht="16" thickBot="1" x14ac:dyDescent="0.4">
      <c r="A178" s="305" t="s">
        <v>47</v>
      </c>
      <c r="B178" s="341"/>
      <c r="C178" s="112"/>
      <c r="D178" s="306"/>
      <c r="E178" s="111"/>
      <c r="F178" s="112"/>
      <c r="G178" s="112"/>
      <c r="H178" s="307">
        <f>SUM(H173:H177)</f>
        <v>0</v>
      </c>
      <c r="I178" s="308"/>
      <c r="J178" s="112"/>
      <c r="K178" s="112"/>
      <c r="L178" s="114">
        <f>SUM(L173:L177)</f>
        <v>0</v>
      </c>
      <c r="M178" s="308"/>
      <c r="N178" s="112"/>
      <c r="O178" s="112"/>
      <c r="P178" s="114">
        <f>SUM(P173:P177)</f>
        <v>0</v>
      </c>
      <c r="Q178" s="308"/>
      <c r="R178" s="112"/>
      <c r="S178" s="112"/>
      <c r="T178" s="114">
        <f>SUM(T173:T177)</f>
        <v>0</v>
      </c>
      <c r="U178" s="115">
        <f>SUM(U173:U177)</f>
        <v>0</v>
      </c>
    </row>
    <row r="179" spans="1:21" s="35" customFormat="1" ht="16" thickBot="1" x14ac:dyDescent="0.4">
      <c r="A179" s="167"/>
      <c r="B179" s="335"/>
      <c r="C179" s="140"/>
      <c r="D179" s="140"/>
      <c r="E179" s="139"/>
      <c r="F179" s="168"/>
      <c r="G179" s="141"/>
      <c r="H179" s="169"/>
      <c r="I179" s="139"/>
      <c r="J179" s="168"/>
      <c r="K179" s="141"/>
      <c r="L179" s="170"/>
      <c r="M179" s="139"/>
      <c r="N179" s="168"/>
      <c r="O179" s="141"/>
      <c r="P179" s="170"/>
      <c r="Q179" s="139"/>
      <c r="R179" s="168"/>
      <c r="S179" s="141"/>
      <c r="T179" s="170"/>
      <c r="U179" s="170"/>
    </row>
    <row r="180" spans="1:21" outlineLevel="1" x14ac:dyDescent="0.35">
      <c r="A180" s="248" t="s">
        <v>343</v>
      </c>
      <c r="B180" s="320"/>
      <c r="C180" s="249"/>
      <c r="D180" s="249"/>
      <c r="E180" s="250"/>
      <c r="F180" s="251"/>
      <c r="G180" s="252"/>
      <c r="H180" s="256"/>
      <c r="I180" s="250"/>
      <c r="J180" s="251"/>
      <c r="K180" s="252"/>
      <c r="L180" s="257"/>
      <c r="M180" s="250"/>
      <c r="N180" s="251"/>
      <c r="O180" s="252"/>
      <c r="P180" s="257"/>
      <c r="Q180" s="250"/>
      <c r="R180" s="251"/>
      <c r="S180" s="252"/>
      <c r="T180" s="257"/>
      <c r="U180" s="254"/>
    </row>
    <row r="181" spans="1:21" s="35" customFormat="1" outlineLevel="1" x14ac:dyDescent="0.35">
      <c r="A181" s="122"/>
      <c r="B181" s="329"/>
      <c r="C181" s="180"/>
      <c r="D181" s="123"/>
      <c r="E181" s="128"/>
      <c r="F181" s="82"/>
      <c r="G181" s="126"/>
      <c r="H181" s="127"/>
      <c r="I181" s="128"/>
      <c r="J181" s="82"/>
      <c r="K181" s="126"/>
      <c r="L181" s="129"/>
      <c r="M181" s="128"/>
      <c r="N181" s="82"/>
      <c r="O181" s="126"/>
      <c r="P181" s="129"/>
      <c r="Q181" s="128"/>
      <c r="R181" s="82"/>
      <c r="S181" s="126"/>
      <c r="T181" s="129"/>
      <c r="U181" s="130"/>
    </row>
    <row r="182" spans="1:21" s="35" customFormat="1" outlineLevel="1" x14ac:dyDescent="0.35">
      <c r="A182" s="221" t="s">
        <v>325</v>
      </c>
      <c r="B182" s="325"/>
      <c r="C182" s="313"/>
      <c r="D182" s="80"/>
      <c r="E182" s="85"/>
      <c r="F182" s="86"/>
      <c r="G182" s="222"/>
      <c r="H182" s="223"/>
      <c r="I182" s="85"/>
      <c r="J182" s="86"/>
      <c r="K182" s="222"/>
      <c r="L182" s="224"/>
      <c r="M182" s="85"/>
      <c r="N182" s="86"/>
      <c r="O182" s="222"/>
      <c r="P182" s="224"/>
      <c r="Q182" s="85"/>
      <c r="R182" s="86"/>
      <c r="S182" s="222"/>
      <c r="T182" s="224"/>
      <c r="U182" s="225"/>
    </row>
    <row r="183" spans="1:21" outlineLevel="1" x14ac:dyDescent="0.35">
      <c r="A183" s="93"/>
      <c r="B183" s="342"/>
      <c r="C183" s="55"/>
      <c r="D183" s="57"/>
      <c r="E183" s="58"/>
      <c r="F183" s="59"/>
      <c r="G183" s="60"/>
      <c r="H183" s="61"/>
      <c r="I183" s="58"/>
      <c r="J183" s="59"/>
      <c r="K183" s="60"/>
      <c r="L183" s="62"/>
      <c r="M183" s="58"/>
      <c r="N183" s="59"/>
      <c r="O183" s="60"/>
      <c r="P183" s="62"/>
      <c r="Q183" s="58"/>
      <c r="R183" s="59"/>
      <c r="S183" s="60"/>
      <c r="T183" s="62"/>
      <c r="U183" s="63"/>
    </row>
    <row r="184" spans="1:21" ht="31" outlineLevel="1" x14ac:dyDescent="0.35">
      <c r="A184" s="55"/>
      <c r="B184" s="193" t="s">
        <v>331</v>
      </c>
      <c r="C184" s="64"/>
      <c r="D184" s="66"/>
      <c r="E184" s="58"/>
      <c r="F184" s="55"/>
      <c r="G184" s="67"/>
      <c r="H184" s="68">
        <f>'Detailed Security Budget'!F165</f>
        <v>0</v>
      </c>
      <c r="I184" s="58"/>
      <c r="J184" s="55"/>
      <c r="K184" s="67">
        <f>G184*$M$4</f>
        <v>0</v>
      </c>
      <c r="L184" s="68">
        <f>'Detailed Security Budget'!J165</f>
        <v>0</v>
      </c>
      <c r="M184" s="58"/>
      <c r="N184" s="55"/>
      <c r="O184" s="67">
        <f>K184*$M$4</f>
        <v>0</v>
      </c>
      <c r="P184" s="68">
        <f>'Detailed Security Budget'!N165</f>
        <v>0</v>
      </c>
      <c r="Q184" s="58"/>
      <c r="R184" s="55"/>
      <c r="S184" s="67">
        <f>O184*$M$4</f>
        <v>0</v>
      </c>
      <c r="T184" s="68">
        <f>'Detailed Security Budget'!R165</f>
        <v>0</v>
      </c>
      <c r="U184" s="70">
        <f>H184+L184+P184+T184</f>
        <v>0</v>
      </c>
    </row>
    <row r="185" spans="1:21" outlineLevel="1" x14ac:dyDescent="0.35">
      <c r="A185" s="55"/>
      <c r="B185" s="322"/>
      <c r="C185" s="64"/>
      <c r="D185" s="66"/>
      <c r="E185" s="58"/>
      <c r="F185" s="55"/>
      <c r="G185" s="67"/>
      <c r="H185" s="68">
        <f t="shared" ref="H185:H208" si="58">F185*G185</f>
        <v>0</v>
      </c>
      <c r="I185" s="58"/>
      <c r="J185" s="55"/>
      <c r="K185" s="67">
        <f t="shared" ref="K185:K208" si="59">G185*$M$4</f>
        <v>0</v>
      </c>
      <c r="L185" s="68">
        <f t="shared" ref="L185:L208" si="60">J185*K185</f>
        <v>0</v>
      </c>
      <c r="M185" s="58"/>
      <c r="N185" s="55"/>
      <c r="O185" s="67">
        <f t="shared" ref="O185:O208" si="61">K185*$M$4</f>
        <v>0</v>
      </c>
      <c r="P185" s="68">
        <f t="shared" ref="P185:P208" si="62">N185*O185</f>
        <v>0</v>
      </c>
      <c r="Q185" s="58"/>
      <c r="R185" s="55"/>
      <c r="S185" s="67">
        <f t="shared" ref="S185:S208" si="63">O185*$M$4</f>
        <v>0</v>
      </c>
      <c r="T185" s="68">
        <f t="shared" ref="T185:T208" si="64">R185*S185</f>
        <v>0</v>
      </c>
      <c r="U185" s="70">
        <f t="shared" ref="U185:U208" si="65">H185+L185+P185+T185</f>
        <v>0</v>
      </c>
    </row>
    <row r="186" spans="1:21" outlineLevel="1" x14ac:dyDescent="0.35">
      <c r="A186" s="55"/>
      <c r="B186" s="322"/>
      <c r="C186" s="64"/>
      <c r="D186" s="66"/>
      <c r="E186" s="58"/>
      <c r="F186" s="55"/>
      <c r="G186" s="67"/>
      <c r="H186" s="68">
        <f t="shared" si="58"/>
        <v>0</v>
      </c>
      <c r="I186" s="58"/>
      <c r="J186" s="55"/>
      <c r="K186" s="67">
        <f t="shared" si="59"/>
        <v>0</v>
      </c>
      <c r="L186" s="68">
        <f t="shared" si="60"/>
        <v>0</v>
      </c>
      <c r="M186" s="58"/>
      <c r="N186" s="55"/>
      <c r="O186" s="67">
        <f t="shared" si="61"/>
        <v>0</v>
      </c>
      <c r="P186" s="68">
        <f t="shared" si="62"/>
        <v>0</v>
      </c>
      <c r="Q186" s="58"/>
      <c r="R186" s="55"/>
      <c r="S186" s="67">
        <f t="shared" si="63"/>
        <v>0</v>
      </c>
      <c r="T186" s="68">
        <f t="shared" si="64"/>
        <v>0</v>
      </c>
      <c r="U186" s="70">
        <f t="shared" si="65"/>
        <v>0</v>
      </c>
    </row>
    <row r="187" spans="1:21" outlineLevel="1" x14ac:dyDescent="0.35">
      <c r="A187" s="55"/>
      <c r="B187" s="322"/>
      <c r="C187" s="64"/>
      <c r="D187" s="66"/>
      <c r="E187" s="58"/>
      <c r="F187" s="55"/>
      <c r="G187" s="67"/>
      <c r="H187" s="68">
        <f t="shared" si="58"/>
        <v>0</v>
      </c>
      <c r="I187" s="58"/>
      <c r="J187" s="55"/>
      <c r="K187" s="67">
        <f t="shared" si="59"/>
        <v>0</v>
      </c>
      <c r="L187" s="68">
        <f t="shared" si="60"/>
        <v>0</v>
      </c>
      <c r="M187" s="58"/>
      <c r="N187" s="55"/>
      <c r="O187" s="67">
        <f t="shared" si="61"/>
        <v>0</v>
      </c>
      <c r="P187" s="68">
        <f t="shared" si="62"/>
        <v>0</v>
      </c>
      <c r="Q187" s="58"/>
      <c r="R187" s="55"/>
      <c r="S187" s="67">
        <f t="shared" si="63"/>
        <v>0</v>
      </c>
      <c r="T187" s="68">
        <f t="shared" si="64"/>
        <v>0</v>
      </c>
      <c r="U187" s="70">
        <f t="shared" si="65"/>
        <v>0</v>
      </c>
    </row>
    <row r="188" spans="1:21" outlineLevel="1" x14ac:dyDescent="0.35">
      <c r="A188" s="55"/>
      <c r="B188" s="322"/>
      <c r="C188" s="64"/>
      <c r="D188" s="66"/>
      <c r="E188" s="58"/>
      <c r="F188" s="55"/>
      <c r="G188" s="67"/>
      <c r="H188" s="68">
        <f t="shared" si="58"/>
        <v>0</v>
      </c>
      <c r="I188" s="58"/>
      <c r="J188" s="55"/>
      <c r="K188" s="67">
        <f t="shared" si="59"/>
        <v>0</v>
      </c>
      <c r="L188" s="68">
        <f t="shared" si="60"/>
        <v>0</v>
      </c>
      <c r="M188" s="58"/>
      <c r="N188" s="55"/>
      <c r="O188" s="67">
        <f t="shared" si="61"/>
        <v>0</v>
      </c>
      <c r="P188" s="68">
        <f t="shared" si="62"/>
        <v>0</v>
      </c>
      <c r="Q188" s="58"/>
      <c r="R188" s="55"/>
      <c r="S188" s="67">
        <f t="shared" si="63"/>
        <v>0</v>
      </c>
      <c r="T188" s="68">
        <f t="shared" si="64"/>
        <v>0</v>
      </c>
      <c r="U188" s="70">
        <f t="shared" si="65"/>
        <v>0</v>
      </c>
    </row>
    <row r="189" spans="1:21" outlineLevel="1" x14ac:dyDescent="0.35">
      <c r="A189" s="55"/>
      <c r="B189" s="322"/>
      <c r="C189" s="64"/>
      <c r="D189" s="66"/>
      <c r="E189" s="58"/>
      <c r="F189" s="55"/>
      <c r="G189" s="67"/>
      <c r="H189" s="68">
        <f t="shared" si="58"/>
        <v>0</v>
      </c>
      <c r="I189" s="58"/>
      <c r="J189" s="55"/>
      <c r="K189" s="67">
        <f t="shared" si="59"/>
        <v>0</v>
      </c>
      <c r="L189" s="68">
        <f t="shared" si="60"/>
        <v>0</v>
      </c>
      <c r="M189" s="58"/>
      <c r="N189" s="55"/>
      <c r="O189" s="67">
        <f t="shared" si="61"/>
        <v>0</v>
      </c>
      <c r="P189" s="68">
        <f t="shared" si="62"/>
        <v>0</v>
      </c>
      <c r="Q189" s="58"/>
      <c r="R189" s="55"/>
      <c r="S189" s="67">
        <f t="shared" si="63"/>
        <v>0</v>
      </c>
      <c r="T189" s="68">
        <f t="shared" si="64"/>
        <v>0</v>
      </c>
      <c r="U189" s="70">
        <f t="shared" si="65"/>
        <v>0</v>
      </c>
    </row>
    <row r="190" spans="1:21" outlineLevel="1" x14ac:dyDescent="0.35">
      <c r="A190" s="55"/>
      <c r="B190" s="322"/>
      <c r="C190" s="64"/>
      <c r="D190" s="66"/>
      <c r="E190" s="58"/>
      <c r="F190" s="55"/>
      <c r="G190" s="67"/>
      <c r="H190" s="68">
        <f t="shared" si="58"/>
        <v>0</v>
      </c>
      <c r="I190" s="58"/>
      <c r="J190" s="55"/>
      <c r="K190" s="67">
        <f t="shared" si="59"/>
        <v>0</v>
      </c>
      <c r="L190" s="68">
        <f t="shared" si="60"/>
        <v>0</v>
      </c>
      <c r="M190" s="58"/>
      <c r="N190" s="55"/>
      <c r="O190" s="67">
        <f t="shared" si="61"/>
        <v>0</v>
      </c>
      <c r="P190" s="68">
        <f t="shared" si="62"/>
        <v>0</v>
      </c>
      <c r="Q190" s="58"/>
      <c r="R190" s="55"/>
      <c r="S190" s="67">
        <f t="shared" si="63"/>
        <v>0</v>
      </c>
      <c r="T190" s="68">
        <f t="shared" si="64"/>
        <v>0</v>
      </c>
      <c r="U190" s="70">
        <f t="shared" si="65"/>
        <v>0</v>
      </c>
    </row>
    <row r="191" spans="1:21" outlineLevel="1" x14ac:dyDescent="0.35">
      <c r="A191" s="55"/>
      <c r="B191" s="322"/>
      <c r="C191" s="64"/>
      <c r="D191" s="66"/>
      <c r="E191" s="58"/>
      <c r="F191" s="55"/>
      <c r="G191" s="67"/>
      <c r="H191" s="68">
        <f t="shared" si="58"/>
        <v>0</v>
      </c>
      <c r="I191" s="58"/>
      <c r="J191" s="55"/>
      <c r="K191" s="67">
        <f t="shared" si="59"/>
        <v>0</v>
      </c>
      <c r="L191" s="68">
        <f t="shared" si="60"/>
        <v>0</v>
      </c>
      <c r="M191" s="58"/>
      <c r="N191" s="55"/>
      <c r="O191" s="67">
        <f t="shared" si="61"/>
        <v>0</v>
      </c>
      <c r="P191" s="68">
        <f t="shared" si="62"/>
        <v>0</v>
      </c>
      <c r="Q191" s="58"/>
      <c r="R191" s="55"/>
      <c r="S191" s="67">
        <f t="shared" si="63"/>
        <v>0</v>
      </c>
      <c r="T191" s="68">
        <f t="shared" si="64"/>
        <v>0</v>
      </c>
      <c r="U191" s="70">
        <f t="shared" si="65"/>
        <v>0</v>
      </c>
    </row>
    <row r="192" spans="1:21" outlineLevel="1" x14ac:dyDescent="0.35">
      <c r="A192" s="55"/>
      <c r="B192" s="322"/>
      <c r="C192" s="64"/>
      <c r="D192" s="66"/>
      <c r="E192" s="58"/>
      <c r="F192" s="55"/>
      <c r="G192" s="67"/>
      <c r="H192" s="68">
        <f t="shared" si="58"/>
        <v>0</v>
      </c>
      <c r="I192" s="58"/>
      <c r="J192" s="55"/>
      <c r="K192" s="67">
        <f t="shared" si="59"/>
        <v>0</v>
      </c>
      <c r="L192" s="68">
        <f t="shared" si="60"/>
        <v>0</v>
      </c>
      <c r="M192" s="58"/>
      <c r="N192" s="55"/>
      <c r="O192" s="67">
        <f t="shared" si="61"/>
        <v>0</v>
      </c>
      <c r="P192" s="68">
        <f t="shared" si="62"/>
        <v>0</v>
      </c>
      <c r="Q192" s="58"/>
      <c r="R192" s="55"/>
      <c r="S192" s="67">
        <f t="shared" si="63"/>
        <v>0</v>
      </c>
      <c r="T192" s="68">
        <f t="shared" si="64"/>
        <v>0</v>
      </c>
      <c r="U192" s="70">
        <f t="shared" si="65"/>
        <v>0</v>
      </c>
    </row>
    <row r="193" spans="1:21" outlineLevel="1" x14ac:dyDescent="0.35">
      <c r="A193" s="55"/>
      <c r="B193" s="322"/>
      <c r="C193" s="64"/>
      <c r="D193" s="66"/>
      <c r="E193" s="58"/>
      <c r="F193" s="55"/>
      <c r="G193" s="67"/>
      <c r="H193" s="68">
        <f t="shared" si="58"/>
        <v>0</v>
      </c>
      <c r="I193" s="58"/>
      <c r="J193" s="55"/>
      <c r="K193" s="67">
        <f t="shared" si="59"/>
        <v>0</v>
      </c>
      <c r="L193" s="68">
        <f t="shared" si="60"/>
        <v>0</v>
      </c>
      <c r="M193" s="58"/>
      <c r="N193" s="55"/>
      <c r="O193" s="67">
        <f t="shared" si="61"/>
        <v>0</v>
      </c>
      <c r="P193" s="68">
        <f t="shared" si="62"/>
        <v>0</v>
      </c>
      <c r="Q193" s="58"/>
      <c r="R193" s="55"/>
      <c r="S193" s="67">
        <f t="shared" si="63"/>
        <v>0</v>
      </c>
      <c r="T193" s="68">
        <f t="shared" si="64"/>
        <v>0</v>
      </c>
      <c r="U193" s="70">
        <f t="shared" si="65"/>
        <v>0</v>
      </c>
    </row>
    <row r="194" spans="1:21" outlineLevel="1" x14ac:dyDescent="0.35">
      <c r="A194" s="55"/>
      <c r="B194" s="322"/>
      <c r="C194" s="64"/>
      <c r="D194" s="66"/>
      <c r="E194" s="58"/>
      <c r="F194" s="55"/>
      <c r="G194" s="67"/>
      <c r="H194" s="68">
        <f t="shared" si="58"/>
        <v>0</v>
      </c>
      <c r="I194" s="58"/>
      <c r="J194" s="55"/>
      <c r="K194" s="67">
        <f t="shared" si="59"/>
        <v>0</v>
      </c>
      <c r="L194" s="68">
        <f t="shared" si="60"/>
        <v>0</v>
      </c>
      <c r="M194" s="58"/>
      <c r="N194" s="55"/>
      <c r="O194" s="67">
        <f t="shared" si="61"/>
        <v>0</v>
      </c>
      <c r="P194" s="68">
        <f t="shared" si="62"/>
        <v>0</v>
      </c>
      <c r="Q194" s="58"/>
      <c r="R194" s="55"/>
      <c r="S194" s="67">
        <f t="shared" si="63"/>
        <v>0</v>
      </c>
      <c r="T194" s="68">
        <f t="shared" si="64"/>
        <v>0</v>
      </c>
      <c r="U194" s="70">
        <f t="shared" si="65"/>
        <v>0</v>
      </c>
    </row>
    <row r="195" spans="1:21" outlineLevel="1" x14ac:dyDescent="0.35">
      <c r="A195" s="55"/>
      <c r="B195" s="322"/>
      <c r="C195" s="64"/>
      <c r="D195" s="66"/>
      <c r="E195" s="58"/>
      <c r="F195" s="55"/>
      <c r="G195" s="67"/>
      <c r="H195" s="68">
        <f t="shared" si="58"/>
        <v>0</v>
      </c>
      <c r="I195" s="58"/>
      <c r="J195" s="55"/>
      <c r="K195" s="67">
        <f t="shared" si="59"/>
        <v>0</v>
      </c>
      <c r="L195" s="68">
        <f t="shared" si="60"/>
        <v>0</v>
      </c>
      <c r="M195" s="58"/>
      <c r="N195" s="55"/>
      <c r="O195" s="67">
        <f t="shared" si="61"/>
        <v>0</v>
      </c>
      <c r="P195" s="68">
        <f t="shared" si="62"/>
        <v>0</v>
      </c>
      <c r="Q195" s="58"/>
      <c r="R195" s="55"/>
      <c r="S195" s="67">
        <f t="shared" si="63"/>
        <v>0</v>
      </c>
      <c r="T195" s="68">
        <f t="shared" si="64"/>
        <v>0</v>
      </c>
      <c r="U195" s="70">
        <f t="shared" si="65"/>
        <v>0</v>
      </c>
    </row>
    <row r="196" spans="1:21" outlineLevel="1" x14ac:dyDescent="0.35">
      <c r="A196" s="55"/>
      <c r="B196" s="322"/>
      <c r="C196" s="64"/>
      <c r="D196" s="66"/>
      <c r="E196" s="58"/>
      <c r="F196" s="55"/>
      <c r="G196" s="67"/>
      <c r="H196" s="68">
        <f t="shared" si="58"/>
        <v>0</v>
      </c>
      <c r="I196" s="58"/>
      <c r="J196" s="55"/>
      <c r="K196" s="67">
        <f t="shared" si="59"/>
        <v>0</v>
      </c>
      <c r="L196" s="68">
        <f t="shared" si="60"/>
        <v>0</v>
      </c>
      <c r="M196" s="58"/>
      <c r="N196" s="55"/>
      <c r="O196" s="67">
        <f t="shared" si="61"/>
        <v>0</v>
      </c>
      <c r="P196" s="68">
        <f t="shared" si="62"/>
        <v>0</v>
      </c>
      <c r="Q196" s="58"/>
      <c r="R196" s="55"/>
      <c r="S196" s="67">
        <f t="shared" si="63"/>
        <v>0</v>
      </c>
      <c r="T196" s="68">
        <f t="shared" si="64"/>
        <v>0</v>
      </c>
      <c r="U196" s="70">
        <f t="shared" si="65"/>
        <v>0</v>
      </c>
    </row>
    <row r="197" spans="1:21" outlineLevel="1" x14ac:dyDescent="0.35">
      <c r="A197" s="55"/>
      <c r="B197" s="322"/>
      <c r="C197" s="64"/>
      <c r="D197" s="66"/>
      <c r="E197" s="58"/>
      <c r="F197" s="55"/>
      <c r="G197" s="67"/>
      <c r="H197" s="68">
        <f t="shared" si="58"/>
        <v>0</v>
      </c>
      <c r="I197" s="58"/>
      <c r="J197" s="55"/>
      <c r="K197" s="67">
        <f t="shared" si="59"/>
        <v>0</v>
      </c>
      <c r="L197" s="68">
        <f t="shared" si="60"/>
        <v>0</v>
      </c>
      <c r="M197" s="58"/>
      <c r="N197" s="55"/>
      <c r="O197" s="67">
        <f t="shared" si="61"/>
        <v>0</v>
      </c>
      <c r="P197" s="68">
        <f t="shared" si="62"/>
        <v>0</v>
      </c>
      <c r="Q197" s="58"/>
      <c r="R197" s="55"/>
      <c r="S197" s="67">
        <f t="shared" si="63"/>
        <v>0</v>
      </c>
      <c r="T197" s="68">
        <f t="shared" si="64"/>
        <v>0</v>
      </c>
      <c r="U197" s="70">
        <f t="shared" si="65"/>
        <v>0</v>
      </c>
    </row>
    <row r="198" spans="1:21" outlineLevel="1" x14ac:dyDescent="0.35">
      <c r="A198" s="55"/>
      <c r="B198" s="322"/>
      <c r="C198" s="64"/>
      <c r="D198" s="66"/>
      <c r="E198" s="58"/>
      <c r="F198" s="55"/>
      <c r="G198" s="67"/>
      <c r="H198" s="68">
        <f t="shared" si="58"/>
        <v>0</v>
      </c>
      <c r="I198" s="58"/>
      <c r="J198" s="55"/>
      <c r="K198" s="67">
        <f t="shared" si="59"/>
        <v>0</v>
      </c>
      <c r="L198" s="68">
        <f t="shared" si="60"/>
        <v>0</v>
      </c>
      <c r="M198" s="58"/>
      <c r="N198" s="55"/>
      <c r="O198" s="67">
        <f t="shared" si="61"/>
        <v>0</v>
      </c>
      <c r="P198" s="68">
        <f t="shared" si="62"/>
        <v>0</v>
      </c>
      <c r="Q198" s="58"/>
      <c r="R198" s="55"/>
      <c r="S198" s="67">
        <f t="shared" si="63"/>
        <v>0</v>
      </c>
      <c r="T198" s="68">
        <f t="shared" si="64"/>
        <v>0</v>
      </c>
      <c r="U198" s="70">
        <f t="shared" si="65"/>
        <v>0</v>
      </c>
    </row>
    <row r="199" spans="1:21" outlineLevel="1" x14ac:dyDescent="0.35">
      <c r="A199" s="55"/>
      <c r="B199" s="322"/>
      <c r="C199" s="64"/>
      <c r="D199" s="66"/>
      <c r="E199" s="58"/>
      <c r="F199" s="55"/>
      <c r="G199" s="67"/>
      <c r="H199" s="68">
        <f t="shared" si="58"/>
        <v>0</v>
      </c>
      <c r="I199" s="58"/>
      <c r="J199" s="55"/>
      <c r="K199" s="67">
        <f t="shared" si="59"/>
        <v>0</v>
      </c>
      <c r="L199" s="68">
        <f t="shared" si="60"/>
        <v>0</v>
      </c>
      <c r="M199" s="58"/>
      <c r="N199" s="55"/>
      <c r="O199" s="67">
        <f t="shared" si="61"/>
        <v>0</v>
      </c>
      <c r="P199" s="68">
        <f t="shared" si="62"/>
        <v>0</v>
      </c>
      <c r="Q199" s="58"/>
      <c r="R199" s="55"/>
      <c r="S199" s="67">
        <f t="shared" si="63"/>
        <v>0</v>
      </c>
      <c r="T199" s="68">
        <f t="shared" si="64"/>
        <v>0</v>
      </c>
      <c r="U199" s="70">
        <f t="shared" si="65"/>
        <v>0</v>
      </c>
    </row>
    <row r="200" spans="1:21" outlineLevel="1" x14ac:dyDescent="0.35">
      <c r="A200" s="55"/>
      <c r="B200" s="322"/>
      <c r="C200" s="64"/>
      <c r="D200" s="66"/>
      <c r="E200" s="58"/>
      <c r="F200" s="55"/>
      <c r="G200" s="67"/>
      <c r="H200" s="68">
        <f t="shared" si="58"/>
        <v>0</v>
      </c>
      <c r="I200" s="58"/>
      <c r="J200" s="55"/>
      <c r="K200" s="67">
        <f t="shared" si="59"/>
        <v>0</v>
      </c>
      <c r="L200" s="68">
        <f t="shared" si="60"/>
        <v>0</v>
      </c>
      <c r="M200" s="58"/>
      <c r="N200" s="55"/>
      <c r="O200" s="67">
        <f t="shared" si="61"/>
        <v>0</v>
      </c>
      <c r="P200" s="68">
        <f t="shared" si="62"/>
        <v>0</v>
      </c>
      <c r="Q200" s="58"/>
      <c r="R200" s="55"/>
      <c r="S200" s="67">
        <f t="shared" si="63"/>
        <v>0</v>
      </c>
      <c r="T200" s="68">
        <f t="shared" si="64"/>
        <v>0</v>
      </c>
      <c r="U200" s="70">
        <f t="shared" si="65"/>
        <v>0</v>
      </c>
    </row>
    <row r="201" spans="1:21" outlineLevel="1" x14ac:dyDescent="0.35">
      <c r="A201" s="55"/>
      <c r="B201" s="322"/>
      <c r="C201" s="64"/>
      <c r="D201" s="66"/>
      <c r="E201" s="58"/>
      <c r="F201" s="55"/>
      <c r="G201" s="67"/>
      <c r="H201" s="68">
        <f t="shared" si="58"/>
        <v>0</v>
      </c>
      <c r="I201" s="58"/>
      <c r="J201" s="55"/>
      <c r="K201" s="67">
        <f t="shared" si="59"/>
        <v>0</v>
      </c>
      <c r="L201" s="68">
        <f t="shared" si="60"/>
        <v>0</v>
      </c>
      <c r="M201" s="58"/>
      <c r="N201" s="55"/>
      <c r="O201" s="67">
        <f t="shared" si="61"/>
        <v>0</v>
      </c>
      <c r="P201" s="68">
        <f t="shared" si="62"/>
        <v>0</v>
      </c>
      <c r="Q201" s="58"/>
      <c r="R201" s="55"/>
      <c r="S201" s="67">
        <f t="shared" si="63"/>
        <v>0</v>
      </c>
      <c r="T201" s="68">
        <f t="shared" si="64"/>
        <v>0</v>
      </c>
      <c r="U201" s="70">
        <f t="shared" si="65"/>
        <v>0</v>
      </c>
    </row>
    <row r="202" spans="1:21" outlineLevel="1" x14ac:dyDescent="0.35">
      <c r="A202" s="55"/>
      <c r="B202" s="322"/>
      <c r="C202" s="64"/>
      <c r="D202" s="66"/>
      <c r="E202" s="58"/>
      <c r="F202" s="55"/>
      <c r="G202" s="67"/>
      <c r="H202" s="68">
        <f t="shared" si="58"/>
        <v>0</v>
      </c>
      <c r="I202" s="58"/>
      <c r="J202" s="55"/>
      <c r="K202" s="67">
        <f t="shared" si="59"/>
        <v>0</v>
      </c>
      <c r="L202" s="68">
        <f t="shared" si="60"/>
        <v>0</v>
      </c>
      <c r="M202" s="58"/>
      <c r="N202" s="55"/>
      <c r="O202" s="67">
        <f t="shared" si="61"/>
        <v>0</v>
      </c>
      <c r="P202" s="68">
        <f t="shared" si="62"/>
        <v>0</v>
      </c>
      <c r="Q202" s="58"/>
      <c r="R202" s="55"/>
      <c r="S202" s="67">
        <f t="shared" si="63"/>
        <v>0</v>
      </c>
      <c r="T202" s="68">
        <f t="shared" si="64"/>
        <v>0</v>
      </c>
      <c r="U202" s="70">
        <f t="shared" si="65"/>
        <v>0</v>
      </c>
    </row>
    <row r="203" spans="1:21" outlineLevel="1" x14ac:dyDescent="0.35">
      <c r="A203" s="55"/>
      <c r="B203" s="322"/>
      <c r="C203" s="64"/>
      <c r="D203" s="66"/>
      <c r="E203" s="58"/>
      <c r="F203" s="55"/>
      <c r="G203" s="67"/>
      <c r="H203" s="68">
        <f t="shared" si="58"/>
        <v>0</v>
      </c>
      <c r="I203" s="58"/>
      <c r="J203" s="55"/>
      <c r="K203" s="67">
        <f t="shared" si="59"/>
        <v>0</v>
      </c>
      <c r="L203" s="68">
        <f t="shared" si="60"/>
        <v>0</v>
      </c>
      <c r="M203" s="58"/>
      <c r="N203" s="55"/>
      <c r="O203" s="67">
        <f t="shared" si="61"/>
        <v>0</v>
      </c>
      <c r="P203" s="68">
        <f t="shared" si="62"/>
        <v>0</v>
      </c>
      <c r="Q203" s="58"/>
      <c r="R203" s="55"/>
      <c r="S203" s="67">
        <f t="shared" si="63"/>
        <v>0</v>
      </c>
      <c r="T203" s="68">
        <f t="shared" si="64"/>
        <v>0</v>
      </c>
      <c r="U203" s="70">
        <f t="shared" si="65"/>
        <v>0</v>
      </c>
    </row>
    <row r="204" spans="1:21" outlineLevel="1" x14ac:dyDescent="0.35">
      <c r="A204" s="55"/>
      <c r="B204" s="322"/>
      <c r="C204" s="64"/>
      <c r="D204" s="66"/>
      <c r="E204" s="58"/>
      <c r="F204" s="55"/>
      <c r="G204" s="67"/>
      <c r="H204" s="68">
        <f t="shared" si="58"/>
        <v>0</v>
      </c>
      <c r="I204" s="58"/>
      <c r="J204" s="55"/>
      <c r="K204" s="67">
        <f t="shared" si="59"/>
        <v>0</v>
      </c>
      <c r="L204" s="68">
        <f t="shared" si="60"/>
        <v>0</v>
      </c>
      <c r="M204" s="58"/>
      <c r="N204" s="55"/>
      <c r="O204" s="67">
        <f t="shared" si="61"/>
        <v>0</v>
      </c>
      <c r="P204" s="68">
        <f t="shared" si="62"/>
        <v>0</v>
      </c>
      <c r="Q204" s="58"/>
      <c r="R204" s="55"/>
      <c r="S204" s="67">
        <f t="shared" si="63"/>
        <v>0</v>
      </c>
      <c r="T204" s="68">
        <f t="shared" si="64"/>
        <v>0</v>
      </c>
      <c r="U204" s="70">
        <f t="shared" si="65"/>
        <v>0</v>
      </c>
    </row>
    <row r="205" spans="1:21" outlineLevel="1" x14ac:dyDescent="0.35">
      <c r="A205" s="55"/>
      <c r="B205" s="322"/>
      <c r="C205" s="64"/>
      <c r="D205" s="66"/>
      <c r="E205" s="58"/>
      <c r="F205" s="55"/>
      <c r="G205" s="67"/>
      <c r="H205" s="68">
        <f t="shared" si="58"/>
        <v>0</v>
      </c>
      <c r="I205" s="58"/>
      <c r="J205" s="55"/>
      <c r="K205" s="67">
        <f t="shared" si="59"/>
        <v>0</v>
      </c>
      <c r="L205" s="68">
        <f t="shared" si="60"/>
        <v>0</v>
      </c>
      <c r="M205" s="58"/>
      <c r="N205" s="55"/>
      <c r="O205" s="67">
        <f t="shared" si="61"/>
        <v>0</v>
      </c>
      <c r="P205" s="68">
        <f t="shared" si="62"/>
        <v>0</v>
      </c>
      <c r="Q205" s="58"/>
      <c r="R205" s="55"/>
      <c r="S205" s="67">
        <f t="shared" si="63"/>
        <v>0</v>
      </c>
      <c r="T205" s="68">
        <f t="shared" si="64"/>
        <v>0</v>
      </c>
      <c r="U205" s="70">
        <f t="shared" si="65"/>
        <v>0</v>
      </c>
    </row>
    <row r="206" spans="1:21" outlineLevel="1" x14ac:dyDescent="0.35">
      <c r="A206" s="55"/>
      <c r="B206" s="322"/>
      <c r="C206" s="64"/>
      <c r="D206" s="66"/>
      <c r="E206" s="58"/>
      <c r="F206" s="55"/>
      <c r="G206" s="67"/>
      <c r="H206" s="68">
        <f t="shared" si="58"/>
        <v>0</v>
      </c>
      <c r="I206" s="58"/>
      <c r="J206" s="55"/>
      <c r="K206" s="67">
        <f t="shared" si="59"/>
        <v>0</v>
      </c>
      <c r="L206" s="68">
        <f t="shared" si="60"/>
        <v>0</v>
      </c>
      <c r="M206" s="58"/>
      <c r="N206" s="55"/>
      <c r="O206" s="67">
        <f t="shared" si="61"/>
        <v>0</v>
      </c>
      <c r="P206" s="68">
        <f t="shared" si="62"/>
        <v>0</v>
      </c>
      <c r="Q206" s="58"/>
      <c r="R206" s="55"/>
      <c r="S206" s="67">
        <f t="shared" si="63"/>
        <v>0</v>
      </c>
      <c r="T206" s="68">
        <f t="shared" si="64"/>
        <v>0</v>
      </c>
      <c r="U206" s="70">
        <f t="shared" si="65"/>
        <v>0</v>
      </c>
    </row>
    <row r="207" spans="1:21" outlineLevel="1" x14ac:dyDescent="0.35">
      <c r="A207" s="55"/>
      <c r="B207" s="322"/>
      <c r="C207" s="64"/>
      <c r="D207" s="66"/>
      <c r="E207" s="58"/>
      <c r="F207" s="55"/>
      <c r="G207" s="67"/>
      <c r="H207" s="68">
        <f t="shared" si="58"/>
        <v>0</v>
      </c>
      <c r="I207" s="58"/>
      <c r="J207" s="55"/>
      <c r="K207" s="67">
        <f t="shared" si="59"/>
        <v>0</v>
      </c>
      <c r="L207" s="68">
        <f t="shared" si="60"/>
        <v>0</v>
      </c>
      <c r="M207" s="58"/>
      <c r="N207" s="55"/>
      <c r="O207" s="67">
        <f t="shared" si="61"/>
        <v>0</v>
      </c>
      <c r="P207" s="68">
        <f t="shared" si="62"/>
        <v>0</v>
      </c>
      <c r="Q207" s="58"/>
      <c r="R207" s="55"/>
      <c r="S207" s="67">
        <f t="shared" si="63"/>
        <v>0</v>
      </c>
      <c r="T207" s="68">
        <f t="shared" si="64"/>
        <v>0</v>
      </c>
      <c r="U207" s="70">
        <f t="shared" si="65"/>
        <v>0</v>
      </c>
    </row>
    <row r="208" spans="1:21" outlineLevel="1" x14ac:dyDescent="0.35">
      <c r="A208" s="55"/>
      <c r="B208" s="322"/>
      <c r="C208" s="64"/>
      <c r="D208" s="66"/>
      <c r="E208" s="58"/>
      <c r="F208" s="55"/>
      <c r="G208" s="67"/>
      <c r="H208" s="68">
        <f t="shared" si="58"/>
        <v>0</v>
      </c>
      <c r="I208" s="58"/>
      <c r="J208" s="55"/>
      <c r="K208" s="67">
        <f t="shared" si="59"/>
        <v>0</v>
      </c>
      <c r="L208" s="68">
        <f t="shared" si="60"/>
        <v>0</v>
      </c>
      <c r="M208" s="58"/>
      <c r="N208" s="55"/>
      <c r="O208" s="67">
        <f t="shared" si="61"/>
        <v>0</v>
      </c>
      <c r="P208" s="68">
        <f t="shared" si="62"/>
        <v>0</v>
      </c>
      <c r="Q208" s="58"/>
      <c r="R208" s="55"/>
      <c r="S208" s="67">
        <f t="shared" si="63"/>
        <v>0</v>
      </c>
      <c r="T208" s="68">
        <f t="shared" si="64"/>
        <v>0</v>
      </c>
      <c r="U208" s="70">
        <f t="shared" si="65"/>
        <v>0</v>
      </c>
    </row>
    <row r="209" spans="1:21" outlineLevel="1" x14ac:dyDescent="0.35">
      <c r="A209" s="55"/>
      <c r="B209" s="322"/>
      <c r="C209" s="64"/>
      <c r="D209" s="66"/>
      <c r="E209" s="58"/>
      <c r="F209" s="55"/>
      <c r="G209" s="60"/>
      <c r="H209" s="194"/>
      <c r="I209" s="58"/>
      <c r="J209" s="55"/>
      <c r="K209" s="60"/>
      <c r="L209" s="60"/>
      <c r="M209" s="58"/>
      <c r="N209" s="55"/>
      <c r="O209" s="60"/>
      <c r="P209" s="60"/>
      <c r="Q209" s="58"/>
      <c r="R209" s="55"/>
      <c r="S209" s="60"/>
      <c r="T209" s="60"/>
      <c r="U209" s="63"/>
    </row>
    <row r="210" spans="1:21" outlineLevel="1" x14ac:dyDescent="0.35">
      <c r="A210" s="71" t="s">
        <v>326</v>
      </c>
      <c r="B210" s="324"/>
      <c r="C210" s="100"/>
      <c r="D210" s="72"/>
      <c r="E210" s="73"/>
      <c r="F210" s="74"/>
      <c r="G210" s="95"/>
      <c r="H210" s="274">
        <f>SUM(H184:H209)</f>
        <v>0</v>
      </c>
      <c r="I210" s="94"/>
      <c r="J210" s="74"/>
      <c r="K210" s="95"/>
      <c r="L210" s="274">
        <f>SUM(L184:L209)</f>
        <v>0</v>
      </c>
      <c r="M210" s="94"/>
      <c r="N210" s="74"/>
      <c r="O210" s="95"/>
      <c r="P210" s="274">
        <f>SUM(P184:P209)</f>
        <v>0</v>
      </c>
      <c r="Q210" s="94"/>
      <c r="R210" s="74"/>
      <c r="S210" s="95"/>
      <c r="T210" s="274">
        <f>SUM(T184:T209)</f>
        <v>0</v>
      </c>
      <c r="U210" s="274">
        <f>SUM(U184:U209)</f>
        <v>0</v>
      </c>
    </row>
    <row r="211" spans="1:21" outlineLevel="1" x14ac:dyDescent="0.35">
      <c r="A211" s="197"/>
      <c r="B211" s="336"/>
      <c r="C211" s="157"/>
      <c r="D211" s="199"/>
      <c r="E211" s="171"/>
      <c r="F211" s="200"/>
      <c r="G211" s="201"/>
      <c r="H211" s="202"/>
      <c r="I211" s="203"/>
      <c r="J211" s="200"/>
      <c r="K211" s="201"/>
      <c r="L211" s="202"/>
      <c r="M211" s="203"/>
      <c r="N211" s="200"/>
      <c r="O211" s="201"/>
      <c r="P211" s="202"/>
      <c r="Q211" s="203"/>
      <c r="R211" s="200"/>
      <c r="S211" s="201"/>
      <c r="T211" s="202"/>
      <c r="U211" s="202"/>
    </row>
    <row r="212" spans="1:21" outlineLevel="1" x14ac:dyDescent="0.35">
      <c r="A212" s="46" t="s">
        <v>41</v>
      </c>
      <c r="B212" s="207"/>
      <c r="C212" s="55"/>
      <c r="D212" s="57"/>
      <c r="E212" s="58"/>
      <c r="F212" s="59"/>
      <c r="G212" s="189"/>
      <c r="H212" s="208"/>
      <c r="I212" s="91"/>
      <c r="J212" s="59"/>
      <c r="K212" s="189"/>
      <c r="L212" s="189"/>
      <c r="M212" s="91"/>
      <c r="N212" s="59"/>
      <c r="O212" s="189"/>
      <c r="P212" s="189"/>
      <c r="Q212" s="91"/>
      <c r="R212" s="59"/>
      <c r="S212" s="189"/>
      <c r="T212" s="189"/>
      <c r="U212" s="210"/>
    </row>
    <row r="213" spans="1:21" outlineLevel="1" x14ac:dyDescent="0.35">
      <c r="A213" s="93"/>
      <c r="B213" s="207"/>
      <c r="C213" s="55"/>
      <c r="D213" s="57"/>
      <c r="E213" s="58"/>
      <c r="F213" s="59"/>
      <c r="G213" s="189"/>
      <c r="H213" s="208"/>
      <c r="I213" s="91"/>
      <c r="J213" s="59"/>
      <c r="K213" s="189"/>
      <c r="L213" s="189"/>
      <c r="M213" s="91"/>
      <c r="N213" s="59"/>
      <c r="O213" s="189"/>
      <c r="P213" s="189"/>
      <c r="Q213" s="91"/>
      <c r="R213" s="59"/>
      <c r="S213" s="189"/>
      <c r="T213" s="189"/>
      <c r="U213" s="210"/>
    </row>
    <row r="214" spans="1:21" outlineLevel="1" x14ac:dyDescent="0.35">
      <c r="A214" s="46"/>
      <c r="B214" s="57"/>
      <c r="C214" s="46"/>
      <c r="D214" s="207"/>
      <c r="E214" s="135"/>
      <c r="F214" s="59"/>
      <c r="G214" s="189"/>
      <c r="H214" s="208"/>
      <c r="I214" s="195"/>
      <c r="J214" s="59"/>
      <c r="K214" s="189"/>
      <c r="L214" s="189"/>
      <c r="M214" s="195"/>
      <c r="N214" s="59"/>
      <c r="O214" s="189"/>
      <c r="P214" s="189"/>
      <c r="Q214" s="195"/>
      <c r="R214" s="59"/>
      <c r="S214" s="189"/>
      <c r="T214" s="189"/>
      <c r="U214" s="196"/>
    </row>
    <row r="215" spans="1:21" outlineLevel="1" x14ac:dyDescent="0.35">
      <c r="A215" s="55"/>
      <c r="B215" s="322"/>
      <c r="C215" s="211"/>
      <c r="D215" s="193"/>
      <c r="E215" s="132"/>
      <c r="F215" s="55"/>
      <c r="G215" s="60"/>
      <c r="H215" s="289">
        <f>F215*G215</f>
        <v>0</v>
      </c>
      <c r="I215" s="173"/>
      <c r="J215" s="55"/>
      <c r="K215" s="60"/>
      <c r="L215" s="289">
        <f>J215*K215</f>
        <v>0</v>
      </c>
      <c r="M215" s="173"/>
      <c r="N215" s="55"/>
      <c r="O215" s="60"/>
      <c r="P215" s="289">
        <f>N215*O215</f>
        <v>0</v>
      </c>
      <c r="Q215" s="173"/>
      <c r="R215" s="55"/>
      <c r="S215" s="60"/>
      <c r="T215" s="289">
        <f>R215*S215</f>
        <v>0</v>
      </c>
      <c r="U215" s="70">
        <f>H215+L215+T215+P215</f>
        <v>0</v>
      </c>
    </row>
    <row r="216" spans="1:21" outlineLevel="1" x14ac:dyDescent="0.35">
      <c r="A216" s="55"/>
      <c r="B216" s="322"/>
      <c r="C216" s="211"/>
      <c r="D216" s="193"/>
      <c r="E216" s="132"/>
      <c r="F216" s="55"/>
      <c r="G216" s="60"/>
      <c r="H216" s="289">
        <f t="shared" ref="H216:H224" si="66">F216*G216</f>
        <v>0</v>
      </c>
      <c r="I216" s="173"/>
      <c r="J216" s="55"/>
      <c r="K216" s="60"/>
      <c r="L216" s="289">
        <f t="shared" ref="L216:L224" si="67">J216*K216</f>
        <v>0</v>
      </c>
      <c r="M216" s="173"/>
      <c r="N216" s="55"/>
      <c r="O216" s="60"/>
      <c r="P216" s="289">
        <f t="shared" ref="P216:P224" si="68">N216*O216</f>
        <v>0</v>
      </c>
      <c r="Q216" s="173"/>
      <c r="R216" s="55"/>
      <c r="S216" s="60"/>
      <c r="T216" s="289">
        <f t="shared" ref="T216:T224" si="69">R216*S216</f>
        <v>0</v>
      </c>
      <c r="U216" s="70">
        <f t="shared" ref="U216:U224" si="70">H216+L216+T216+P216</f>
        <v>0</v>
      </c>
    </row>
    <row r="217" spans="1:21" outlineLevel="1" x14ac:dyDescent="0.35">
      <c r="A217" s="55"/>
      <c r="B217" s="322"/>
      <c r="C217" s="211"/>
      <c r="D217" s="193"/>
      <c r="E217" s="132"/>
      <c r="F217" s="55"/>
      <c r="G217" s="60"/>
      <c r="H217" s="289">
        <f t="shared" si="66"/>
        <v>0</v>
      </c>
      <c r="I217" s="173"/>
      <c r="J217" s="55"/>
      <c r="K217" s="60"/>
      <c r="L217" s="289">
        <f t="shared" si="67"/>
        <v>0</v>
      </c>
      <c r="M217" s="173"/>
      <c r="N217" s="55"/>
      <c r="O217" s="60"/>
      <c r="P217" s="289">
        <f t="shared" si="68"/>
        <v>0</v>
      </c>
      <c r="Q217" s="173"/>
      <c r="R217" s="55"/>
      <c r="S217" s="60"/>
      <c r="T217" s="289">
        <f t="shared" si="69"/>
        <v>0</v>
      </c>
      <c r="U217" s="70">
        <f t="shared" si="70"/>
        <v>0</v>
      </c>
    </row>
    <row r="218" spans="1:21" outlineLevel="1" x14ac:dyDescent="0.35">
      <c r="A218" s="55"/>
      <c r="B218" s="322"/>
      <c r="C218" s="211"/>
      <c r="D218" s="193"/>
      <c r="E218" s="132"/>
      <c r="F218" s="55"/>
      <c r="G218" s="60"/>
      <c r="H218" s="289">
        <f t="shared" si="66"/>
        <v>0</v>
      </c>
      <c r="I218" s="173"/>
      <c r="J218" s="55"/>
      <c r="K218" s="60"/>
      <c r="L218" s="289">
        <f t="shared" si="67"/>
        <v>0</v>
      </c>
      <c r="M218" s="173"/>
      <c r="N218" s="55"/>
      <c r="O218" s="60"/>
      <c r="P218" s="289">
        <f t="shared" si="68"/>
        <v>0</v>
      </c>
      <c r="Q218" s="173"/>
      <c r="R218" s="55"/>
      <c r="S218" s="60"/>
      <c r="T218" s="289">
        <f t="shared" si="69"/>
        <v>0</v>
      </c>
      <c r="U218" s="70">
        <f t="shared" si="70"/>
        <v>0</v>
      </c>
    </row>
    <row r="219" spans="1:21" outlineLevel="1" x14ac:dyDescent="0.35">
      <c r="A219" s="55"/>
      <c r="B219" s="322"/>
      <c r="C219" s="211"/>
      <c r="D219" s="193"/>
      <c r="E219" s="132"/>
      <c r="F219" s="55"/>
      <c r="G219" s="60"/>
      <c r="H219" s="289">
        <f t="shared" si="66"/>
        <v>0</v>
      </c>
      <c r="I219" s="173"/>
      <c r="J219" s="55"/>
      <c r="K219" s="60"/>
      <c r="L219" s="289">
        <f t="shared" si="67"/>
        <v>0</v>
      </c>
      <c r="M219" s="173"/>
      <c r="N219" s="55"/>
      <c r="O219" s="60"/>
      <c r="P219" s="289">
        <f t="shared" si="68"/>
        <v>0</v>
      </c>
      <c r="Q219" s="173"/>
      <c r="R219" s="55"/>
      <c r="S219" s="60"/>
      <c r="T219" s="289">
        <f t="shared" si="69"/>
        <v>0</v>
      </c>
      <c r="U219" s="70">
        <f t="shared" si="70"/>
        <v>0</v>
      </c>
    </row>
    <row r="220" spans="1:21" outlineLevel="1" x14ac:dyDescent="0.35">
      <c r="A220" s="55"/>
      <c r="B220" s="323"/>
      <c r="C220" s="211"/>
      <c r="D220" s="193"/>
      <c r="E220" s="135"/>
      <c r="F220" s="55"/>
      <c r="G220" s="60"/>
      <c r="H220" s="289">
        <f t="shared" si="66"/>
        <v>0</v>
      </c>
      <c r="I220" s="195"/>
      <c r="J220" s="55"/>
      <c r="K220" s="60"/>
      <c r="L220" s="289">
        <f t="shared" si="67"/>
        <v>0</v>
      </c>
      <c r="M220" s="195"/>
      <c r="N220" s="55"/>
      <c r="O220" s="60"/>
      <c r="P220" s="289">
        <f t="shared" si="68"/>
        <v>0</v>
      </c>
      <c r="Q220" s="195"/>
      <c r="R220" s="55"/>
      <c r="S220" s="60"/>
      <c r="T220" s="289">
        <f t="shared" si="69"/>
        <v>0</v>
      </c>
      <c r="U220" s="70">
        <f t="shared" si="70"/>
        <v>0</v>
      </c>
    </row>
    <row r="221" spans="1:21" outlineLevel="1" x14ac:dyDescent="0.35">
      <c r="A221" s="46"/>
      <c r="B221" s="57"/>
      <c r="C221" s="64"/>
      <c r="D221" s="193"/>
      <c r="E221" s="135"/>
      <c r="F221" s="55"/>
      <c r="G221" s="60"/>
      <c r="H221" s="289">
        <f t="shared" si="66"/>
        <v>0</v>
      </c>
      <c r="I221" s="195"/>
      <c r="J221" s="55"/>
      <c r="K221" s="60"/>
      <c r="L221" s="289">
        <f t="shared" si="67"/>
        <v>0</v>
      </c>
      <c r="M221" s="195"/>
      <c r="N221" s="55"/>
      <c r="O221" s="60"/>
      <c r="P221" s="289">
        <f t="shared" si="68"/>
        <v>0</v>
      </c>
      <c r="Q221" s="195"/>
      <c r="R221" s="55"/>
      <c r="S221" s="60"/>
      <c r="T221" s="289">
        <f t="shared" si="69"/>
        <v>0</v>
      </c>
      <c r="U221" s="70">
        <f t="shared" si="70"/>
        <v>0</v>
      </c>
    </row>
    <row r="222" spans="1:21" outlineLevel="1" x14ac:dyDescent="0.35">
      <c r="A222" s="55"/>
      <c r="B222" s="322"/>
      <c r="C222" s="211"/>
      <c r="D222" s="193"/>
      <c r="E222" s="132"/>
      <c r="F222" s="55"/>
      <c r="G222" s="60"/>
      <c r="H222" s="289">
        <f t="shared" si="66"/>
        <v>0</v>
      </c>
      <c r="I222" s="173"/>
      <c r="J222" s="55"/>
      <c r="K222" s="60"/>
      <c r="L222" s="289">
        <f t="shared" si="67"/>
        <v>0</v>
      </c>
      <c r="M222" s="173"/>
      <c r="N222" s="55"/>
      <c r="O222" s="60"/>
      <c r="P222" s="289">
        <f t="shared" si="68"/>
        <v>0</v>
      </c>
      <c r="Q222" s="173"/>
      <c r="R222" s="55"/>
      <c r="S222" s="60"/>
      <c r="T222" s="289">
        <f t="shared" si="69"/>
        <v>0</v>
      </c>
      <c r="U222" s="70">
        <f t="shared" si="70"/>
        <v>0</v>
      </c>
    </row>
    <row r="223" spans="1:21" outlineLevel="1" x14ac:dyDescent="0.35">
      <c r="A223" s="55"/>
      <c r="B223" s="322"/>
      <c r="C223" s="211"/>
      <c r="D223" s="193"/>
      <c r="E223" s="132"/>
      <c r="F223" s="55"/>
      <c r="G223" s="60"/>
      <c r="H223" s="289">
        <f t="shared" si="66"/>
        <v>0</v>
      </c>
      <c r="I223" s="173"/>
      <c r="J223" s="55"/>
      <c r="K223" s="60"/>
      <c r="L223" s="289">
        <f t="shared" si="67"/>
        <v>0</v>
      </c>
      <c r="M223" s="173"/>
      <c r="N223" s="55"/>
      <c r="O223" s="60"/>
      <c r="P223" s="289">
        <f t="shared" si="68"/>
        <v>0</v>
      </c>
      <c r="Q223" s="173"/>
      <c r="R223" s="55"/>
      <c r="S223" s="60"/>
      <c r="T223" s="289">
        <f t="shared" si="69"/>
        <v>0</v>
      </c>
      <c r="U223" s="70">
        <f t="shared" si="70"/>
        <v>0</v>
      </c>
    </row>
    <row r="224" spans="1:21" outlineLevel="1" x14ac:dyDescent="0.35">
      <c r="A224" s="55"/>
      <c r="B224" s="322"/>
      <c r="C224" s="211"/>
      <c r="D224" s="193"/>
      <c r="E224" s="132"/>
      <c r="F224" s="55"/>
      <c r="G224" s="60"/>
      <c r="H224" s="289">
        <f t="shared" si="66"/>
        <v>0</v>
      </c>
      <c r="I224" s="173"/>
      <c r="J224" s="55"/>
      <c r="K224" s="60"/>
      <c r="L224" s="289">
        <f t="shared" si="67"/>
        <v>0</v>
      </c>
      <c r="M224" s="173"/>
      <c r="N224" s="55"/>
      <c r="O224" s="60"/>
      <c r="P224" s="289">
        <f t="shared" si="68"/>
        <v>0</v>
      </c>
      <c r="Q224" s="173"/>
      <c r="R224" s="55"/>
      <c r="S224" s="60"/>
      <c r="T224" s="289">
        <f t="shared" si="69"/>
        <v>0</v>
      </c>
      <c r="U224" s="70">
        <f t="shared" si="70"/>
        <v>0</v>
      </c>
    </row>
    <row r="225" spans="1:22" outlineLevel="1" x14ac:dyDescent="0.35">
      <c r="A225" s="55"/>
      <c r="B225" s="323"/>
      <c r="C225" s="211"/>
      <c r="D225" s="193"/>
      <c r="E225" s="135"/>
      <c r="F225" s="55"/>
      <c r="G225" s="60"/>
      <c r="H225" s="194"/>
      <c r="I225" s="195"/>
      <c r="J225" s="55"/>
      <c r="K225" s="60"/>
      <c r="L225" s="60"/>
      <c r="M225" s="195"/>
      <c r="N225" s="55"/>
      <c r="O225" s="60"/>
      <c r="P225" s="60"/>
      <c r="Q225" s="195"/>
      <c r="R225" s="55"/>
      <c r="S225" s="60"/>
      <c r="T225" s="60"/>
      <c r="U225" s="196"/>
    </row>
    <row r="226" spans="1:22" outlineLevel="1" x14ac:dyDescent="0.35">
      <c r="A226" s="71" t="s">
        <v>42</v>
      </c>
      <c r="B226" s="324"/>
      <c r="C226" s="100"/>
      <c r="D226" s="72"/>
      <c r="E226" s="73"/>
      <c r="F226" s="74"/>
      <c r="G226" s="95"/>
      <c r="H226" s="274">
        <f>SUM(H215:H225)</f>
        <v>0</v>
      </c>
      <c r="I226" s="275"/>
      <c r="J226" s="75"/>
      <c r="K226" s="75"/>
      <c r="L226" s="274">
        <f>SUM(L215:L225)</f>
        <v>0</v>
      </c>
      <c r="M226" s="275"/>
      <c r="N226" s="75"/>
      <c r="O226" s="75"/>
      <c r="P226" s="274">
        <f>SUM(P215:P225)</f>
        <v>0</v>
      </c>
      <c r="Q226" s="275"/>
      <c r="R226" s="75"/>
      <c r="S226" s="75"/>
      <c r="T226" s="274">
        <f>SUM(T215:T225)</f>
        <v>0</v>
      </c>
      <c r="U226" s="274">
        <f>SUM(U215:U225)</f>
        <v>0</v>
      </c>
    </row>
    <row r="227" spans="1:22" outlineLevel="1" x14ac:dyDescent="0.35">
      <c r="A227" s="98"/>
      <c r="B227" s="326"/>
      <c r="C227" s="138"/>
      <c r="D227" s="99"/>
      <c r="E227" s="73"/>
      <c r="F227" s="100"/>
      <c r="G227" s="95"/>
      <c r="H227" s="142"/>
      <c r="I227" s="73"/>
      <c r="J227" s="100"/>
      <c r="K227" s="95"/>
      <c r="L227" s="143"/>
      <c r="M227" s="73"/>
      <c r="N227" s="100"/>
      <c r="O227" s="95"/>
      <c r="P227" s="143"/>
      <c r="Q227" s="73"/>
      <c r="R227" s="100"/>
      <c r="S227" s="95"/>
      <c r="T227" s="143"/>
      <c r="U227" s="226"/>
    </row>
    <row r="228" spans="1:22" ht="16" thickBot="1" x14ac:dyDescent="0.4">
      <c r="A228" s="105" t="s">
        <v>48</v>
      </c>
      <c r="B228" s="327"/>
      <c r="C228" s="314"/>
      <c r="D228" s="106"/>
      <c r="E228" s="166"/>
      <c r="F228" s="108"/>
      <c r="G228" s="109"/>
      <c r="H228" s="110">
        <f>H210+H226</f>
        <v>0</v>
      </c>
      <c r="I228" s="111"/>
      <c r="J228" s="112"/>
      <c r="K228" s="112"/>
      <c r="L228" s="110">
        <f>L210+L226</f>
        <v>0</v>
      </c>
      <c r="M228" s="111"/>
      <c r="N228" s="112"/>
      <c r="O228" s="112"/>
      <c r="P228" s="110">
        <f>P210+P226</f>
        <v>0</v>
      </c>
      <c r="Q228" s="111"/>
      <c r="R228" s="112"/>
      <c r="S228" s="112"/>
      <c r="T228" s="110">
        <f>T210+T226</f>
        <v>0</v>
      </c>
      <c r="U228" s="110">
        <f>U210+U226</f>
        <v>0</v>
      </c>
    </row>
    <row r="229" spans="1:22" s="35" customFormat="1" ht="16" thickBot="1" x14ac:dyDescent="0.4">
      <c r="A229" s="227"/>
      <c r="B229" s="343"/>
      <c r="C229" s="32"/>
      <c r="D229" s="32"/>
      <c r="E229" s="31"/>
      <c r="F229" s="228"/>
      <c r="G229" s="229"/>
      <c r="H229" s="230"/>
      <c r="I229" s="31"/>
      <c r="J229" s="228"/>
      <c r="K229" s="229"/>
      <c r="L229" s="231"/>
      <c r="M229" s="31"/>
      <c r="N229" s="228"/>
      <c r="O229" s="229"/>
      <c r="P229" s="231"/>
      <c r="Q229" s="31"/>
      <c r="R229" s="228"/>
      <c r="S229" s="229"/>
      <c r="T229" s="231"/>
      <c r="U229" s="232"/>
    </row>
    <row r="230" spans="1:22" ht="16" thickBot="1" x14ac:dyDescent="0.4">
      <c r="A230" s="233" t="s">
        <v>49</v>
      </c>
      <c r="B230" s="344"/>
      <c r="C230" s="318"/>
      <c r="D230" s="234"/>
      <c r="E230" s="235"/>
      <c r="F230" s="236"/>
      <c r="G230" s="237"/>
      <c r="H230" s="345">
        <f>H71+H93+H110+H126+H140+H169+H178+H228+H80</f>
        <v>0</v>
      </c>
      <c r="I230" s="346"/>
      <c r="J230" s="347"/>
      <c r="K230" s="347"/>
      <c r="L230" s="345">
        <f>L71+L93+L110+L126+L140+L169+L178+L228+L80</f>
        <v>0</v>
      </c>
      <c r="M230" s="346"/>
      <c r="N230" s="347"/>
      <c r="O230" s="347"/>
      <c r="P230" s="345">
        <f>P71+P93+P110+P126+P140+P169+P178+P228+P80</f>
        <v>0</v>
      </c>
      <c r="Q230" s="346"/>
      <c r="R230" s="347"/>
      <c r="S230" s="347"/>
      <c r="T230" s="345">
        <f>T71+T93+T110+T126+T140+T169+T178+T228+T80</f>
        <v>0</v>
      </c>
      <c r="U230" s="345">
        <f>U71+U93+U110+U126+U140+U169+U178+U228+U80</f>
        <v>0</v>
      </c>
    </row>
    <row r="231" spans="1:22" s="35" customFormat="1" ht="16" thickBot="1" x14ac:dyDescent="0.4">
      <c r="A231" s="167"/>
      <c r="B231" s="335"/>
      <c r="C231" s="140"/>
      <c r="D231" s="140"/>
      <c r="E231" s="139"/>
      <c r="F231" s="168"/>
      <c r="G231" s="141"/>
      <c r="H231" s="169" t="s">
        <v>16</v>
      </c>
      <c r="I231" s="139"/>
      <c r="J231" s="168"/>
      <c r="K231" s="141"/>
      <c r="L231" s="170" t="s">
        <v>16</v>
      </c>
      <c r="M231" s="139"/>
      <c r="N231" s="168"/>
      <c r="O231" s="141"/>
      <c r="P231" s="170" t="s">
        <v>16</v>
      </c>
      <c r="Q231" s="139"/>
      <c r="R231" s="168"/>
      <c r="S231" s="141"/>
      <c r="T231" s="170" t="s">
        <v>16</v>
      </c>
      <c r="U231" s="170" t="s">
        <v>16</v>
      </c>
    </row>
    <row r="232" spans="1:22" outlineLevel="1" x14ac:dyDescent="0.35">
      <c r="A232" s="248" t="s">
        <v>54</v>
      </c>
      <c r="B232" s="320"/>
      <c r="C232" s="249"/>
      <c r="D232" s="249"/>
      <c r="E232" s="250"/>
      <c r="F232" s="251"/>
      <c r="G232" s="252"/>
      <c r="H232" s="253"/>
      <c r="I232" s="250"/>
      <c r="J232" s="251"/>
      <c r="K232" s="252"/>
      <c r="L232" s="254"/>
      <c r="M232" s="250"/>
      <c r="N232" s="251"/>
      <c r="O232" s="252"/>
      <c r="P232" s="254"/>
      <c r="Q232" s="250"/>
      <c r="R232" s="251"/>
      <c r="S232" s="252"/>
      <c r="T232" s="254"/>
      <c r="U232" s="254"/>
    </row>
    <row r="233" spans="1:22" outlineLevel="1" x14ac:dyDescent="0.35">
      <c r="A233" s="122"/>
      <c r="B233" s="329"/>
      <c r="C233" s="180"/>
      <c r="D233" s="123"/>
      <c r="E233" s="81"/>
      <c r="F233" s="82"/>
      <c r="G233" s="126"/>
      <c r="H233" s="127"/>
      <c r="I233" s="81"/>
      <c r="J233" s="82"/>
      <c r="K233" s="126"/>
      <c r="L233" s="129"/>
      <c r="M233" s="81"/>
      <c r="N233" s="82"/>
      <c r="O233" s="126"/>
      <c r="P233" s="129"/>
      <c r="Q233" s="81"/>
      <c r="R233" s="82"/>
      <c r="S233" s="126"/>
      <c r="T233" s="129"/>
      <c r="U233" s="130"/>
    </row>
    <row r="234" spans="1:22" outlineLevel="1" x14ac:dyDescent="0.35">
      <c r="A234" s="55"/>
      <c r="B234" s="322"/>
      <c r="C234" s="64"/>
      <c r="D234" s="66"/>
      <c r="E234" s="58"/>
      <c r="F234" s="135"/>
      <c r="G234" s="67"/>
      <c r="H234" s="68">
        <f>ROUND(F234*G234,0)</f>
        <v>0</v>
      </c>
      <c r="I234" s="58"/>
      <c r="J234" s="238"/>
      <c r="K234" s="67"/>
      <c r="L234" s="69">
        <f>ROUND(J234*K234,0)</f>
        <v>0</v>
      </c>
      <c r="M234" s="58"/>
      <c r="N234" s="135"/>
      <c r="O234" s="67"/>
      <c r="P234" s="69">
        <f>ROUND(N234*O234,0)</f>
        <v>0</v>
      </c>
      <c r="Q234" s="58"/>
      <c r="R234" s="135"/>
      <c r="S234" s="67"/>
      <c r="T234" s="69">
        <f>ROUND(R234*S234,0)</f>
        <v>0</v>
      </c>
      <c r="U234" s="70">
        <f>H234+L234+P234+T234</f>
        <v>0</v>
      </c>
    </row>
    <row r="235" spans="1:22" outlineLevel="1" x14ac:dyDescent="0.35">
      <c r="A235" s="55"/>
      <c r="B235" s="322"/>
      <c r="C235" s="64"/>
      <c r="D235" s="66"/>
      <c r="E235" s="58"/>
      <c r="F235" s="135"/>
      <c r="G235" s="67"/>
      <c r="H235" s="68">
        <f>ROUND(F235*G235,0)</f>
        <v>0</v>
      </c>
      <c r="I235" s="58"/>
      <c r="J235" s="135"/>
      <c r="K235" s="67"/>
      <c r="L235" s="69">
        <f>ROUND(J235*K235,0)</f>
        <v>0</v>
      </c>
      <c r="M235" s="58"/>
      <c r="N235" s="135"/>
      <c r="O235" s="67"/>
      <c r="P235" s="69">
        <f>ROUND(N235*O235,0)</f>
        <v>0</v>
      </c>
      <c r="Q235" s="58"/>
      <c r="R235" s="135"/>
      <c r="S235" s="67"/>
      <c r="T235" s="69">
        <f>ROUND(R235*S235,0)</f>
        <v>0</v>
      </c>
      <c r="U235" s="70">
        <f t="shared" ref="U235:U236" si="71">H235+L235+P235+T235</f>
        <v>0</v>
      </c>
    </row>
    <row r="236" spans="1:22" outlineLevel="1" x14ac:dyDescent="0.35">
      <c r="A236" s="55"/>
      <c r="B236" s="322"/>
      <c r="C236" s="64"/>
      <c r="D236" s="66"/>
      <c r="E236" s="58"/>
      <c r="F236" s="135"/>
      <c r="G236" s="60"/>
      <c r="H236" s="61"/>
      <c r="I236" s="58"/>
      <c r="J236" s="55"/>
      <c r="K236" s="60"/>
      <c r="L236" s="62"/>
      <c r="M236" s="58"/>
      <c r="N236" s="55"/>
      <c r="O236" s="60"/>
      <c r="P236" s="62"/>
      <c r="Q236" s="58"/>
      <c r="R236" s="55"/>
      <c r="S236" s="60"/>
      <c r="T236" s="62"/>
      <c r="U236" s="70">
        <f t="shared" si="71"/>
        <v>0</v>
      </c>
    </row>
    <row r="237" spans="1:22" outlineLevel="1" x14ac:dyDescent="0.35">
      <c r="A237" s="98"/>
      <c r="B237" s="326"/>
      <c r="C237" s="138"/>
      <c r="D237" s="99"/>
      <c r="E237" s="94"/>
      <c r="F237" s="100"/>
      <c r="G237" s="95"/>
      <c r="H237" s="142"/>
      <c r="I237" s="94"/>
      <c r="J237" s="100"/>
      <c r="K237" s="95"/>
      <c r="L237" s="143"/>
      <c r="M237" s="94"/>
      <c r="N237" s="100"/>
      <c r="O237" s="95"/>
      <c r="P237" s="143"/>
      <c r="Q237" s="94"/>
      <c r="R237" s="100"/>
      <c r="S237" s="95"/>
      <c r="T237" s="143"/>
      <c r="U237" s="226"/>
    </row>
    <row r="238" spans="1:22" ht="16" thickBot="1" x14ac:dyDescent="0.4">
      <c r="A238" s="105" t="s">
        <v>55</v>
      </c>
      <c r="B238" s="327"/>
      <c r="C238" s="314"/>
      <c r="D238" s="106"/>
      <c r="E238" s="107"/>
      <c r="F238" s="108"/>
      <c r="G238" s="109"/>
      <c r="H238" s="110">
        <f>SUM(H233:H237)</f>
        <v>0</v>
      </c>
      <c r="I238" s="308"/>
      <c r="J238" s="112"/>
      <c r="K238" s="112"/>
      <c r="L238" s="113">
        <f>SUM(L233:L237)</f>
        <v>0</v>
      </c>
      <c r="M238" s="308"/>
      <c r="N238" s="112"/>
      <c r="O238" s="112"/>
      <c r="P238" s="113">
        <f>SUM(P233:P237)</f>
        <v>0</v>
      </c>
      <c r="Q238" s="308"/>
      <c r="R238" s="112"/>
      <c r="S238" s="112"/>
      <c r="T238" s="113">
        <f>SUM(T233:T237)</f>
        <v>0</v>
      </c>
      <c r="U238" s="115">
        <f>SUM(U233:U237)</f>
        <v>0</v>
      </c>
      <c r="V238" s="26"/>
    </row>
    <row r="239" spans="1:22" s="35" customFormat="1" ht="16" thickBot="1" x14ac:dyDescent="0.4">
      <c r="A239" s="150"/>
      <c r="B239" s="330"/>
      <c r="E239" s="132"/>
      <c r="F239" s="151"/>
      <c r="G239" s="152"/>
      <c r="H239" s="239"/>
      <c r="I239" s="132"/>
      <c r="J239" s="151"/>
      <c r="K239" s="152"/>
      <c r="L239" s="240"/>
      <c r="M239" s="132"/>
      <c r="N239" s="151"/>
      <c r="O239" s="152"/>
      <c r="P239" s="240"/>
      <c r="Q239" s="132"/>
      <c r="R239" s="151"/>
      <c r="S239" s="152"/>
      <c r="T239" s="240"/>
      <c r="U239" s="240"/>
    </row>
    <row r="240" spans="1:22" ht="16" thickBot="1" x14ac:dyDescent="0.4">
      <c r="A240" s="233" t="s">
        <v>50</v>
      </c>
      <c r="B240" s="344"/>
      <c r="C240" s="318"/>
      <c r="D240" s="234"/>
      <c r="E240" s="235"/>
      <c r="F240" s="236"/>
      <c r="G240" s="237"/>
      <c r="H240" s="348">
        <f>H230+H238</f>
        <v>0</v>
      </c>
      <c r="I240" s="349"/>
      <c r="J240" s="347"/>
      <c r="K240" s="347"/>
      <c r="L240" s="348">
        <f>L230+L238</f>
        <v>0</v>
      </c>
      <c r="M240" s="349"/>
      <c r="N240" s="347"/>
      <c r="O240" s="347"/>
      <c r="P240" s="348">
        <f>P230+P238</f>
        <v>0</v>
      </c>
      <c r="Q240" s="349"/>
      <c r="R240" s="347"/>
      <c r="S240" s="347"/>
      <c r="T240" s="348">
        <f>T230+T238</f>
        <v>0</v>
      </c>
      <c r="U240" s="348">
        <f>U230+U238</f>
        <v>0</v>
      </c>
    </row>
  </sheetData>
  <dataConsolidate/>
  <mergeCells count="8">
    <mergeCell ref="U8:U9"/>
    <mergeCell ref="A2:B2"/>
    <mergeCell ref="E2:H2"/>
    <mergeCell ref="J1:M1"/>
    <mergeCell ref="J2:L2"/>
    <mergeCell ref="J3:L3"/>
    <mergeCell ref="J4:L4"/>
    <mergeCell ref="A7:B8"/>
  </mergeCells>
  <conditionalFormatting sqref="U167 U144 P168 L168 H167:H168 H144:H147 P70 L70 H70 T168:U168 T70:U70">
    <cfRule type="cellIs" dxfId="69" priority="11" stopIfTrue="1" operator="equal">
      <formula>"Ties"</formula>
    </cfRule>
  </conditionalFormatting>
  <conditionalFormatting sqref="P229 P231 L229 L231 H229 H231 P179 P170 P127 P111 P141 L179 L170 L141 L127 L111 H179 H170 H141 H127 H111 P94 L94 H94 P72 L72 H72 H239 L239 P239 T229:U229 T231:U231 T179:U179 T170:U170 T111:U111 T141:U141 T127:U127 T94:U94 T72:U72 T239:U239">
    <cfRule type="cellIs" dxfId="68" priority="12" stopIfTrue="1" operator="equal">
      <formula>" "</formula>
    </cfRule>
  </conditionalFormatting>
  <conditionalFormatting sqref="C66">
    <cfRule type="cellIs" dxfId="67" priority="13" stopIfTrue="1" operator="notEqual">
      <formula>"Field Office"</formula>
    </cfRule>
  </conditionalFormatting>
  <conditionalFormatting sqref="A66">
    <cfRule type="cellIs" dxfId="66" priority="14" stopIfTrue="1" operator="equal">
      <formula>"&lt;Field Office&gt;"</formula>
    </cfRule>
  </conditionalFormatting>
  <conditionalFormatting sqref="B183 C36">
    <cfRule type="cellIs" dxfId="65" priority="15" stopIfTrue="1" operator="notEqual">
      <formula>"Country Office"</formula>
    </cfRule>
  </conditionalFormatting>
  <conditionalFormatting sqref="C160">
    <cfRule type="cellIs" dxfId="64" priority="16" stopIfTrue="1" operator="notEqual">
      <formula>"(Add lines here to additional specific Consultants - International)"</formula>
    </cfRule>
  </conditionalFormatting>
  <conditionalFormatting sqref="C158:C159">
    <cfRule type="cellIs" dxfId="63" priority="17" stopIfTrue="1" operator="notEqual">
      <formula>"(Insert specific Consultants - International here)"</formula>
    </cfRule>
  </conditionalFormatting>
  <conditionalFormatting sqref="C162:C163">
    <cfRule type="cellIs" dxfId="62" priority="18" stopIfTrue="1" operator="notEqual">
      <formula>"(Insert specific Consultants - National here)"</formula>
    </cfRule>
  </conditionalFormatting>
  <conditionalFormatting sqref="C164">
    <cfRule type="cellIs" dxfId="61" priority="19" stopIfTrue="1" operator="notEqual">
      <formula>"(Add lines here to additional specific Consultants - National)"</formula>
    </cfRule>
  </conditionalFormatting>
  <conditionalFormatting sqref="C222:C223">
    <cfRule type="cellIs" dxfId="60" priority="20" stopIfTrue="1" operator="notEqual">
      <formula>"(Insert specific Training costs here)"</formula>
    </cfRule>
  </conditionalFormatting>
  <conditionalFormatting sqref="C224:C225 B225">
    <cfRule type="cellIs" dxfId="59" priority="21" stopIfTrue="1" operator="notEqual">
      <formula>"(Add lines here to insert additional specific Training costs)"</formula>
    </cfRule>
  </conditionalFormatting>
  <conditionalFormatting sqref="C215:C218">
    <cfRule type="cellIs" dxfId="58" priority="22" stopIfTrue="1" operator="notEqual">
      <formula>"(Insert specific Program Activity costs here)"</formula>
    </cfRule>
  </conditionalFormatting>
  <conditionalFormatting sqref="C219:C220">
    <cfRule type="cellIs" dxfId="57" priority="23" stopIfTrue="1" operator="notEqual">
      <formula>"(Add lines here to insert additional specific Program Activity costs)"</formula>
    </cfRule>
  </conditionalFormatting>
  <conditionalFormatting sqref="C135:C137">
    <cfRule type="cellIs" dxfId="56" priority="24" stopIfTrue="1" operator="notEqual">
      <formula>"(Insert specific small equipment here)"</formula>
    </cfRule>
  </conditionalFormatting>
  <conditionalFormatting sqref="C138">
    <cfRule type="cellIs" dxfId="55" priority="25" stopIfTrue="1" operator="notEqual">
      <formula>"(Add lines here to additional specific items of small equipment)"</formula>
    </cfRule>
  </conditionalFormatting>
  <conditionalFormatting sqref="C131:C133">
    <cfRule type="cellIs" dxfId="54" priority="26" stopIfTrue="1" operator="notEqual">
      <formula>"(Insert specific general equipment here)"</formula>
    </cfRule>
  </conditionalFormatting>
  <conditionalFormatting sqref="C134">
    <cfRule type="cellIs" dxfId="53" priority="27" stopIfTrue="1" operator="notEqual">
      <formula>"(Add lines here to additional specific items of general equipment)"</formula>
    </cfRule>
  </conditionalFormatting>
  <conditionalFormatting sqref="C121:C123">
    <cfRule type="cellIs" dxfId="52" priority="28" stopIfTrue="1" operator="notEqual">
      <formula>"(Insert specific equipment here)"</formula>
    </cfRule>
  </conditionalFormatting>
  <conditionalFormatting sqref="C124">
    <cfRule type="cellIs" dxfId="51" priority="29" stopIfTrue="1" operator="notEqual">
      <formula>"(Add lines here to insert additional equipment)"</formula>
    </cfRule>
  </conditionalFormatting>
  <conditionalFormatting sqref="C115:C117">
    <cfRule type="cellIs" dxfId="50" priority="30" stopIfTrue="1" operator="notEqual">
      <formula>"(Insert specific vehicles here)"</formula>
    </cfRule>
  </conditionalFormatting>
  <conditionalFormatting sqref="C118">
    <cfRule type="cellIs" dxfId="49" priority="31" stopIfTrue="1" operator="notEqual">
      <formula>"(Add lines here to insert additional vehicles)"</formula>
    </cfRule>
  </conditionalFormatting>
  <conditionalFormatting sqref="B115:B117">
    <cfRule type="cellIs" dxfId="48" priority="32" stopIfTrue="1" operator="equal">
      <formula>"&lt;Specific vehicle type/model&gt;"</formula>
    </cfRule>
  </conditionalFormatting>
  <conditionalFormatting sqref="B118">
    <cfRule type="cellIs" dxfId="47" priority="33" stopIfTrue="1" operator="equal">
      <formula>"&lt;Insert more Vehicles lines here&gt;"</formula>
    </cfRule>
  </conditionalFormatting>
  <conditionalFormatting sqref="B121:B123">
    <cfRule type="cellIs" dxfId="46" priority="34" stopIfTrue="1" operator="equal">
      <formula>"&lt;Specific capital equipment&gt;"</formula>
    </cfRule>
  </conditionalFormatting>
  <conditionalFormatting sqref="B124">
    <cfRule type="cellIs" dxfId="45" priority="35" stopIfTrue="1" operator="equal">
      <formula>"&lt;Insert more Capital Equipment lines here&gt;"</formula>
    </cfRule>
  </conditionalFormatting>
  <conditionalFormatting sqref="B131:B133">
    <cfRule type="cellIs" dxfId="44" priority="36" stopIfTrue="1" operator="equal">
      <formula>"&lt;Specific general equipment&gt;"</formula>
    </cfRule>
  </conditionalFormatting>
  <conditionalFormatting sqref="B134:B138">
    <cfRule type="cellIs" dxfId="43" priority="37" stopIfTrue="1" operator="equal">
      <formula>"&lt;Insert more Gen'l. Equipment lines here&gt;"</formula>
    </cfRule>
  </conditionalFormatting>
  <conditionalFormatting sqref="B215:B218">
    <cfRule type="cellIs" dxfId="42" priority="38" stopIfTrue="1" operator="equal">
      <formula>"&lt;Specific program activity&gt;"</formula>
    </cfRule>
  </conditionalFormatting>
  <conditionalFormatting sqref="B219 B209">
    <cfRule type="cellIs" dxfId="41" priority="39" stopIfTrue="1" operator="equal">
      <formula>"&lt;Insert more Program Activity lines here&gt;"</formula>
    </cfRule>
  </conditionalFormatting>
  <conditionalFormatting sqref="B222:B223">
    <cfRule type="cellIs" dxfId="40" priority="40" stopIfTrue="1" operator="equal">
      <formula>"&lt;Specific training activity&gt;"</formula>
    </cfRule>
  </conditionalFormatting>
  <conditionalFormatting sqref="B224">
    <cfRule type="cellIs" dxfId="39" priority="41" stopIfTrue="1" operator="equal">
      <formula>"&lt;Insert more Training lines here&gt;"</formula>
    </cfRule>
  </conditionalFormatting>
  <conditionalFormatting sqref="B158:B159">
    <cfRule type="cellIs" dxfId="38" priority="42" stopIfTrue="1" operator="equal">
      <formula>"&lt;International consultant role&gt;"</formula>
    </cfRule>
  </conditionalFormatting>
  <conditionalFormatting sqref="B160">
    <cfRule type="cellIs" dxfId="37" priority="43" stopIfTrue="1" operator="equal">
      <formula>"&lt;Insert more Int'l. Consultant lines here&gt;"</formula>
    </cfRule>
  </conditionalFormatting>
  <conditionalFormatting sqref="B162:B163">
    <cfRule type="cellIs" dxfId="36" priority="44" stopIfTrue="1" operator="equal">
      <formula>"&lt;National consultant role&gt;"</formula>
    </cfRule>
  </conditionalFormatting>
  <conditionalFormatting sqref="B164">
    <cfRule type="cellIs" dxfId="35" priority="45" stopIfTrue="1" operator="equal">
      <formula>"&lt;Insert more Nat'l. Consultant lines here&gt;"</formula>
    </cfRule>
  </conditionalFormatting>
  <conditionalFormatting sqref="B174:B175">
    <cfRule type="cellIs" dxfId="34" priority="46" stopIfTrue="1" operator="equal">
      <formula>"&lt;Specific construction activity&gt;"</formula>
    </cfRule>
  </conditionalFormatting>
  <conditionalFormatting sqref="B176">
    <cfRule type="cellIs" dxfId="33" priority="47" stopIfTrue="1" operator="equal">
      <formula>"&lt;Insert more Construction lines here&gt;"</formula>
    </cfRule>
  </conditionalFormatting>
  <conditionalFormatting sqref="A183 A36">
    <cfRule type="cellIs" dxfId="32" priority="48" stopIfTrue="1" operator="equal">
      <formula>"&lt;Head Office&gt;"</formula>
    </cfRule>
  </conditionalFormatting>
  <conditionalFormatting sqref="C40:C42 C26:C29">
    <cfRule type="cellIs" dxfId="31" priority="49" stopIfTrue="1" operator="notEqual">
      <formula>"(Enter position title)"</formula>
    </cfRule>
  </conditionalFormatting>
  <conditionalFormatting sqref="C49">
    <cfRule type="cellIs" dxfId="30" priority="50" stopIfTrue="1" operator="notEqual">
      <formula>"(Add lines here to insert additional Finance Staff)"</formula>
    </cfRule>
  </conditionalFormatting>
  <conditionalFormatting sqref="C54">
    <cfRule type="cellIs" dxfId="29" priority="51" stopIfTrue="1" operator="notEqual">
      <formula>"(Add lines here to insert additional Logistics/Procurement Staff)"</formula>
    </cfRule>
  </conditionalFormatting>
  <conditionalFormatting sqref="C60">
    <cfRule type="cellIs" dxfId="28" priority="52" stopIfTrue="1" operator="notEqual">
      <formula>"(Add lines here to insert additional Administrative Staff)"</formula>
    </cfRule>
  </conditionalFormatting>
  <conditionalFormatting sqref="B65 C64:C65">
    <cfRule type="cellIs" dxfId="27" priority="53" stopIfTrue="1" operator="notEqual">
      <formula>"(Add lines here to insert any additional Staff)"</formula>
    </cfRule>
  </conditionalFormatting>
  <conditionalFormatting sqref="B44 C43:C44">
    <cfRule type="cellIs" dxfId="26" priority="54" stopIfTrue="1" operator="notEqual">
      <formula>"(Add lines here to insert additional Project Staff)"</formula>
    </cfRule>
  </conditionalFormatting>
  <conditionalFormatting sqref="B64">
    <cfRule type="cellIs" dxfId="25" priority="55" stopIfTrue="1" operator="equal">
      <formula>"&lt;Insert more Other Staff lines here&gt;"</formula>
    </cfRule>
  </conditionalFormatting>
  <conditionalFormatting sqref="B60">
    <cfRule type="cellIs" dxfId="24" priority="56" stopIfTrue="1" operator="equal">
      <formula>"&lt;Insert more Admin Staff lines here&gt;"</formula>
    </cfRule>
  </conditionalFormatting>
  <conditionalFormatting sqref="B54">
    <cfRule type="cellIs" dxfId="23" priority="57" stopIfTrue="1" operator="equal">
      <formula>"&lt;Insert more Logistics Staff lines here&gt;"</formula>
    </cfRule>
  </conditionalFormatting>
  <conditionalFormatting sqref="B49">
    <cfRule type="cellIs" dxfId="22" priority="58" stopIfTrue="1" operator="equal">
      <formula>"&lt;Insert more Finance Staff lines here&gt;"</formula>
    </cfRule>
  </conditionalFormatting>
  <conditionalFormatting sqref="B40:B42">
    <cfRule type="cellIs" dxfId="21" priority="59" stopIfTrue="1" operator="equal">
      <formula>"&lt;Program position&gt;"</formula>
    </cfRule>
  </conditionalFormatting>
  <conditionalFormatting sqref="B43">
    <cfRule type="cellIs" dxfId="20" priority="60" stopIfTrue="1" operator="equal">
      <formula>"&lt;Insert more Program Staff lines here&gt;"</formula>
    </cfRule>
  </conditionalFormatting>
  <conditionalFormatting sqref="C30">
    <cfRule type="cellIs" dxfId="19" priority="61" stopIfTrue="1" operator="notEqual">
      <formula>"(Add lines here to insert additional HQ technical and support staff)"</formula>
    </cfRule>
  </conditionalFormatting>
  <conditionalFormatting sqref="B24:C24">
    <cfRule type="cellIs" dxfId="18" priority="62" stopIfTrue="1" operator="notEqual">
      <formula>"(Add lines here to insert additional regional staff)"</formula>
    </cfRule>
  </conditionalFormatting>
  <conditionalFormatting sqref="M2">
    <cfRule type="cellIs" dxfId="17" priority="63" stopIfTrue="1" operator="greaterThan">
      <formula>0</formula>
    </cfRule>
  </conditionalFormatting>
  <conditionalFormatting sqref="M3">
    <cfRule type="cellIs" dxfId="16" priority="64" stopIfTrue="1" operator="greaterThan">
      <formula>0</formula>
    </cfRule>
  </conditionalFormatting>
  <conditionalFormatting sqref="M4">
    <cfRule type="cellIs" dxfId="15" priority="65" stopIfTrue="1" operator="greaterThan">
      <formula>0</formula>
    </cfRule>
  </conditionalFormatting>
  <conditionalFormatting sqref="Q8 M8 I8 E8">
    <cfRule type="cellIs" dxfId="14" priority="66" stopIfTrue="1" operator="equal">
      <formula>"&lt;Dates&gt;"</formula>
    </cfRule>
  </conditionalFormatting>
  <conditionalFormatting sqref="B21:B22">
    <cfRule type="cellIs" dxfId="13" priority="67" stopIfTrue="1" operator="equal">
      <formula>"&lt;Expatriate position&gt;"</formula>
    </cfRule>
  </conditionalFormatting>
  <conditionalFormatting sqref="B23">
    <cfRule type="cellIs" dxfId="12" priority="68" stopIfTrue="1" operator="equal">
      <formula>"&lt;Insert more Expatriate Staff lines here&gt;"</formula>
    </cfRule>
  </conditionalFormatting>
  <conditionalFormatting sqref="B26:B29">
    <cfRule type="cellIs" dxfId="11" priority="69" stopIfTrue="1" operator="equal">
      <formula>"&lt;HQ Technical position&gt;"</formula>
    </cfRule>
  </conditionalFormatting>
  <conditionalFormatting sqref="B30">
    <cfRule type="cellIs" dxfId="10" priority="70" stopIfTrue="1" operator="equal">
      <formula>"&lt;Insert more HQ Technical position lines here&gt;"</formula>
    </cfRule>
  </conditionalFormatting>
  <conditionalFormatting sqref="B212:B226">
    <cfRule type="cellIs" dxfId="9" priority="10" stopIfTrue="1" operator="equal">
      <formula>"&lt;Insert more Program Activity lines here&gt;"</formula>
    </cfRule>
  </conditionalFormatting>
  <conditionalFormatting sqref="B236">
    <cfRule type="cellIs" dxfId="8" priority="9" stopIfTrue="1" operator="equal">
      <formula>"&lt;Insert more Construction lines here&gt;"</formula>
    </cfRule>
  </conditionalFormatting>
  <conditionalFormatting sqref="L144:L147">
    <cfRule type="cellIs" dxfId="7" priority="8" stopIfTrue="1" operator="equal">
      <formula>"Ties"</formula>
    </cfRule>
  </conditionalFormatting>
  <conditionalFormatting sqref="P144:P147">
    <cfRule type="cellIs" dxfId="6" priority="7" stopIfTrue="1" operator="equal">
      <formula>"Ties"</formula>
    </cfRule>
  </conditionalFormatting>
  <conditionalFormatting sqref="T144:T147">
    <cfRule type="cellIs" dxfId="5" priority="6" stopIfTrue="1" operator="equal">
      <formula>"Ties"</formula>
    </cfRule>
  </conditionalFormatting>
  <conditionalFormatting sqref="L167">
    <cfRule type="cellIs" dxfId="4" priority="5" stopIfTrue="1" operator="equal">
      <formula>"Ties"</formula>
    </cfRule>
  </conditionalFormatting>
  <conditionalFormatting sqref="P167">
    <cfRule type="cellIs" dxfId="3" priority="4" stopIfTrue="1" operator="equal">
      <formula>"Ties"</formula>
    </cfRule>
  </conditionalFormatting>
  <conditionalFormatting sqref="T167">
    <cfRule type="cellIs" dxfId="2" priority="3" stopIfTrue="1" operator="equal">
      <formula>"Ties"</formula>
    </cfRule>
  </conditionalFormatting>
  <conditionalFormatting sqref="B147">
    <cfRule type="cellIs" dxfId="1" priority="2" stopIfTrue="1" operator="equal">
      <formula>"&lt;Insert more Int'l. Consultant lines here&gt;"</formula>
    </cfRule>
  </conditionalFormatting>
  <conditionalFormatting sqref="B210:B211">
    <cfRule type="cellIs" dxfId="0" priority="1" stopIfTrue="1" operator="equal">
      <formula>"&lt;Insert more Program Activity lines here&gt;"</formula>
    </cfRule>
  </conditionalFormatting>
  <dataValidations count="2">
    <dataValidation type="list" allowBlank="1" showInputMessage="1" showErrorMessage="1" errorTitle="Stop " error="Please Choose Applicable Unit" promptTitle="Select Unit" sqref="M184:M226 Q184:Q226 I184:I226" xr:uid="{CCEE4106-8834-FD4C-B1F0-B74658F1B036}">
      <formula1>Unit</formula1>
    </dataValidation>
    <dataValidation type="list" allowBlank="1" showInputMessage="1" showErrorMessage="1" errorTitle="Stop" error="Please choose from Drop Down" promptTitle="Select Unit" sqref="I105:I108 Q105:Q108 M105:M108" xr:uid="{71745F03-4F86-724C-A32C-63727ECD6B9B}">
      <formula1>$A$12</formula1>
    </dataValidation>
  </dataValidations>
  <pageMargins left="0.75" right="0.75" top="1" bottom="1" header="0.5" footer="0.5"/>
  <pageSetup paperSize="3" scale="46" fitToHeight="0" orientation="landscape" r:id="rId1"/>
  <headerFooter alignWithMargins="0">
    <oddFooter>&amp;R&amp;P of &amp;N</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errorTitle="Stop " error="Please Choose Applicable Unit" promptTitle="Select Unit" xr:uid="{16C6F427-24F2-5245-A4DD-E2D2FF549B64}">
          <x14:formula1>
            <xm:f>'Formula Sheet'!$A$4:$A$9</xm:f>
          </x14:formula1>
          <xm:sqref>E184:E226</xm:sqref>
        </x14:dataValidation>
        <x14:dataValidation type="list" allowBlank="1" showInputMessage="1" showErrorMessage="1" errorTitle="Stop" error="Please choose from Drop Down" promptTitle="Select Unit" xr:uid="{C899FEB9-5E31-1248-B447-574C28EB2C13}">
          <x14:formula1>
            <xm:f>'Formula Sheet'!$A$4</xm:f>
          </x14:formula1>
          <xm:sqref>E158:E160 E162:E164 I158:I160 I162:I164 M158:M160 M162:M164 Q158:Q160 Q162:Q164</xm:sqref>
        </x14:dataValidation>
        <x14:dataValidation type="list" allowBlank="1" showInputMessage="1" showErrorMessage="1" errorTitle="Stop" error="Please choose from Drop Down" promptTitle="Select Unit" xr:uid="{B8201BC5-8020-E546-9266-505E24AA9BDF}">
          <x14:formula1>
            <xm:f>'Formula Sheet'!$A$7</xm:f>
          </x14:formula1>
          <xm:sqref>E215:E219 E222:E224 E154 E174:E176 I215:I219 I222:I224 I154 M215:M219 M222:M224 M154 Q215:Q219 Q222:Q224 Q154 I174:I176 M174:M176 Q174:Q176</xm:sqref>
        </x14:dataValidation>
        <x14:dataValidation type="list" allowBlank="1" showInputMessage="1" showErrorMessage="1" errorTitle="Stop " error="Please Choose Applicable Unit" promptTitle="Select Unit" xr:uid="{60B9F8C4-002D-F347-ADF6-C9011E18DDDC}">
          <x14:formula1>
            <xm:f>'Formula Sheet'!$A$10</xm:f>
          </x14:formula1>
          <xm:sqref>E234:E236 I234:I236 M234:M236 Q234:Q236</xm:sqref>
        </x14:dataValidation>
        <x14:dataValidation type="list" allowBlank="1" showInputMessage="1" showErrorMessage="1" errorTitle="Stop" error="Please choose from Drop Down" promptTitle="Select Unit" xr:uid="{D71A5571-5A4E-734F-BAF6-E1D5BC0E351E}">
          <x14:formula1>
            <xm:f>'Formula Sheet'!$A$9</xm:f>
          </x14:formula1>
          <xm:sqref>E105:E108</xm:sqref>
        </x14:dataValidation>
        <x14:dataValidation type="list" allowBlank="1" showInputMessage="1" showErrorMessage="1" errorTitle="Stop" error="Please choose from Drop Down" promptTitle="Select Unit" xr:uid="{F7C56C40-74D7-4F44-9B17-590A86B40832}">
          <x14:formula1>
            <xm:f>'Formula Sheet'!$A$7:$A$8</xm:f>
          </x14:formula1>
          <xm:sqref>E115:E118 E121:E124 I115:I118 I121:I124 M115:M118 M121:M124 Q115:Q118 Q121:Q124 E131:E138 I131:I138 M131:M138 Q131:Q138 Q75:Q78 M75:M78 I75:I78 E75:E78 I83:I91 M83:M91 Q83:Q91 E83:E91</xm:sqref>
        </x14:dataValidation>
        <x14:dataValidation type="list" allowBlank="1" showInputMessage="1" showErrorMessage="1" errorTitle="Stop" error="Please choose from Drop Down" promptTitle="Select Unit" xr:uid="{C5B9D9B2-B7C3-5344-8359-AD09F710C212}">
          <x14:formula1>
            <xm:f>'Formula Sheet'!$A$4:$A$6</xm:f>
          </x14:formula1>
          <xm:sqref>E26:E30 Q38:Q43 M38:M43 I38:I43 E38:E43 E46:E64 I46:I64 M46:M64 Q46:Q64 I26:I30 M26:M30 Q26:Q30 Q16:Q23 M16:M23 I16:I23 E16:E23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45"/>
  <sheetViews>
    <sheetView topLeftCell="A199" workbookViewId="0">
      <selection activeCell="K25" sqref="K25"/>
    </sheetView>
  </sheetViews>
  <sheetFormatPr defaultColWidth="8.81640625" defaultRowHeight="12.5" x14ac:dyDescent="0.25"/>
  <cols>
    <col min="4" max="4" width="22.81640625" customWidth="1"/>
  </cols>
  <sheetData>
    <row r="1" spans="1:4" x14ac:dyDescent="0.25">
      <c r="D1" s="22" t="s">
        <v>108</v>
      </c>
    </row>
    <row r="2" spans="1:4" x14ac:dyDescent="0.25">
      <c r="D2" s="22" t="s">
        <v>109</v>
      </c>
    </row>
    <row r="3" spans="1:4" x14ac:dyDescent="0.25">
      <c r="D3" s="22" t="s">
        <v>110</v>
      </c>
    </row>
    <row r="4" spans="1:4" x14ac:dyDescent="0.25">
      <c r="A4" s="13" t="s">
        <v>59</v>
      </c>
      <c r="D4" s="22" t="s">
        <v>111</v>
      </c>
    </row>
    <row r="5" spans="1:4" x14ac:dyDescent="0.25">
      <c r="A5" s="13" t="s">
        <v>60</v>
      </c>
      <c r="D5" s="22" t="s">
        <v>112</v>
      </c>
    </row>
    <row r="6" spans="1:4" x14ac:dyDescent="0.25">
      <c r="A6" s="13" t="s">
        <v>53</v>
      </c>
      <c r="D6" s="22" t="s">
        <v>113</v>
      </c>
    </row>
    <row r="7" spans="1:4" x14ac:dyDescent="0.25">
      <c r="A7" s="13" t="s">
        <v>61</v>
      </c>
      <c r="D7" s="22" t="s">
        <v>69</v>
      </c>
    </row>
    <row r="8" spans="1:4" x14ac:dyDescent="0.25">
      <c r="A8" s="13" t="s">
        <v>67</v>
      </c>
      <c r="D8" s="22" t="s">
        <v>114</v>
      </c>
    </row>
    <row r="9" spans="1:4" x14ac:dyDescent="0.25">
      <c r="A9" s="8" t="s">
        <v>68</v>
      </c>
      <c r="D9" s="22" t="s">
        <v>70</v>
      </c>
    </row>
    <row r="10" spans="1:4" x14ac:dyDescent="0.25">
      <c r="A10" s="13" t="s">
        <v>62</v>
      </c>
      <c r="D10" s="22" t="s">
        <v>115</v>
      </c>
    </row>
    <row r="11" spans="1:4" x14ac:dyDescent="0.25">
      <c r="A11" s="8" t="s">
        <v>316</v>
      </c>
      <c r="D11" s="22" t="s">
        <v>116</v>
      </c>
    </row>
    <row r="12" spans="1:4" x14ac:dyDescent="0.25">
      <c r="A12" s="8" t="s">
        <v>317</v>
      </c>
      <c r="D12" s="22" t="s">
        <v>117</v>
      </c>
    </row>
    <row r="13" spans="1:4" x14ac:dyDescent="0.25">
      <c r="D13" s="22" t="s">
        <v>118</v>
      </c>
    </row>
    <row r="14" spans="1:4" x14ac:dyDescent="0.25">
      <c r="D14" s="22" t="s">
        <v>71</v>
      </c>
    </row>
    <row r="15" spans="1:4" x14ac:dyDescent="0.25">
      <c r="D15" s="22" t="s">
        <v>119</v>
      </c>
    </row>
    <row r="16" spans="1:4" x14ac:dyDescent="0.25">
      <c r="D16" s="22" t="s">
        <v>120</v>
      </c>
    </row>
    <row r="17" spans="4:4" x14ac:dyDescent="0.25">
      <c r="D17" s="22" t="s">
        <v>121</v>
      </c>
    </row>
    <row r="18" spans="4:4" x14ac:dyDescent="0.25">
      <c r="D18" s="22" t="s">
        <v>122</v>
      </c>
    </row>
    <row r="19" spans="4:4" x14ac:dyDescent="0.25">
      <c r="D19" s="22" t="s">
        <v>72</v>
      </c>
    </row>
    <row r="20" spans="4:4" x14ac:dyDescent="0.25">
      <c r="D20" s="22" t="s">
        <v>123</v>
      </c>
    </row>
    <row r="21" spans="4:4" x14ac:dyDescent="0.25">
      <c r="D21" s="22" t="s">
        <v>73</v>
      </c>
    </row>
    <row r="22" spans="4:4" x14ac:dyDescent="0.25">
      <c r="D22" s="22" t="s">
        <v>124</v>
      </c>
    </row>
    <row r="23" spans="4:4" x14ac:dyDescent="0.25">
      <c r="D23" s="22" t="s">
        <v>125</v>
      </c>
    </row>
    <row r="24" spans="4:4" x14ac:dyDescent="0.25">
      <c r="D24" s="22" t="s">
        <v>126</v>
      </c>
    </row>
    <row r="25" spans="4:4" x14ac:dyDescent="0.25">
      <c r="D25" s="22" t="s">
        <v>127</v>
      </c>
    </row>
    <row r="26" spans="4:4" x14ac:dyDescent="0.25">
      <c r="D26" s="22" t="s">
        <v>74</v>
      </c>
    </row>
    <row r="27" spans="4:4" x14ac:dyDescent="0.25">
      <c r="D27" s="22" t="s">
        <v>75</v>
      </c>
    </row>
    <row r="28" spans="4:4" x14ac:dyDescent="0.25">
      <c r="D28" s="22" t="s">
        <v>128</v>
      </c>
    </row>
    <row r="29" spans="4:4" x14ac:dyDescent="0.25">
      <c r="D29" s="22" t="s">
        <v>129</v>
      </c>
    </row>
    <row r="30" spans="4:4" x14ac:dyDescent="0.25">
      <c r="D30" s="22" t="s">
        <v>130</v>
      </c>
    </row>
    <row r="31" spans="4:4" x14ac:dyDescent="0.25">
      <c r="D31" s="22" t="s">
        <v>131</v>
      </c>
    </row>
    <row r="32" spans="4:4" x14ac:dyDescent="0.25">
      <c r="D32" s="22" t="s">
        <v>132</v>
      </c>
    </row>
    <row r="33" spans="4:4" x14ac:dyDescent="0.25">
      <c r="D33" s="22" t="s">
        <v>133</v>
      </c>
    </row>
    <row r="34" spans="4:4" x14ac:dyDescent="0.25">
      <c r="D34" s="22" t="s">
        <v>134</v>
      </c>
    </row>
    <row r="35" spans="4:4" x14ac:dyDescent="0.25">
      <c r="D35" s="22" t="s">
        <v>135</v>
      </c>
    </row>
    <row r="36" spans="4:4" x14ac:dyDescent="0.25">
      <c r="D36" s="22" t="s">
        <v>136</v>
      </c>
    </row>
    <row r="37" spans="4:4" x14ac:dyDescent="0.25">
      <c r="D37" s="22" t="s">
        <v>137</v>
      </c>
    </row>
    <row r="38" spans="4:4" x14ac:dyDescent="0.25">
      <c r="D38" s="22" t="s">
        <v>138</v>
      </c>
    </row>
    <row r="39" spans="4:4" x14ac:dyDescent="0.25">
      <c r="D39" s="22" t="s">
        <v>139</v>
      </c>
    </row>
    <row r="40" spans="4:4" x14ac:dyDescent="0.25">
      <c r="D40" s="22" t="s">
        <v>140</v>
      </c>
    </row>
    <row r="41" spans="4:4" x14ac:dyDescent="0.25">
      <c r="D41" s="22" t="s">
        <v>141</v>
      </c>
    </row>
    <row r="42" spans="4:4" x14ac:dyDescent="0.25">
      <c r="D42" s="22" t="s">
        <v>76</v>
      </c>
    </row>
    <row r="43" spans="4:4" x14ac:dyDescent="0.25">
      <c r="D43" s="22" t="s">
        <v>142</v>
      </c>
    </row>
    <row r="44" spans="4:4" x14ac:dyDescent="0.25">
      <c r="D44" s="22" t="s">
        <v>143</v>
      </c>
    </row>
    <row r="45" spans="4:4" x14ac:dyDescent="0.25">
      <c r="D45" s="22" t="s">
        <v>144</v>
      </c>
    </row>
    <row r="46" spans="4:4" x14ac:dyDescent="0.25">
      <c r="D46" s="22" t="s">
        <v>145</v>
      </c>
    </row>
    <row r="47" spans="4:4" x14ac:dyDescent="0.25">
      <c r="D47" s="22" t="s">
        <v>77</v>
      </c>
    </row>
    <row r="48" spans="4:4" x14ac:dyDescent="0.25">
      <c r="D48" s="22" t="s">
        <v>146</v>
      </c>
    </row>
    <row r="49" spans="4:4" x14ac:dyDescent="0.25">
      <c r="D49" s="22" t="s">
        <v>147</v>
      </c>
    </row>
    <row r="50" spans="4:4" x14ac:dyDescent="0.25">
      <c r="D50" s="22" t="s">
        <v>148</v>
      </c>
    </row>
    <row r="51" spans="4:4" x14ac:dyDescent="0.25">
      <c r="D51" s="22" t="s">
        <v>149</v>
      </c>
    </row>
    <row r="52" spans="4:4" x14ac:dyDescent="0.25">
      <c r="D52" s="22" t="s">
        <v>150</v>
      </c>
    </row>
    <row r="53" spans="4:4" x14ac:dyDescent="0.25">
      <c r="D53" s="22" t="s">
        <v>151</v>
      </c>
    </row>
    <row r="54" spans="4:4" x14ac:dyDescent="0.25">
      <c r="D54" s="22" t="s">
        <v>152</v>
      </c>
    </row>
    <row r="55" spans="4:4" x14ac:dyDescent="0.25">
      <c r="D55" s="22" t="s">
        <v>153</v>
      </c>
    </row>
    <row r="56" spans="4:4" x14ac:dyDescent="0.25">
      <c r="D56" s="22" t="s">
        <v>154</v>
      </c>
    </row>
    <row r="57" spans="4:4" x14ac:dyDescent="0.25">
      <c r="D57" s="22" t="s">
        <v>155</v>
      </c>
    </row>
    <row r="58" spans="4:4" x14ac:dyDescent="0.25">
      <c r="D58" s="22" t="s">
        <v>156</v>
      </c>
    </row>
    <row r="59" spans="4:4" x14ac:dyDescent="0.25">
      <c r="D59" s="22" t="s">
        <v>157</v>
      </c>
    </row>
    <row r="60" spans="4:4" x14ac:dyDescent="0.25">
      <c r="D60" s="22" t="s">
        <v>158</v>
      </c>
    </row>
    <row r="61" spans="4:4" x14ac:dyDescent="0.25">
      <c r="D61" s="22" t="s">
        <v>159</v>
      </c>
    </row>
    <row r="62" spans="4:4" x14ac:dyDescent="0.25">
      <c r="D62" s="22" t="s">
        <v>78</v>
      </c>
    </row>
    <row r="63" spans="4:4" x14ac:dyDescent="0.25">
      <c r="D63" s="22" t="s">
        <v>160</v>
      </c>
    </row>
    <row r="64" spans="4:4" x14ac:dyDescent="0.25">
      <c r="D64" s="22" t="s">
        <v>161</v>
      </c>
    </row>
    <row r="65" spans="4:4" x14ac:dyDescent="0.25">
      <c r="D65" s="22" t="s">
        <v>162</v>
      </c>
    </row>
    <row r="66" spans="4:4" x14ac:dyDescent="0.25">
      <c r="D66" s="22" t="s">
        <v>163</v>
      </c>
    </row>
    <row r="67" spans="4:4" x14ac:dyDescent="0.25">
      <c r="D67" s="22" t="s">
        <v>164</v>
      </c>
    </row>
    <row r="68" spans="4:4" x14ac:dyDescent="0.25">
      <c r="D68" s="22" t="s">
        <v>165</v>
      </c>
    </row>
    <row r="69" spans="4:4" x14ac:dyDescent="0.25">
      <c r="D69" s="22" t="s">
        <v>166</v>
      </c>
    </row>
    <row r="70" spans="4:4" x14ac:dyDescent="0.25">
      <c r="D70" s="22" t="s">
        <v>167</v>
      </c>
    </row>
    <row r="71" spans="4:4" x14ac:dyDescent="0.25">
      <c r="D71" s="22" t="s">
        <v>168</v>
      </c>
    </row>
    <row r="72" spans="4:4" x14ac:dyDescent="0.25">
      <c r="D72" s="22" t="s">
        <v>79</v>
      </c>
    </row>
    <row r="73" spans="4:4" x14ac:dyDescent="0.25">
      <c r="D73" s="22" t="s">
        <v>169</v>
      </c>
    </row>
    <row r="74" spans="4:4" x14ac:dyDescent="0.25">
      <c r="D74" s="22" t="s">
        <v>170</v>
      </c>
    </row>
    <row r="75" spans="4:4" x14ac:dyDescent="0.25">
      <c r="D75" s="22" t="s">
        <v>171</v>
      </c>
    </row>
    <row r="76" spans="4:4" x14ac:dyDescent="0.25">
      <c r="D76" s="22" t="s">
        <v>80</v>
      </c>
    </row>
    <row r="77" spans="4:4" x14ac:dyDescent="0.25">
      <c r="D77" s="22" t="s">
        <v>81</v>
      </c>
    </row>
    <row r="78" spans="4:4" x14ac:dyDescent="0.25">
      <c r="D78" s="22" t="s">
        <v>172</v>
      </c>
    </row>
    <row r="79" spans="4:4" x14ac:dyDescent="0.25">
      <c r="D79" s="22" t="s">
        <v>173</v>
      </c>
    </row>
    <row r="80" spans="4:4" x14ac:dyDescent="0.25">
      <c r="D80" s="22" t="s">
        <v>174</v>
      </c>
    </row>
    <row r="81" spans="4:4" x14ac:dyDescent="0.25">
      <c r="D81" s="22" t="s">
        <v>175</v>
      </c>
    </row>
    <row r="82" spans="4:4" x14ac:dyDescent="0.25">
      <c r="D82" s="22" t="s">
        <v>176</v>
      </c>
    </row>
    <row r="83" spans="4:4" x14ac:dyDescent="0.25">
      <c r="D83" s="22" t="s">
        <v>177</v>
      </c>
    </row>
    <row r="84" spans="4:4" x14ac:dyDescent="0.25">
      <c r="D84" s="22" t="s">
        <v>82</v>
      </c>
    </row>
    <row r="85" spans="4:4" x14ac:dyDescent="0.25">
      <c r="D85" s="22" t="s">
        <v>178</v>
      </c>
    </row>
    <row r="86" spans="4:4" x14ac:dyDescent="0.25">
      <c r="D86" s="22" t="s">
        <v>179</v>
      </c>
    </row>
    <row r="87" spans="4:4" x14ac:dyDescent="0.25">
      <c r="D87" s="22" t="s">
        <v>83</v>
      </c>
    </row>
    <row r="88" spans="4:4" x14ac:dyDescent="0.25">
      <c r="D88" s="22" t="s">
        <v>180</v>
      </c>
    </row>
    <row r="89" spans="4:4" x14ac:dyDescent="0.25">
      <c r="D89" s="22" t="s">
        <v>181</v>
      </c>
    </row>
    <row r="90" spans="4:4" x14ac:dyDescent="0.25">
      <c r="D90" s="22" t="s">
        <v>182</v>
      </c>
    </row>
    <row r="91" spans="4:4" x14ac:dyDescent="0.25">
      <c r="D91" s="22" t="s">
        <v>183</v>
      </c>
    </row>
    <row r="92" spans="4:4" x14ac:dyDescent="0.25">
      <c r="D92" s="22" t="s">
        <v>184</v>
      </c>
    </row>
    <row r="93" spans="4:4" x14ac:dyDescent="0.25">
      <c r="D93" s="22" t="s">
        <v>185</v>
      </c>
    </row>
    <row r="94" spans="4:4" x14ac:dyDescent="0.25">
      <c r="D94" s="22" t="s">
        <v>186</v>
      </c>
    </row>
    <row r="95" spans="4:4" x14ac:dyDescent="0.25">
      <c r="D95" s="22" t="s">
        <v>187</v>
      </c>
    </row>
    <row r="96" spans="4:4" x14ac:dyDescent="0.25">
      <c r="D96" s="22" t="s">
        <v>188</v>
      </c>
    </row>
    <row r="97" spans="4:4" x14ac:dyDescent="0.25">
      <c r="D97" s="22" t="s">
        <v>189</v>
      </c>
    </row>
    <row r="98" spans="4:4" x14ac:dyDescent="0.25">
      <c r="D98" s="22" t="s">
        <v>190</v>
      </c>
    </row>
    <row r="99" spans="4:4" x14ac:dyDescent="0.25">
      <c r="D99" s="22" t="s">
        <v>84</v>
      </c>
    </row>
    <row r="100" spans="4:4" x14ac:dyDescent="0.25">
      <c r="D100" s="22" t="s">
        <v>191</v>
      </c>
    </row>
    <row r="101" spans="4:4" x14ac:dyDescent="0.25">
      <c r="D101" s="22" t="s">
        <v>192</v>
      </c>
    </row>
    <row r="102" spans="4:4" x14ac:dyDescent="0.25">
      <c r="D102" s="22" t="s">
        <v>193</v>
      </c>
    </row>
    <row r="103" spans="4:4" x14ac:dyDescent="0.25">
      <c r="D103" s="22" t="s">
        <v>194</v>
      </c>
    </row>
    <row r="104" spans="4:4" x14ac:dyDescent="0.25">
      <c r="D104" s="22" t="s">
        <v>195</v>
      </c>
    </row>
    <row r="105" spans="4:4" x14ac:dyDescent="0.25">
      <c r="D105" s="22" t="s">
        <v>196</v>
      </c>
    </row>
    <row r="106" spans="4:4" x14ac:dyDescent="0.25">
      <c r="D106" s="22" t="s">
        <v>197</v>
      </c>
    </row>
    <row r="107" spans="4:4" x14ac:dyDescent="0.25">
      <c r="D107" s="22" t="s">
        <v>198</v>
      </c>
    </row>
    <row r="108" spans="4:4" x14ac:dyDescent="0.25">
      <c r="D108" s="22" t="s">
        <v>199</v>
      </c>
    </row>
    <row r="109" spans="4:4" x14ac:dyDescent="0.25">
      <c r="D109" s="22" t="s">
        <v>200</v>
      </c>
    </row>
    <row r="110" spans="4:4" x14ac:dyDescent="0.25">
      <c r="D110" s="22" t="s">
        <v>201</v>
      </c>
    </row>
    <row r="111" spans="4:4" x14ac:dyDescent="0.25">
      <c r="D111" s="22" t="s">
        <v>202</v>
      </c>
    </row>
    <row r="112" spans="4:4" x14ac:dyDescent="0.25">
      <c r="D112" s="22" t="s">
        <v>203</v>
      </c>
    </row>
    <row r="113" spans="4:4" x14ac:dyDescent="0.25">
      <c r="D113" s="22" t="s">
        <v>204</v>
      </c>
    </row>
    <row r="114" spans="4:4" x14ac:dyDescent="0.25">
      <c r="D114" s="22" t="s">
        <v>205</v>
      </c>
    </row>
    <row r="115" spans="4:4" x14ac:dyDescent="0.25">
      <c r="D115" s="22" t="s">
        <v>206</v>
      </c>
    </row>
    <row r="116" spans="4:4" x14ac:dyDescent="0.25">
      <c r="D116" s="22" t="s">
        <v>207</v>
      </c>
    </row>
    <row r="117" spans="4:4" x14ac:dyDescent="0.25">
      <c r="D117" s="22" t="s">
        <v>208</v>
      </c>
    </row>
    <row r="118" spans="4:4" x14ac:dyDescent="0.25">
      <c r="D118" s="22" t="s">
        <v>209</v>
      </c>
    </row>
    <row r="119" spans="4:4" x14ac:dyDescent="0.25">
      <c r="D119" s="22" t="s">
        <v>210</v>
      </c>
    </row>
    <row r="120" spans="4:4" x14ac:dyDescent="0.25">
      <c r="D120" s="22" t="s">
        <v>211</v>
      </c>
    </row>
    <row r="121" spans="4:4" x14ac:dyDescent="0.25">
      <c r="D121" s="22" t="s">
        <v>212</v>
      </c>
    </row>
    <row r="122" spans="4:4" x14ac:dyDescent="0.25">
      <c r="D122" s="22" t="s">
        <v>213</v>
      </c>
    </row>
    <row r="123" spans="4:4" x14ac:dyDescent="0.25">
      <c r="D123" s="22" t="s">
        <v>214</v>
      </c>
    </row>
    <row r="124" spans="4:4" x14ac:dyDescent="0.25">
      <c r="D124" s="22" t="s">
        <v>215</v>
      </c>
    </row>
    <row r="125" spans="4:4" x14ac:dyDescent="0.25">
      <c r="D125" s="22" t="s">
        <v>216</v>
      </c>
    </row>
    <row r="126" spans="4:4" x14ac:dyDescent="0.25">
      <c r="D126" s="22" t="s">
        <v>217</v>
      </c>
    </row>
    <row r="127" spans="4:4" x14ac:dyDescent="0.25">
      <c r="D127" s="22" t="s">
        <v>85</v>
      </c>
    </row>
    <row r="128" spans="4:4" x14ac:dyDescent="0.25">
      <c r="D128" s="22" t="s">
        <v>218</v>
      </c>
    </row>
    <row r="129" spans="4:4" x14ac:dyDescent="0.25">
      <c r="D129" s="22" t="s">
        <v>86</v>
      </c>
    </row>
    <row r="130" spans="4:4" x14ac:dyDescent="0.25">
      <c r="D130" s="22" t="s">
        <v>219</v>
      </c>
    </row>
    <row r="131" spans="4:4" x14ac:dyDescent="0.25">
      <c r="D131" s="22" t="s">
        <v>220</v>
      </c>
    </row>
    <row r="132" spans="4:4" x14ac:dyDescent="0.25">
      <c r="D132" s="22" t="s">
        <v>221</v>
      </c>
    </row>
    <row r="133" spans="4:4" x14ac:dyDescent="0.25">
      <c r="D133" s="22" t="s">
        <v>222</v>
      </c>
    </row>
    <row r="134" spans="4:4" x14ac:dyDescent="0.25">
      <c r="D134" s="22" t="s">
        <v>223</v>
      </c>
    </row>
    <row r="135" spans="4:4" x14ac:dyDescent="0.25">
      <c r="D135" s="22" t="s">
        <v>87</v>
      </c>
    </row>
    <row r="136" spans="4:4" x14ac:dyDescent="0.25">
      <c r="D136" s="22" t="s">
        <v>224</v>
      </c>
    </row>
    <row r="137" spans="4:4" x14ac:dyDescent="0.25">
      <c r="D137" s="22" t="s">
        <v>88</v>
      </c>
    </row>
    <row r="138" spans="4:4" x14ac:dyDescent="0.25">
      <c r="D138" s="22" t="s">
        <v>225</v>
      </c>
    </row>
    <row r="139" spans="4:4" x14ac:dyDescent="0.25">
      <c r="D139" s="22" t="s">
        <v>89</v>
      </c>
    </row>
    <row r="140" spans="4:4" x14ac:dyDescent="0.25">
      <c r="D140" s="22" t="s">
        <v>226</v>
      </c>
    </row>
    <row r="141" spans="4:4" x14ac:dyDescent="0.25">
      <c r="D141" s="22" t="s">
        <v>90</v>
      </c>
    </row>
    <row r="142" spans="4:4" x14ac:dyDescent="0.25">
      <c r="D142" s="22" t="s">
        <v>227</v>
      </c>
    </row>
    <row r="143" spans="4:4" x14ac:dyDescent="0.25">
      <c r="D143" s="22" t="s">
        <v>228</v>
      </c>
    </row>
    <row r="144" spans="4:4" x14ac:dyDescent="0.25">
      <c r="D144" s="22" t="s">
        <v>229</v>
      </c>
    </row>
    <row r="145" spans="4:4" x14ac:dyDescent="0.25">
      <c r="D145" s="22" t="s">
        <v>230</v>
      </c>
    </row>
    <row r="146" spans="4:4" x14ac:dyDescent="0.25">
      <c r="D146" s="22" t="s">
        <v>91</v>
      </c>
    </row>
    <row r="147" spans="4:4" x14ac:dyDescent="0.25">
      <c r="D147" s="22" t="s">
        <v>231</v>
      </c>
    </row>
    <row r="148" spans="4:4" x14ac:dyDescent="0.25">
      <c r="D148" s="22" t="s">
        <v>92</v>
      </c>
    </row>
    <row r="149" spans="4:4" x14ac:dyDescent="0.25">
      <c r="D149" s="22" t="s">
        <v>232</v>
      </c>
    </row>
    <row r="150" spans="4:4" x14ac:dyDescent="0.25">
      <c r="D150" s="22" t="s">
        <v>233</v>
      </c>
    </row>
    <row r="151" spans="4:4" x14ac:dyDescent="0.25">
      <c r="D151" s="22" t="s">
        <v>234</v>
      </c>
    </row>
    <row r="152" spans="4:4" x14ac:dyDescent="0.25">
      <c r="D152" s="22" t="s">
        <v>235</v>
      </c>
    </row>
    <row r="153" spans="4:4" x14ac:dyDescent="0.25">
      <c r="D153" s="22" t="s">
        <v>93</v>
      </c>
    </row>
    <row r="154" spans="4:4" x14ac:dyDescent="0.25">
      <c r="D154" s="22" t="s">
        <v>236</v>
      </c>
    </row>
    <row r="155" spans="4:4" x14ac:dyDescent="0.25">
      <c r="D155" s="22" t="s">
        <v>237</v>
      </c>
    </row>
    <row r="156" spans="4:4" x14ac:dyDescent="0.25">
      <c r="D156" s="22" t="s">
        <v>238</v>
      </c>
    </row>
    <row r="157" spans="4:4" x14ac:dyDescent="0.25">
      <c r="D157" s="22" t="s">
        <v>94</v>
      </c>
    </row>
    <row r="158" spans="4:4" x14ac:dyDescent="0.25">
      <c r="D158" s="22" t="s">
        <v>239</v>
      </c>
    </row>
    <row r="159" spans="4:4" x14ac:dyDescent="0.25">
      <c r="D159" s="22" t="s">
        <v>240</v>
      </c>
    </row>
    <row r="160" spans="4:4" x14ac:dyDescent="0.25">
      <c r="D160" s="22" t="s">
        <v>241</v>
      </c>
    </row>
    <row r="161" spans="4:4" x14ac:dyDescent="0.25">
      <c r="D161" s="22" t="s">
        <v>242</v>
      </c>
    </row>
    <row r="162" spans="4:4" x14ac:dyDescent="0.25">
      <c r="D162" s="22" t="s">
        <v>95</v>
      </c>
    </row>
    <row r="163" spans="4:4" x14ac:dyDescent="0.25">
      <c r="D163" s="22" t="s">
        <v>243</v>
      </c>
    </row>
    <row r="164" spans="4:4" x14ac:dyDescent="0.25">
      <c r="D164" s="22" t="s">
        <v>244</v>
      </c>
    </row>
    <row r="165" spans="4:4" x14ac:dyDescent="0.25">
      <c r="D165" s="22" t="s">
        <v>245</v>
      </c>
    </row>
    <row r="166" spans="4:4" x14ac:dyDescent="0.25">
      <c r="D166" s="22" t="s">
        <v>246</v>
      </c>
    </row>
    <row r="167" spans="4:4" x14ac:dyDescent="0.25">
      <c r="D167" s="22" t="s">
        <v>247</v>
      </c>
    </row>
    <row r="168" spans="4:4" x14ac:dyDescent="0.25">
      <c r="D168" s="22" t="s">
        <v>248</v>
      </c>
    </row>
    <row r="169" spans="4:4" x14ac:dyDescent="0.25">
      <c r="D169" s="22" t="s">
        <v>249</v>
      </c>
    </row>
    <row r="170" spans="4:4" x14ac:dyDescent="0.25">
      <c r="D170" s="22" t="s">
        <v>250</v>
      </c>
    </row>
    <row r="171" spans="4:4" x14ac:dyDescent="0.25">
      <c r="D171" s="22" t="s">
        <v>251</v>
      </c>
    </row>
    <row r="172" spans="4:4" x14ac:dyDescent="0.25">
      <c r="D172" s="22" t="s">
        <v>252</v>
      </c>
    </row>
    <row r="173" spans="4:4" x14ac:dyDescent="0.25">
      <c r="D173" s="22" t="s">
        <v>253</v>
      </c>
    </row>
    <row r="174" spans="4:4" x14ac:dyDescent="0.25">
      <c r="D174" s="22" t="s">
        <v>254</v>
      </c>
    </row>
    <row r="175" spans="4:4" x14ac:dyDescent="0.25">
      <c r="D175" s="22" t="s">
        <v>255</v>
      </c>
    </row>
    <row r="176" spans="4:4" x14ac:dyDescent="0.25">
      <c r="D176" s="22" t="s">
        <v>256</v>
      </c>
    </row>
    <row r="177" spans="4:4" x14ac:dyDescent="0.25">
      <c r="D177" s="22" t="s">
        <v>257</v>
      </c>
    </row>
    <row r="178" spans="4:4" x14ac:dyDescent="0.25">
      <c r="D178" s="22" t="s">
        <v>258</v>
      </c>
    </row>
    <row r="179" spans="4:4" x14ac:dyDescent="0.25">
      <c r="D179" s="22" t="s">
        <v>259</v>
      </c>
    </row>
    <row r="180" spans="4:4" x14ac:dyDescent="0.25">
      <c r="D180" s="22" t="s">
        <v>96</v>
      </c>
    </row>
    <row r="181" spans="4:4" x14ac:dyDescent="0.25">
      <c r="D181" s="22" t="s">
        <v>260</v>
      </c>
    </row>
    <row r="182" spans="4:4" x14ac:dyDescent="0.25">
      <c r="D182" s="22" t="s">
        <v>261</v>
      </c>
    </row>
    <row r="183" spans="4:4" x14ac:dyDescent="0.25">
      <c r="D183" s="22" t="s">
        <v>262</v>
      </c>
    </row>
    <row r="184" spans="4:4" x14ac:dyDescent="0.25">
      <c r="D184" s="22" t="s">
        <v>97</v>
      </c>
    </row>
    <row r="185" spans="4:4" x14ac:dyDescent="0.25">
      <c r="D185" s="22" t="s">
        <v>263</v>
      </c>
    </row>
    <row r="186" spans="4:4" x14ac:dyDescent="0.25">
      <c r="D186" s="22" t="s">
        <v>98</v>
      </c>
    </row>
    <row r="187" spans="4:4" x14ac:dyDescent="0.25">
      <c r="D187" s="22" t="s">
        <v>264</v>
      </c>
    </row>
    <row r="188" spans="4:4" x14ac:dyDescent="0.25">
      <c r="D188" s="22" t="s">
        <v>265</v>
      </c>
    </row>
    <row r="189" spans="4:4" x14ac:dyDescent="0.25">
      <c r="D189" s="22" t="s">
        <v>99</v>
      </c>
    </row>
    <row r="190" spans="4:4" x14ac:dyDescent="0.25">
      <c r="D190" s="22" t="s">
        <v>100</v>
      </c>
    </row>
    <row r="191" spans="4:4" x14ac:dyDescent="0.25">
      <c r="D191" s="22" t="s">
        <v>266</v>
      </c>
    </row>
    <row r="192" spans="4:4" x14ac:dyDescent="0.25">
      <c r="D192" s="22" t="s">
        <v>267</v>
      </c>
    </row>
    <row r="193" spans="4:4" x14ac:dyDescent="0.25">
      <c r="D193" s="22" t="s">
        <v>268</v>
      </c>
    </row>
    <row r="194" spans="4:4" x14ac:dyDescent="0.25">
      <c r="D194" s="22" t="s">
        <v>269</v>
      </c>
    </row>
    <row r="195" spans="4:4" x14ac:dyDescent="0.25">
      <c r="D195" s="22" t="s">
        <v>101</v>
      </c>
    </row>
    <row r="196" spans="4:4" x14ac:dyDescent="0.25">
      <c r="D196" s="22" t="s">
        <v>270</v>
      </c>
    </row>
    <row r="197" spans="4:4" x14ac:dyDescent="0.25">
      <c r="D197" s="22" t="s">
        <v>102</v>
      </c>
    </row>
    <row r="198" spans="4:4" x14ac:dyDescent="0.25">
      <c r="D198" s="22" t="s">
        <v>271</v>
      </c>
    </row>
    <row r="199" spans="4:4" x14ac:dyDescent="0.25">
      <c r="D199" s="22" t="s">
        <v>272</v>
      </c>
    </row>
    <row r="200" spans="4:4" x14ac:dyDescent="0.25">
      <c r="D200" s="22" t="s">
        <v>103</v>
      </c>
    </row>
    <row r="201" spans="4:4" x14ac:dyDescent="0.25">
      <c r="D201" s="22" t="s">
        <v>273</v>
      </c>
    </row>
    <row r="202" spans="4:4" x14ac:dyDescent="0.25">
      <c r="D202" s="22" t="s">
        <v>274</v>
      </c>
    </row>
    <row r="203" spans="4:4" x14ac:dyDescent="0.25">
      <c r="D203" s="22" t="s">
        <v>275</v>
      </c>
    </row>
    <row r="204" spans="4:4" x14ac:dyDescent="0.25">
      <c r="D204" s="22" t="s">
        <v>276</v>
      </c>
    </row>
    <row r="205" spans="4:4" x14ac:dyDescent="0.25">
      <c r="D205" s="22" t="s">
        <v>277</v>
      </c>
    </row>
    <row r="206" spans="4:4" x14ac:dyDescent="0.25">
      <c r="D206" s="22" t="s">
        <v>278</v>
      </c>
    </row>
    <row r="207" spans="4:4" x14ac:dyDescent="0.25">
      <c r="D207" s="22" t="s">
        <v>279</v>
      </c>
    </row>
    <row r="208" spans="4:4" x14ac:dyDescent="0.25">
      <c r="D208" s="22" t="s">
        <v>280</v>
      </c>
    </row>
    <row r="209" spans="4:4" x14ac:dyDescent="0.25">
      <c r="D209" s="22" t="s">
        <v>281</v>
      </c>
    </row>
    <row r="210" spans="4:4" x14ac:dyDescent="0.25">
      <c r="D210" s="22" t="s">
        <v>282</v>
      </c>
    </row>
    <row r="211" spans="4:4" x14ac:dyDescent="0.25">
      <c r="D211" s="22" t="s">
        <v>283</v>
      </c>
    </row>
    <row r="212" spans="4:4" x14ac:dyDescent="0.25">
      <c r="D212" s="22" t="s">
        <v>284</v>
      </c>
    </row>
    <row r="213" spans="4:4" x14ac:dyDescent="0.25">
      <c r="D213" s="22" t="s">
        <v>285</v>
      </c>
    </row>
    <row r="214" spans="4:4" x14ac:dyDescent="0.25">
      <c r="D214" s="22" t="s">
        <v>286</v>
      </c>
    </row>
    <row r="215" spans="4:4" x14ac:dyDescent="0.25">
      <c r="D215" s="22" t="s">
        <v>287</v>
      </c>
    </row>
    <row r="216" spans="4:4" x14ac:dyDescent="0.25">
      <c r="D216" s="22" t="s">
        <v>288</v>
      </c>
    </row>
    <row r="217" spans="4:4" x14ac:dyDescent="0.25">
      <c r="D217" s="22" t="s">
        <v>289</v>
      </c>
    </row>
    <row r="218" spans="4:4" x14ac:dyDescent="0.25">
      <c r="D218" s="22" t="s">
        <v>290</v>
      </c>
    </row>
    <row r="219" spans="4:4" x14ac:dyDescent="0.25">
      <c r="D219" s="22" t="s">
        <v>291</v>
      </c>
    </row>
    <row r="220" spans="4:4" x14ac:dyDescent="0.25">
      <c r="D220" s="22" t="s">
        <v>292</v>
      </c>
    </row>
    <row r="221" spans="4:4" x14ac:dyDescent="0.25">
      <c r="D221" s="22" t="s">
        <v>293</v>
      </c>
    </row>
    <row r="222" spans="4:4" x14ac:dyDescent="0.25">
      <c r="D222" s="22" t="s">
        <v>294</v>
      </c>
    </row>
    <row r="223" spans="4:4" x14ac:dyDescent="0.25">
      <c r="D223" s="22" t="s">
        <v>295</v>
      </c>
    </row>
    <row r="224" spans="4:4" x14ac:dyDescent="0.25">
      <c r="D224" s="22" t="s">
        <v>296</v>
      </c>
    </row>
    <row r="225" spans="4:4" x14ac:dyDescent="0.25">
      <c r="D225" s="22" t="s">
        <v>297</v>
      </c>
    </row>
    <row r="226" spans="4:4" x14ac:dyDescent="0.25">
      <c r="D226" s="22" t="s">
        <v>104</v>
      </c>
    </row>
    <row r="227" spans="4:4" x14ac:dyDescent="0.25">
      <c r="D227" s="22" t="s">
        <v>298</v>
      </c>
    </row>
    <row r="228" spans="4:4" x14ac:dyDescent="0.25">
      <c r="D228" s="22" t="s">
        <v>299</v>
      </c>
    </row>
    <row r="229" spans="4:4" x14ac:dyDescent="0.25">
      <c r="D229" s="22" t="s">
        <v>300</v>
      </c>
    </row>
    <row r="230" spans="4:4" x14ac:dyDescent="0.25">
      <c r="D230" s="22" t="s">
        <v>301</v>
      </c>
    </row>
    <row r="231" spans="4:4" x14ac:dyDescent="0.25">
      <c r="D231" s="22" t="s">
        <v>302</v>
      </c>
    </row>
    <row r="232" spans="4:4" x14ac:dyDescent="0.25">
      <c r="D232" s="22" t="s">
        <v>303</v>
      </c>
    </row>
    <row r="233" spans="4:4" x14ac:dyDescent="0.25">
      <c r="D233" s="22" t="s">
        <v>304</v>
      </c>
    </row>
    <row r="234" spans="4:4" x14ac:dyDescent="0.25">
      <c r="D234" s="22" t="s">
        <v>305</v>
      </c>
    </row>
    <row r="235" spans="4:4" x14ac:dyDescent="0.25">
      <c r="D235" s="22" t="s">
        <v>306</v>
      </c>
    </row>
    <row r="236" spans="4:4" x14ac:dyDescent="0.25">
      <c r="D236" s="22" t="s">
        <v>307</v>
      </c>
    </row>
    <row r="237" spans="4:4" x14ac:dyDescent="0.25">
      <c r="D237" s="22" t="s">
        <v>308</v>
      </c>
    </row>
    <row r="238" spans="4:4" x14ac:dyDescent="0.25">
      <c r="D238" s="22" t="s">
        <v>105</v>
      </c>
    </row>
    <row r="239" spans="4:4" x14ac:dyDescent="0.25">
      <c r="D239" s="22" t="s">
        <v>309</v>
      </c>
    </row>
    <row r="240" spans="4:4" x14ac:dyDescent="0.25">
      <c r="D240" s="22" t="s">
        <v>310</v>
      </c>
    </row>
    <row r="241" spans="4:4" x14ac:dyDescent="0.25">
      <c r="D241" s="22" t="s">
        <v>311</v>
      </c>
    </row>
    <row r="242" spans="4:4" x14ac:dyDescent="0.25">
      <c r="D242" s="22" t="s">
        <v>312</v>
      </c>
    </row>
    <row r="243" spans="4:4" x14ac:dyDescent="0.25">
      <c r="D243" s="22" t="s">
        <v>313</v>
      </c>
    </row>
    <row r="244" spans="4:4" x14ac:dyDescent="0.25">
      <c r="D244" s="22" t="s">
        <v>314</v>
      </c>
    </row>
    <row r="245" spans="4:4" x14ac:dyDescent="0.25">
      <c r="D245" s="22" t="s">
        <v>315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Summary Budget</vt:lpstr>
      <vt:lpstr>Detailed Budget</vt:lpstr>
      <vt:lpstr>Detailed Security Budget</vt:lpstr>
      <vt:lpstr>Subaward Budget</vt:lpstr>
      <vt:lpstr>Formula Sheet</vt:lpstr>
      <vt:lpstr>'Detailed Budget'!Print_Area</vt:lpstr>
      <vt:lpstr>'Subaward Budget'!Print_Area</vt:lpstr>
      <vt:lpstr>'Summary Budget'!Print_Area</vt:lpstr>
      <vt:lpstr>'Detailed Budget'!Print_Titles</vt:lpstr>
      <vt:lpstr>'Subaward Budget'!Print_Titles</vt:lpstr>
      <vt:lpstr>Unit</vt:lpstr>
    </vt:vector>
  </TitlesOfParts>
  <Company>Mercy Corps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Arpi</cp:lastModifiedBy>
  <cp:lastPrinted>2016-09-22T13:10:26Z</cp:lastPrinted>
  <dcterms:created xsi:type="dcterms:W3CDTF">2003-10-27T04:56:22Z</dcterms:created>
  <dcterms:modified xsi:type="dcterms:W3CDTF">2022-01-26T10:28:34Z</dcterms:modified>
</cp:coreProperties>
</file>