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schirmcm_state_gov/Documents/Documents/Uganda/AMB SSH/2024 NOFO - Pre-Award/"/>
    </mc:Choice>
  </mc:AlternateContent>
  <xr:revisionPtr revIDLastSave="0" documentId="8_{54331C65-8D78-458A-B66D-58B16CC1038D}" xr6:coauthVersionLast="47" xr6:coauthVersionMax="47" xr10:uidLastSave="{00000000-0000-0000-0000-000000000000}"/>
  <bookViews>
    <workbookView xWindow="1170" yWindow="360" windowWidth="25560" windowHeight="15840" firstSheet="1" activeTab="1" xr2:uid="{00000000-000D-0000-FFFF-FFFF00000000}"/>
  </bookViews>
  <sheets>
    <sheet name="Intro and Instructions" sheetId="6" r:id="rId1"/>
    <sheet name="Project Activity Description" sheetId="1" r:id="rId2"/>
    <sheet name="Sample Budget Narrative" sheetId="7" r:id="rId3"/>
    <sheet name="Budget Narrative" sheetId="5" r:id="rId4"/>
    <sheet name="Projected Budget" sheetId="3" r:id="rId5"/>
    <sheet name="Actual Budget" sheetId="4" state="hidden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3" l="1"/>
  <c r="H33" i="3"/>
  <c r="E30" i="7"/>
  <c r="F7" i="3"/>
  <c r="F8" i="3"/>
  <c r="F9" i="3"/>
  <c r="F10" i="3"/>
  <c r="F11" i="3"/>
  <c r="T7" i="3"/>
  <c r="T8" i="3"/>
  <c r="T9" i="3"/>
  <c r="T10" i="3"/>
  <c r="T11" i="3"/>
  <c r="H12" i="3"/>
  <c r="I12" i="3"/>
  <c r="J12" i="3"/>
  <c r="K12" i="3"/>
  <c r="L12" i="3"/>
  <c r="M12" i="3"/>
  <c r="N12" i="3"/>
  <c r="O12" i="3"/>
  <c r="P12" i="3"/>
  <c r="Q12" i="3"/>
  <c r="R12" i="3"/>
  <c r="S12" i="3"/>
  <c r="E6" i="5"/>
  <c r="E29" i="5"/>
  <c r="E4" i="5"/>
  <c r="D27" i="7"/>
  <c r="C27" i="7"/>
  <c r="E26" i="7"/>
  <c r="E25" i="7"/>
  <c r="E24" i="7"/>
  <c r="E23" i="7"/>
  <c r="D21" i="7"/>
  <c r="C21" i="7"/>
  <c r="E20" i="7"/>
  <c r="E19" i="7"/>
  <c r="E21" i="7" s="1"/>
  <c r="D17" i="7"/>
  <c r="C17" i="7"/>
  <c r="E16" i="7"/>
  <c r="E15" i="7"/>
  <c r="E17" i="7" s="1"/>
  <c r="D13" i="7"/>
  <c r="C13" i="7"/>
  <c r="E12" i="7"/>
  <c r="E11" i="7"/>
  <c r="E10" i="7"/>
  <c r="E9" i="7"/>
  <c r="D7" i="7"/>
  <c r="C7" i="7"/>
  <c r="E6" i="7"/>
  <c r="E5" i="7"/>
  <c r="E7" i="7" s="1"/>
  <c r="E19" i="5"/>
  <c r="E18" i="5"/>
  <c r="E15" i="5"/>
  <c r="E14" i="5"/>
  <c r="E5" i="5"/>
  <c r="D26" i="5"/>
  <c r="C26" i="5"/>
  <c r="E25" i="5"/>
  <c r="E24" i="5"/>
  <c r="E23" i="5"/>
  <c r="E22" i="5"/>
  <c r="D20" i="5"/>
  <c r="C20" i="5"/>
  <c r="U8" i="3" l="1"/>
  <c r="F12" i="3"/>
  <c r="U7" i="3"/>
  <c r="U10" i="3"/>
  <c r="U9" i="3"/>
  <c r="T12" i="3"/>
  <c r="U12" i="3" s="1"/>
  <c r="U11" i="3"/>
  <c r="E27" i="7"/>
  <c r="E13" i="7"/>
  <c r="E20" i="5"/>
  <c r="E26" i="5"/>
  <c r="D16" i="5" l="1"/>
  <c r="E16" i="5"/>
  <c r="C16" i="5"/>
  <c r="D12" i="5"/>
  <c r="E8" i="5"/>
  <c r="E9" i="5"/>
  <c r="E10" i="5"/>
  <c r="E11" i="5"/>
  <c r="C12" i="5"/>
  <c r="D6" i="5"/>
  <c r="C6" i="5"/>
  <c r="E12" i="5" l="1"/>
  <c r="F30" i="3" l="1"/>
  <c r="F31" i="3"/>
  <c r="F32" i="3"/>
  <c r="F29" i="3"/>
  <c r="F23" i="3"/>
  <c r="F24" i="3"/>
  <c r="F25" i="3"/>
  <c r="F22" i="3"/>
  <c r="F16" i="3"/>
  <c r="F17" i="3"/>
  <c r="F18" i="3"/>
  <c r="F15" i="3"/>
  <c r="I33" i="3" l="1"/>
  <c r="J33" i="3"/>
  <c r="K33" i="3"/>
  <c r="L33" i="3"/>
  <c r="M33" i="3"/>
  <c r="N33" i="3"/>
  <c r="O33" i="3"/>
  <c r="P33" i="3"/>
  <c r="Q33" i="3"/>
  <c r="R33" i="3"/>
  <c r="S33" i="3"/>
  <c r="H26" i="3"/>
  <c r="I26" i="3"/>
  <c r="J26" i="3"/>
  <c r="K26" i="3"/>
  <c r="L26" i="3"/>
  <c r="M26" i="3"/>
  <c r="N26" i="3"/>
  <c r="O26" i="3"/>
  <c r="P26" i="3"/>
  <c r="Q26" i="3"/>
  <c r="R26" i="3"/>
  <c r="S26" i="3"/>
  <c r="H19" i="3"/>
  <c r="H35" i="3" s="1"/>
  <c r="I19" i="3"/>
  <c r="I35" i="3" s="1"/>
  <c r="J19" i="3"/>
  <c r="K19" i="3"/>
  <c r="L19" i="3"/>
  <c r="M19" i="3"/>
  <c r="N19" i="3"/>
  <c r="N35" i="3" s="1"/>
  <c r="O19" i="3"/>
  <c r="O35" i="3" s="1"/>
  <c r="P19" i="3"/>
  <c r="P35" i="3" s="1"/>
  <c r="Q19" i="3"/>
  <c r="Q35" i="3" s="1"/>
  <c r="R19" i="3"/>
  <c r="S19" i="3"/>
  <c r="G37" i="3"/>
  <c r="Q37" i="3"/>
  <c r="P37" i="3"/>
  <c r="M37" i="3"/>
  <c r="L37" i="3"/>
  <c r="H37" i="3"/>
  <c r="S35" i="3" l="1"/>
  <c r="K35" i="3"/>
  <c r="M35" i="3"/>
  <c r="L35" i="3"/>
  <c r="R35" i="3"/>
  <c r="J35" i="3"/>
  <c r="K37" i="3"/>
  <c r="O37" i="3"/>
  <c r="S37" i="3"/>
  <c r="I37" i="3"/>
  <c r="J37" i="3"/>
  <c r="N37" i="3"/>
  <c r="R37" i="3"/>
  <c r="G39" i="3"/>
  <c r="G38" i="3"/>
  <c r="T37" i="3" l="1"/>
  <c r="F37" i="3"/>
  <c r="T32" i="3" l="1"/>
  <c r="T31" i="3"/>
  <c r="U31" i="3" s="1"/>
  <c r="T30" i="3"/>
  <c r="T29" i="3"/>
  <c r="U29" i="3" s="1"/>
  <c r="S28" i="3"/>
  <c r="R28" i="3"/>
  <c r="Q28" i="3"/>
  <c r="P28" i="3"/>
  <c r="O28" i="3"/>
  <c r="N28" i="3"/>
  <c r="M28" i="3"/>
  <c r="L28" i="3"/>
  <c r="K28" i="3"/>
  <c r="J28" i="3"/>
  <c r="I28" i="3"/>
  <c r="H28" i="3"/>
  <c r="T25" i="3"/>
  <c r="T24" i="3"/>
  <c r="U24" i="3" s="1"/>
  <c r="T23" i="3"/>
  <c r="U23" i="3" s="1"/>
  <c r="T22" i="3"/>
  <c r="U22" i="3" s="1"/>
  <c r="T18" i="3"/>
  <c r="T17" i="3"/>
  <c r="U17" i="3" s="1"/>
  <c r="T16" i="3"/>
  <c r="U16" i="3" s="1"/>
  <c r="T15" i="3"/>
  <c r="U15" i="3" s="1"/>
  <c r="U18" i="3" l="1"/>
  <c r="T19" i="3"/>
  <c r="U25" i="3"/>
  <c r="T26" i="3"/>
  <c r="U30" i="3"/>
  <c r="T33" i="3"/>
  <c r="U32" i="3"/>
  <c r="F26" i="3"/>
  <c r="T28" i="3"/>
  <c r="F33" i="3"/>
  <c r="F19" i="3"/>
  <c r="T35" i="3" l="1"/>
  <c r="U19" i="3"/>
  <c r="U33" i="3"/>
  <c r="U26" i="3"/>
  <c r="T39" i="3"/>
  <c r="U37" i="3"/>
  <c r="U35" i="3" l="1"/>
  <c r="U39" i="3"/>
  <c r="T38" i="3" l="1"/>
  <c r="U38" i="3" s="1"/>
</calcChain>
</file>

<file path=xl/sharedStrings.xml><?xml version="1.0" encoding="utf-8"?>
<sst xmlns="http://schemas.openxmlformats.org/spreadsheetml/2006/main" count="142" uniqueCount="93">
  <si>
    <t>*** Please re-read through the Ineligible Expenses List of items that the Special Self-Help Program does NOT fund listed in both the NOFO and Application***</t>
  </si>
  <si>
    <t>1.  Please complete the Project Activity Description worksheet (Tab #2) to reflect each objective you are proposing as part of your project.</t>
  </si>
  <si>
    <t xml:space="preserve">a.  You may need to insert additional activities under each objective.  </t>
  </si>
  <si>
    <t>b. Make sure you complete the Objective Statement, Indicators, Target, Means of Verification and Frequency for each Objective.</t>
  </si>
  <si>
    <t>c.  The activities you include on your log frame will be used in the Budget Narrative (Tab #4).</t>
  </si>
  <si>
    <t xml:space="preserve">2.  Please complete the Budget Narrative (Tab #4) using the activities you have included on your Project Activity Description as a framework.  </t>
  </si>
  <si>
    <t xml:space="preserve">a.  You may need to insert new activity sections </t>
  </si>
  <si>
    <t>b.  Please be thorough in your descriptions of the cost.  We would like to have a clear idea of each cost and its relevance to the implementation and success of the project.  All costs should be noted in UGX.</t>
  </si>
  <si>
    <t xml:space="preserve">c.  Be sure to breakout the quantity of the item needed and the cost per unit.  Please include how you will maintain any equipment purchased through this grant.  
</t>
  </si>
  <si>
    <t>d.  Please see Sample Budget (Tab #3) for examples of the catagories we are looking for.</t>
  </si>
  <si>
    <t>3.  Please do not complete Tab #5 and 6 (Projected Budget and Actual Budget).  These will be completed later.</t>
  </si>
  <si>
    <t>LOG FRAMEWORK</t>
  </si>
  <si>
    <t>Objective Statement</t>
  </si>
  <si>
    <t>Indicators</t>
  </si>
  <si>
    <t>Target</t>
  </si>
  <si>
    <t>Means of Verification</t>
  </si>
  <si>
    <t>Frequency</t>
  </si>
  <si>
    <t>GOALS</t>
  </si>
  <si>
    <t>Objective 1</t>
  </si>
  <si>
    <t>Activities</t>
  </si>
  <si>
    <t>Objective 2</t>
  </si>
  <si>
    <t>Objective 3</t>
  </si>
  <si>
    <t>Objective 4</t>
  </si>
  <si>
    <t>Objective 5</t>
  </si>
  <si>
    <t>1.  Please complete each Objective and supporting activity for your project.</t>
  </si>
  <si>
    <t>2. Make sure you complete the Objective Statement, Indicators, Target, Means of Verification and Frequency for each Objective.</t>
  </si>
  <si>
    <t>3. Add rows for Activities, as needed.</t>
  </si>
  <si>
    <t>4.  Use the activities you list here to complete the Budget Narrative (3rd tab below)</t>
  </si>
  <si>
    <t>Organization Name:</t>
  </si>
  <si>
    <t>Item</t>
  </si>
  <si>
    <t>Unit Cost</t>
  </si>
  <si>
    <t># Units</t>
  </si>
  <si>
    <t>Sub Total</t>
  </si>
  <si>
    <t>Comments</t>
  </si>
  <si>
    <t>Activity 1</t>
  </si>
  <si>
    <t>Rainwater catchment tanks</t>
  </si>
  <si>
    <t>5,000 L water tank</t>
  </si>
  <si>
    <t>Tanks for catching clean rain water to be used by community</t>
  </si>
  <si>
    <t>Sub-total</t>
  </si>
  <si>
    <t>Activity 2</t>
  </si>
  <si>
    <t>Description of Activity 2</t>
  </si>
  <si>
    <t xml:space="preserve">Activity 3. </t>
  </si>
  <si>
    <t>Description of Activity 3</t>
  </si>
  <si>
    <t>Subtotal</t>
  </si>
  <si>
    <t>Activity 4</t>
  </si>
  <si>
    <t>Description of Activity 4</t>
  </si>
  <si>
    <t>Activity 5</t>
  </si>
  <si>
    <t>Description of Activity 5</t>
  </si>
  <si>
    <t>Grand Total</t>
  </si>
  <si>
    <t>Description of Activity 1</t>
  </si>
  <si>
    <t>Explanation of Source of Funds</t>
  </si>
  <si>
    <t>Organization:</t>
  </si>
  <si>
    <t xml:space="preserve"> </t>
  </si>
  <si>
    <t>Category</t>
  </si>
  <si>
    <t>Description</t>
  </si>
  <si>
    <t>Quantity</t>
  </si>
  <si>
    <t>Unit cost</t>
  </si>
  <si>
    <t>Total Budget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</si>
  <si>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</si>
  <si>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</si>
  <si>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</si>
  <si>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</si>
  <si>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</si>
  <si>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</si>
  <si>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</si>
  <si>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</si>
  <si>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</si>
  <si>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</si>
  <si>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</si>
  <si>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</si>
  <si>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</si>
  <si>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% of budgeted amount</t>
  </si>
  <si>
    <t>(UGX)</t>
  </si>
  <si>
    <t>ACTIVITY 1: TOTALS</t>
  </si>
  <si>
    <t>projected</t>
  </si>
  <si>
    <t>ACTIVITY 2:</t>
  </si>
  <si>
    <t>ACTIVITY 2: TOTALS</t>
  </si>
  <si>
    <t>ACTIVITY 3:</t>
  </si>
  <si>
    <t>ACTIVITY 3: TOTALS</t>
  </si>
  <si>
    <t>ACTIVITY 4</t>
  </si>
  <si>
    <t>ACTIVITY 4: TOTALS</t>
  </si>
  <si>
    <t>TOTAL BUDGET PROJECTED</t>
  </si>
  <si>
    <t>TOTAL ACTUAL BUDGET</t>
  </si>
  <si>
    <t>Tranche 1 Reconciliation</t>
  </si>
  <si>
    <t>(Tranche 1 amount USD)</t>
  </si>
  <si>
    <t>Tranche 2 Reconciliation</t>
  </si>
  <si>
    <t>(Tranche 2 amount USD)</t>
  </si>
  <si>
    <t>CASH ON HAND</t>
  </si>
  <si>
    <t>INSTRUCTIONS</t>
  </si>
  <si>
    <t>1. Please read the budget narrative before preparing the budget.</t>
  </si>
  <si>
    <t>2. Follow the directions of the buget narrative template.</t>
  </si>
  <si>
    <t>3. Insert as many rows as needed in each Budget Item.</t>
  </si>
  <si>
    <t>4. Make sure total working budget equals indirect costs + direct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</si>
</sst>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trike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F8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3">
    <xf numFmtId="0" fontId="0" fillId="0" borderId="0" xfId="0"/>
    <xf numFmtId="164" fontId="0" fillId="0" borderId="0" xfId="1" applyNumberFormat="1" applyFont="1" applyAlignment="1"/>
    <xf numFmtId="164" fontId="0" fillId="0" borderId="0" xfId="1" applyNumberFormat="1" applyFont="1"/>
    <xf numFmtId="164" fontId="3" fillId="0" borderId="0" xfId="1" applyNumberFormat="1" applyFont="1"/>
    <xf numFmtId="164" fontId="0" fillId="0" borderId="0" xfId="1" applyNumberFormat="1" applyFont="1" applyBorder="1"/>
    <xf numFmtId="164" fontId="3" fillId="0" borderId="0" xfId="1" applyNumberFormat="1" applyFont="1" applyAlignment="1"/>
    <xf numFmtId="164" fontId="4" fillId="0" borderId="4" xfId="1" applyNumberFormat="1" applyFont="1" applyBorder="1" applyAlignment="1">
      <alignment vertical="center"/>
    </xf>
    <xf numFmtId="164" fontId="4" fillId="0" borderId="5" xfId="1" applyNumberFormat="1" applyFont="1" applyBorder="1" applyAlignment="1">
      <alignment vertical="center"/>
    </xf>
    <xf numFmtId="164" fontId="2" fillId="2" borderId="15" xfId="1" applyNumberFormat="1" applyFont="1" applyFill="1" applyBorder="1" applyAlignment="1">
      <alignment horizontal="center"/>
    </xf>
    <xf numFmtId="164" fontId="2" fillId="3" borderId="10" xfId="1" applyNumberFormat="1" applyFont="1" applyFill="1" applyBorder="1"/>
    <xf numFmtId="164" fontId="2" fillId="3" borderId="4" xfId="1" applyNumberFormat="1" applyFont="1" applyFill="1" applyBorder="1"/>
    <xf numFmtId="164" fontId="2" fillId="3" borderId="11" xfId="1" applyNumberFormat="1" applyFont="1" applyFill="1" applyBorder="1"/>
    <xf numFmtId="164" fontId="0" fillId="0" borderId="0" xfId="1" applyNumberFormat="1" applyFont="1" applyBorder="1" applyAlignment="1">
      <alignment vertical="center" wrapText="1"/>
    </xf>
    <xf numFmtId="164" fontId="5" fillId="0" borderId="0" xfId="1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164" fontId="2" fillId="0" borderId="0" xfId="1" applyNumberFormat="1" applyFont="1" applyBorder="1" applyAlignment="1">
      <alignment horizontal="center"/>
    </xf>
    <xf numFmtId="9" fontId="0" fillId="0" borderId="0" xfId="2" applyFont="1"/>
    <xf numFmtId="9" fontId="2" fillId="2" borderId="15" xfId="2" applyFont="1" applyFill="1" applyBorder="1" applyAlignment="1">
      <alignment horizontal="center"/>
    </xf>
    <xf numFmtId="164" fontId="2" fillId="2" borderId="22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23" xfId="1" applyNumberFormat="1" applyFont="1" applyFill="1" applyBorder="1" applyAlignment="1">
      <alignment horizontal="center"/>
    </xf>
    <xf numFmtId="9" fontId="2" fillId="2" borderId="24" xfId="2" applyFont="1" applyFill="1" applyBorder="1" applyAlignment="1">
      <alignment horizontal="center"/>
    </xf>
    <xf numFmtId="164" fontId="2" fillId="0" borderId="0" xfId="1" applyNumberFormat="1" applyFont="1" applyFill="1" applyBorder="1"/>
    <xf numFmtId="164" fontId="0" fillId="0" borderId="14" xfId="1" applyNumberFormat="1" applyFont="1" applyBorder="1" applyAlignment="1">
      <alignment horizontal="left" vertical="center"/>
    </xf>
    <xf numFmtId="164" fontId="0" fillId="0" borderId="18" xfId="1" applyNumberFormat="1" applyFont="1" applyBorder="1" applyAlignment="1">
      <alignment horizontal="left" vertical="center"/>
    </xf>
    <xf numFmtId="164" fontId="2" fillId="6" borderId="0" xfId="1" applyNumberFormat="1" applyFont="1" applyFill="1" applyBorder="1"/>
    <xf numFmtId="9" fontId="2" fillId="6" borderId="0" xfId="2" applyFont="1" applyFill="1" applyBorder="1" applyAlignment="1">
      <alignment horizontal="center"/>
    </xf>
    <xf numFmtId="0" fontId="2" fillId="6" borderId="0" xfId="1" applyNumberFormat="1" applyFont="1" applyFill="1" applyBorder="1"/>
    <xf numFmtId="164" fontId="2" fillId="2" borderId="20" xfId="1" applyNumberFormat="1" applyFont="1" applyFill="1" applyBorder="1" applyAlignment="1" applyProtection="1">
      <alignment horizontal="center"/>
      <protection locked="0"/>
    </xf>
    <xf numFmtId="164" fontId="2" fillId="2" borderId="15" xfId="1" applyNumberFormat="1" applyFont="1" applyFill="1" applyBorder="1" applyAlignment="1" applyProtection="1">
      <alignment horizontal="center"/>
      <protection locked="0"/>
    </xf>
    <xf numFmtId="164" fontId="2" fillId="2" borderId="21" xfId="1" applyNumberFormat="1" applyFont="1" applyFill="1" applyBorder="1" applyAlignment="1" applyProtection="1">
      <alignment horizontal="center"/>
      <protection locked="0"/>
    </xf>
    <xf numFmtId="164" fontId="2" fillId="2" borderId="22" xfId="1" applyNumberFormat="1" applyFont="1" applyFill="1" applyBorder="1" applyAlignment="1" applyProtection="1">
      <alignment horizontal="center"/>
      <protection locked="0"/>
    </xf>
    <xf numFmtId="164" fontId="2" fillId="2" borderId="25" xfId="1" applyNumberFormat="1" applyFont="1" applyFill="1" applyBorder="1" applyAlignment="1" applyProtection="1">
      <alignment horizontal="center"/>
      <protection locked="0"/>
    </xf>
    <xf numFmtId="164" fontId="2" fillId="2" borderId="23" xfId="1" applyNumberFormat="1" applyFont="1" applyFill="1" applyBorder="1" applyAlignment="1" applyProtection="1">
      <alignment horizontal="center"/>
      <protection locked="0"/>
    </xf>
    <xf numFmtId="164" fontId="2" fillId="2" borderId="24" xfId="1" applyNumberFormat="1" applyFont="1" applyFill="1" applyBorder="1" applyAlignment="1" applyProtection="1">
      <alignment horizontal="center"/>
      <protection locked="0"/>
    </xf>
    <xf numFmtId="164" fontId="2" fillId="2" borderId="26" xfId="1" applyNumberFormat="1" applyFont="1" applyFill="1" applyBorder="1" applyAlignment="1" applyProtection="1">
      <alignment horizontal="center"/>
      <protection locked="0"/>
    </xf>
    <xf numFmtId="164" fontId="0" fillId="0" borderId="12" xfId="1" applyNumberFormat="1" applyFont="1" applyBorder="1" applyAlignment="1" applyProtection="1">
      <alignment horizontal="left" vertical="center"/>
      <protection locked="0"/>
    </xf>
    <xf numFmtId="164" fontId="0" fillId="0" borderId="13" xfId="1" applyNumberFormat="1" applyFont="1" applyBorder="1" applyAlignment="1" applyProtection="1">
      <alignment horizontal="left" vertical="center"/>
      <protection locked="0"/>
    </xf>
    <xf numFmtId="164" fontId="0" fillId="0" borderId="16" xfId="1" applyNumberFormat="1" applyFont="1" applyBorder="1" applyAlignment="1" applyProtection="1">
      <alignment horizontal="left" vertical="center"/>
      <protection locked="0"/>
    </xf>
    <xf numFmtId="164" fontId="2" fillId="5" borderId="27" xfId="1" applyNumberFormat="1" applyFont="1" applyFill="1" applyBorder="1"/>
    <xf numFmtId="9" fontId="2" fillId="5" borderId="27" xfId="2" applyFont="1" applyFill="1" applyBorder="1" applyAlignment="1">
      <alignment horizontal="center"/>
    </xf>
    <xf numFmtId="164" fontId="0" fillId="0" borderId="0" xfId="1" applyNumberFormat="1" applyFont="1" applyBorder="1" applyAlignment="1"/>
    <xf numFmtId="164" fontId="2" fillId="6" borderId="0" xfId="1" applyNumberFormat="1" applyFont="1" applyFill="1" applyBorder="1" applyAlignment="1">
      <alignment horizontal="center"/>
    </xf>
    <xf numFmtId="164" fontId="2" fillId="4" borderId="29" xfId="1" applyNumberFormat="1" applyFont="1" applyFill="1" applyBorder="1"/>
    <xf numFmtId="164" fontId="2" fillId="4" borderId="30" xfId="1" applyNumberFormat="1" applyFont="1" applyFill="1" applyBorder="1"/>
    <xf numFmtId="164" fontId="2" fillId="4" borderId="28" xfId="1" applyNumberFormat="1" applyFont="1" applyFill="1" applyBorder="1" applyAlignment="1">
      <alignment horizontal="center"/>
    </xf>
    <xf numFmtId="164" fontId="2" fillId="4" borderId="30" xfId="1" applyNumberFormat="1" applyFont="1" applyFill="1" applyBorder="1" applyAlignment="1">
      <alignment horizontal="center"/>
    </xf>
    <xf numFmtId="9" fontId="2" fillId="4" borderId="28" xfId="2" applyFont="1" applyFill="1" applyBorder="1" applyAlignment="1">
      <alignment horizontal="center"/>
    </xf>
    <xf numFmtId="164" fontId="5" fillId="0" borderId="0" xfId="1" applyNumberFormat="1" applyFont="1"/>
    <xf numFmtId="164" fontId="2" fillId="2" borderId="4" xfId="1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8" borderId="4" xfId="0" applyFont="1" applyFill="1" applyBorder="1" applyAlignment="1">
      <alignment vertical="center"/>
    </xf>
    <xf numFmtId="0" fontId="0" fillId="8" borderId="10" xfId="0" applyFill="1" applyBorder="1" applyAlignment="1">
      <alignment wrapText="1"/>
    </xf>
    <xf numFmtId="0" fontId="0" fillId="8" borderId="4" xfId="0" applyFill="1" applyBorder="1"/>
    <xf numFmtId="0" fontId="0" fillId="8" borderId="11" xfId="0" applyFill="1" applyBorder="1"/>
    <xf numFmtId="0" fontId="0" fillId="8" borderId="5" xfId="0" applyFill="1" applyBorder="1"/>
    <xf numFmtId="0" fontId="2" fillId="8" borderId="4" xfId="0" applyFont="1" applyFill="1" applyBorder="1" applyAlignment="1">
      <alignment horizontal="left" vertical="center"/>
    </xf>
    <xf numFmtId="0" fontId="6" fillId="0" borderId="27" xfId="0" applyFont="1" applyBorder="1" applyAlignment="1">
      <alignment horizontal="left" vertical="top"/>
    </xf>
    <xf numFmtId="0" fontId="7" fillId="10" borderId="27" xfId="0" applyFont="1" applyFill="1" applyBorder="1" applyAlignment="1">
      <alignment horizontal="center" vertical="center"/>
    </xf>
    <xf numFmtId="0" fontId="7" fillId="10" borderId="27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0" fontId="8" fillId="2" borderId="2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8" fillId="2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justify"/>
    </xf>
    <xf numFmtId="3" fontId="9" fillId="0" borderId="27" xfId="0" applyNumberFormat="1" applyFont="1" applyBorder="1" applyAlignment="1">
      <alignment vertical="center"/>
    </xf>
    <xf numFmtId="0" fontId="8" fillId="11" borderId="27" xfId="0" applyFont="1" applyFill="1" applyBorder="1" applyAlignment="1">
      <alignment horizontal="center" vertical="top"/>
    </xf>
    <xf numFmtId="0" fontId="9" fillId="11" borderId="27" xfId="0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27" xfId="0" applyFont="1" applyBorder="1" applyAlignment="1">
      <alignment vertical="top" wrapText="1"/>
    </xf>
    <xf numFmtId="164" fontId="0" fillId="0" borderId="27" xfId="1" applyNumberFormat="1" applyFont="1" applyFill="1" applyBorder="1"/>
    <xf numFmtId="0" fontId="9" fillId="0" borderId="27" xfId="0" applyFont="1" applyBorder="1" applyAlignment="1">
      <alignment horizontal="right" vertical="top"/>
    </xf>
    <xf numFmtId="0" fontId="0" fillId="0" borderId="27" xfId="0" applyBorder="1" applyAlignment="1">
      <alignment horizontal="left" vertical="top"/>
    </xf>
    <xf numFmtId="0" fontId="9" fillId="11" borderId="27" xfId="0" applyFont="1" applyFill="1" applyBorder="1" applyAlignment="1">
      <alignment horizontal="left" vertical="top" wrapText="1"/>
    </xf>
    <xf numFmtId="0" fontId="8" fillId="11" borderId="27" xfId="0" applyFont="1" applyFill="1" applyBorder="1" applyAlignment="1">
      <alignment vertical="top" wrapText="1"/>
    </xf>
    <xf numFmtId="0" fontId="0" fillId="11" borderId="27" xfId="0" applyFill="1" applyBorder="1" applyAlignment="1">
      <alignment horizontal="left" vertical="top"/>
    </xf>
    <xf numFmtId="0" fontId="8" fillId="12" borderId="27" xfId="0" applyFont="1" applyFill="1" applyBorder="1" applyAlignment="1">
      <alignment horizontal="left" vertical="top" wrapText="1"/>
    </xf>
    <xf numFmtId="0" fontId="8" fillId="12" borderId="27" xfId="0" applyFont="1" applyFill="1" applyBorder="1" applyAlignment="1">
      <alignment horizontal="right" vertical="top" wrapText="1"/>
    </xf>
    <xf numFmtId="0" fontId="0" fillId="13" borderId="27" xfId="0" applyFill="1" applyBorder="1" applyAlignment="1">
      <alignment vertical="center" wrapText="1"/>
    </xf>
    <xf numFmtId="0" fontId="0" fillId="13" borderId="27" xfId="0" applyFill="1" applyBorder="1" applyAlignment="1">
      <alignment horizontal="left" vertical="top"/>
    </xf>
    <xf numFmtId="0" fontId="2" fillId="12" borderId="27" xfId="0" applyFont="1" applyFill="1" applyBorder="1" applyAlignment="1">
      <alignment horizontal="left" vertical="top"/>
    </xf>
    <xf numFmtId="0" fontId="2" fillId="12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justify"/>
    </xf>
    <xf numFmtId="3" fontId="9" fillId="11" borderId="27" xfId="0" applyNumberFormat="1" applyFont="1" applyFill="1" applyBorder="1" applyAlignment="1">
      <alignment vertical="top"/>
    </xf>
    <xf numFmtId="37" fontId="8" fillId="2" borderId="27" xfId="1" applyNumberFormat="1" applyFont="1" applyFill="1" applyBorder="1" applyAlignment="1">
      <alignment horizontal="center" vertical="center"/>
    </xf>
    <xf numFmtId="37" fontId="0" fillId="11" borderId="27" xfId="1" applyNumberFormat="1" applyFont="1" applyFill="1" applyBorder="1"/>
    <xf numFmtId="37" fontId="9" fillId="11" borderId="27" xfId="0" applyNumberFormat="1" applyFont="1" applyFill="1" applyBorder="1" applyAlignment="1">
      <alignment horizontal="right" vertical="top" wrapText="1"/>
    </xf>
    <xf numFmtId="37" fontId="0" fillId="0" borderId="27" xfId="0" applyNumberFormat="1" applyBorder="1"/>
    <xf numFmtId="0" fontId="2" fillId="13" borderId="0" xfId="0" applyFont="1" applyFill="1" applyAlignment="1">
      <alignment horizontal="left" vertical="center"/>
    </xf>
    <xf numFmtId="0" fontId="0" fillId="13" borderId="0" xfId="0" applyFill="1" applyAlignment="1">
      <alignment horizontal="left" vertical="top"/>
    </xf>
    <xf numFmtId="0" fontId="0" fillId="13" borderId="0" xfId="0" applyFill="1" applyAlignment="1">
      <alignment horizontal="left" vertical="center"/>
    </xf>
    <xf numFmtId="0" fontId="9" fillId="0" borderId="27" xfId="0" applyFont="1" applyBorder="1" applyAlignment="1">
      <alignment horizontal="center" vertical="center"/>
    </xf>
    <xf numFmtId="37" fontId="9" fillId="13" borderId="27" xfId="1" applyNumberFormat="1" applyFont="1" applyFill="1" applyBorder="1" applyAlignment="1">
      <alignment horizontal="center" vertical="center"/>
    </xf>
    <xf numFmtId="3" fontId="9" fillId="11" borderId="27" xfId="0" applyNumberFormat="1" applyFont="1" applyFill="1" applyBorder="1" applyAlignment="1">
      <alignment horizontal="center" vertical="top"/>
    </xf>
    <xf numFmtId="0" fontId="8" fillId="2" borderId="27" xfId="0" applyFont="1" applyFill="1" applyBorder="1" applyAlignment="1">
      <alignment horizontal="center" vertical="top" wrapText="1"/>
    </xf>
    <xf numFmtId="3" fontId="9" fillId="0" borderId="27" xfId="0" applyNumberFormat="1" applyFont="1" applyBorder="1" applyAlignment="1">
      <alignment horizontal="center" vertical="top"/>
    </xf>
    <xf numFmtId="37" fontId="0" fillId="11" borderId="27" xfId="1" applyNumberFormat="1" applyFont="1" applyFill="1" applyBorder="1" applyAlignment="1">
      <alignment horizontal="center"/>
    </xf>
    <xf numFmtId="0" fontId="8" fillId="12" borderId="27" xfId="0" applyFont="1" applyFill="1" applyBorder="1" applyAlignment="1">
      <alignment horizontal="center" vertical="top" wrapText="1"/>
    </xf>
    <xf numFmtId="0" fontId="0" fillId="13" borderId="27" xfId="0" applyFill="1" applyBorder="1" applyAlignment="1">
      <alignment horizontal="center" vertical="center" wrapText="1"/>
    </xf>
    <xf numFmtId="37" fontId="9" fillId="11" borderId="27" xfId="0" applyNumberFormat="1" applyFont="1" applyFill="1" applyBorder="1" applyAlignment="1">
      <alignment horizontal="center" vertical="top" wrapText="1"/>
    </xf>
    <xf numFmtId="0" fontId="0" fillId="0" borderId="27" xfId="0" applyBorder="1" applyAlignment="1">
      <alignment horizontal="left" vertical="top" wrapText="1"/>
    </xf>
    <xf numFmtId="0" fontId="10" fillId="0" borderId="0" xfId="0" applyFont="1" applyAlignment="1">
      <alignment wrapText="1"/>
    </xf>
    <xf numFmtId="164" fontId="0" fillId="0" borderId="35" xfId="1" applyNumberFormat="1" applyFont="1" applyBorder="1" applyAlignment="1" applyProtection="1">
      <alignment horizontal="left" vertical="center"/>
      <protection locked="0"/>
    </xf>
    <xf numFmtId="164" fontId="2" fillId="3" borderId="36" xfId="1" applyNumberFormat="1" applyFont="1" applyFill="1" applyBorder="1"/>
    <xf numFmtId="164" fontId="0" fillId="0" borderId="38" xfId="1" applyNumberFormat="1" applyFont="1" applyBorder="1" applyAlignment="1" applyProtection="1">
      <alignment horizontal="left" vertical="center"/>
      <protection locked="0"/>
    </xf>
    <xf numFmtId="0" fontId="2" fillId="11" borderId="27" xfId="0" applyFont="1" applyFill="1" applyBorder="1" applyAlignment="1">
      <alignment horizontal="justify" vertical="top"/>
    </xf>
    <xf numFmtId="0" fontId="2" fillId="11" borderId="27" xfId="0" applyFont="1" applyFill="1" applyBorder="1" applyAlignment="1">
      <alignment vertical="center" wrapText="1"/>
    </xf>
    <xf numFmtId="9" fontId="2" fillId="2" borderId="22" xfId="2" applyFont="1" applyFill="1" applyBorder="1" applyAlignment="1">
      <alignment horizontal="center"/>
    </xf>
    <xf numFmtId="0" fontId="0" fillId="14" borderId="0" xfId="0" applyFill="1"/>
    <xf numFmtId="0" fontId="0" fillId="9" borderId="0" xfId="0" applyFill="1" applyAlignment="1">
      <alignment horizontal="left"/>
    </xf>
    <xf numFmtId="0" fontId="0" fillId="9" borderId="31" xfId="0" applyFill="1" applyBorder="1" applyAlignment="1">
      <alignment horizontal="left"/>
    </xf>
    <xf numFmtId="0" fontId="0" fillId="9" borderId="10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9" fontId="2" fillId="0" borderId="31" xfId="2" applyFont="1" applyBorder="1" applyAlignment="1">
      <alignment horizontal="center"/>
    </xf>
    <xf numFmtId="164" fontId="2" fillId="2" borderId="24" xfId="1" applyNumberFormat="1" applyFont="1" applyFill="1" applyBorder="1" applyAlignment="1">
      <alignment horizontal="center"/>
    </xf>
    <xf numFmtId="164" fontId="0" fillId="0" borderId="36" xfId="1" applyNumberFormat="1" applyFont="1" applyBorder="1" applyAlignment="1" applyProtection="1">
      <alignment horizontal="left" vertical="center"/>
      <protection locked="0"/>
    </xf>
    <xf numFmtId="164" fontId="0" fillId="0" borderId="20" xfId="1" applyNumberFormat="1" applyFont="1" applyBorder="1" applyAlignment="1">
      <alignment horizontal="left" vertical="center"/>
    </xf>
    <xf numFmtId="164" fontId="0" fillId="0" borderId="26" xfId="1" applyNumberFormat="1" applyFont="1" applyBorder="1" applyAlignment="1" applyProtection="1">
      <alignment horizontal="left" vertical="center"/>
      <protection locked="0"/>
    </xf>
    <xf numFmtId="164" fontId="0" fillId="0" borderId="42" xfId="1" applyNumberFormat="1" applyFont="1" applyBorder="1" applyAlignment="1" applyProtection="1">
      <alignment horizontal="left" vertical="center"/>
      <protection locked="0"/>
    </xf>
    <xf numFmtId="164" fontId="2" fillId="15" borderId="37" xfId="1" applyNumberFormat="1" applyFont="1" applyFill="1" applyBorder="1"/>
    <xf numFmtId="164" fontId="11" fillId="15" borderId="41" xfId="1" applyNumberFormat="1" applyFont="1" applyFill="1" applyBorder="1" applyAlignment="1"/>
    <xf numFmtId="164" fontId="11" fillId="15" borderId="37" xfId="1" applyNumberFormat="1" applyFont="1" applyFill="1" applyBorder="1" applyAlignment="1"/>
    <xf numFmtId="164" fontId="11" fillId="15" borderId="36" xfId="1" applyNumberFormat="1" applyFont="1" applyFill="1" applyBorder="1" applyAlignment="1"/>
    <xf numFmtId="164" fontId="2" fillId="15" borderId="10" xfId="1" applyNumberFormat="1" applyFont="1" applyFill="1" applyBorder="1" applyAlignment="1">
      <alignment horizontal="center"/>
    </xf>
    <xf numFmtId="164" fontId="1" fillId="15" borderId="4" xfId="1" applyNumberFormat="1" applyFont="1" applyFill="1" applyBorder="1" applyAlignment="1">
      <alignment horizontal="center"/>
    </xf>
    <xf numFmtId="9" fontId="2" fillId="15" borderId="15" xfId="2" applyFont="1" applyFill="1" applyBorder="1" applyAlignment="1">
      <alignment horizontal="center"/>
    </xf>
    <xf numFmtId="164" fontId="2" fillId="16" borderId="6" xfId="1" applyNumberFormat="1" applyFont="1" applyFill="1" applyBorder="1" applyAlignment="1">
      <alignment horizontal="left" vertical="center"/>
    </xf>
    <xf numFmtId="164" fontId="0" fillId="16" borderId="17" xfId="1" applyNumberFormat="1" applyFont="1" applyFill="1" applyBorder="1" applyAlignment="1">
      <alignment horizontal="left" vertical="center"/>
    </xf>
    <xf numFmtId="164" fontId="0" fillId="16" borderId="4" xfId="1" applyNumberFormat="1" applyFont="1" applyFill="1" applyBorder="1" applyAlignment="1">
      <alignment horizontal="left" vertical="center"/>
    </xf>
    <xf numFmtId="164" fontId="2" fillId="16" borderId="10" xfId="1" applyNumberFormat="1" applyFont="1" applyFill="1" applyBorder="1" applyAlignment="1">
      <alignment horizontal="center"/>
    </xf>
    <xf numFmtId="164" fontId="1" fillId="16" borderId="4" xfId="1" applyNumberFormat="1" applyFont="1" applyFill="1" applyBorder="1" applyAlignment="1">
      <alignment horizontal="center"/>
    </xf>
    <xf numFmtId="9" fontId="2" fillId="16" borderId="24" xfId="2" applyFont="1" applyFill="1" applyBorder="1" applyAlignment="1">
      <alignment horizontal="center"/>
    </xf>
    <xf numFmtId="164" fontId="2" fillId="17" borderId="10" xfId="1" applyNumberFormat="1" applyFont="1" applyFill="1" applyBorder="1"/>
    <xf numFmtId="164" fontId="2" fillId="17" borderId="6" xfId="1" applyNumberFormat="1" applyFont="1" applyFill="1" applyBorder="1" applyAlignment="1">
      <alignment horizontal="left" vertical="center"/>
    </xf>
    <xf numFmtId="164" fontId="0" fillId="17" borderId="17" xfId="1" applyNumberFormat="1" applyFont="1" applyFill="1" applyBorder="1" applyAlignment="1">
      <alignment horizontal="left" vertical="center"/>
    </xf>
    <xf numFmtId="164" fontId="0" fillId="17" borderId="4" xfId="1" applyNumberFormat="1" applyFont="1" applyFill="1" applyBorder="1" applyAlignment="1">
      <alignment horizontal="left" vertical="center"/>
    </xf>
    <xf numFmtId="164" fontId="2" fillId="17" borderId="10" xfId="1" applyNumberFormat="1" applyFont="1" applyFill="1" applyBorder="1" applyAlignment="1">
      <alignment horizontal="center"/>
    </xf>
    <xf numFmtId="164" fontId="1" fillId="17" borderId="4" xfId="1" applyNumberFormat="1" applyFont="1" applyFill="1" applyBorder="1" applyAlignment="1">
      <alignment horizontal="center"/>
    </xf>
    <xf numFmtId="9" fontId="2" fillId="17" borderId="24" xfId="2" applyFont="1" applyFill="1" applyBorder="1" applyAlignment="1">
      <alignment horizontal="center"/>
    </xf>
    <xf numFmtId="164" fontId="2" fillId="15" borderId="9" xfId="1" applyNumberFormat="1" applyFont="1" applyFill="1" applyBorder="1" applyAlignment="1">
      <alignment horizontal="left" vertical="center"/>
    </xf>
    <xf numFmtId="164" fontId="0" fillId="15" borderId="41" xfId="1" applyNumberFormat="1" applyFont="1" applyFill="1" applyBorder="1" applyAlignment="1">
      <alignment horizontal="left" vertical="center"/>
    </xf>
    <xf numFmtId="164" fontId="0" fillId="15" borderId="43" xfId="1" applyNumberFormat="1" applyFont="1" applyFill="1" applyBorder="1" applyAlignment="1">
      <alignment horizontal="left" vertical="center"/>
    </xf>
    <xf numFmtId="164" fontId="0" fillId="15" borderId="8" xfId="1" applyNumberFormat="1" applyFont="1" applyFill="1" applyBorder="1" applyAlignment="1">
      <alignment horizontal="left" vertical="center"/>
    </xf>
    <xf numFmtId="164" fontId="2" fillId="16" borderId="6" xfId="1" applyNumberFormat="1" applyFont="1" applyFill="1" applyBorder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9" borderId="0" xfId="0" applyFill="1" applyAlignment="1">
      <alignment horizontal="left"/>
    </xf>
    <xf numFmtId="0" fontId="0" fillId="9" borderId="31" xfId="0" applyFill="1" applyBorder="1" applyAlignment="1">
      <alignment horizontal="left"/>
    </xf>
    <xf numFmtId="0" fontId="2" fillId="9" borderId="2" xfId="0" applyFont="1" applyFill="1" applyBorder="1" applyAlignment="1">
      <alignment horizontal="left" vertical="center"/>
    </xf>
    <xf numFmtId="0" fontId="2" fillId="9" borderId="19" xfId="0" applyFont="1" applyFill="1" applyBorder="1" applyAlignment="1">
      <alignment horizontal="left" vertical="center"/>
    </xf>
    <xf numFmtId="0" fontId="0" fillId="9" borderId="10" xfId="0" applyFill="1" applyBorder="1" applyAlignment="1">
      <alignment horizontal="left" vertical="top"/>
    </xf>
    <xf numFmtId="0" fontId="0" fillId="9" borderId="11" xfId="0" applyFill="1" applyBorder="1" applyAlignment="1">
      <alignment horizontal="left" vertical="top"/>
    </xf>
    <xf numFmtId="0" fontId="0" fillId="9" borderId="5" xfId="0" applyFill="1" applyBorder="1" applyAlignment="1">
      <alignment horizontal="left" vertical="top"/>
    </xf>
    <xf numFmtId="0" fontId="0" fillId="7" borderId="10" xfId="0" applyFill="1" applyBorder="1" applyAlignment="1">
      <alignment horizontal="left" vertical="top" wrapText="1"/>
    </xf>
    <xf numFmtId="0" fontId="0" fillId="7" borderId="11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2" fillId="9" borderId="7" xfId="0" applyFont="1" applyFill="1" applyBorder="1" applyAlignment="1">
      <alignment horizontal="left" vertical="center"/>
    </xf>
    <xf numFmtId="0" fontId="0" fillId="9" borderId="10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49" fontId="2" fillId="0" borderId="32" xfId="0" applyNumberFormat="1" applyFont="1" applyBorder="1" applyAlignment="1">
      <alignment horizontal="center" vertical="top"/>
    </xf>
    <xf numFmtId="49" fontId="2" fillId="0" borderId="33" xfId="0" applyNumberFormat="1" applyFont="1" applyBorder="1" applyAlignment="1">
      <alignment horizontal="center" vertical="top"/>
    </xf>
    <xf numFmtId="49" fontId="2" fillId="0" borderId="34" xfId="0" applyNumberFormat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9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9" fontId="2" fillId="0" borderId="2" xfId="2" applyFont="1" applyBorder="1" applyAlignment="1">
      <alignment horizontal="center" vertical="center" wrapText="1"/>
    </xf>
    <xf numFmtId="9" fontId="2" fillId="0" borderId="7" xfId="2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0" fillId="15" borderId="39" xfId="1" applyNumberFormat="1" applyFont="1" applyFill="1" applyBorder="1" applyAlignment="1">
      <alignment horizontal="center"/>
    </xf>
    <xf numFmtId="164" fontId="0" fillId="15" borderId="40" xfId="1" applyNumberFormat="1" applyFont="1" applyFill="1" applyBorder="1" applyAlignment="1">
      <alignment horizontal="center"/>
    </xf>
    <xf numFmtId="164" fontId="2" fillId="0" borderId="9" xfId="1" applyNumberFormat="1" applyFont="1" applyBorder="1" applyAlignment="1">
      <alignment horizontal="left"/>
    </xf>
    <xf numFmtId="164" fontId="2" fillId="0" borderId="0" xfId="1" applyNumberFormat="1" applyFont="1" applyBorder="1" applyAlignment="1">
      <alignment horizontal="left"/>
    </xf>
    <xf numFmtId="164" fontId="0" fillId="16" borderId="10" xfId="1" applyNumberFormat="1" applyFont="1" applyFill="1" applyBorder="1" applyAlignment="1">
      <alignment horizontal="center"/>
    </xf>
    <xf numFmtId="164" fontId="0" fillId="16" borderId="11" xfId="1" applyNumberFormat="1" applyFont="1" applyFill="1" applyBorder="1" applyAlignment="1">
      <alignment horizontal="center"/>
    </xf>
    <xf numFmtId="164" fontId="0" fillId="16" borderId="5" xfId="1" applyNumberFormat="1" applyFont="1" applyFill="1" applyBorder="1" applyAlignment="1">
      <alignment horizontal="center"/>
    </xf>
    <xf numFmtId="164" fontId="2" fillId="16" borderId="17" xfId="1" applyNumberFormat="1" applyFont="1" applyFill="1" applyBorder="1" applyAlignment="1">
      <alignment horizontal="center"/>
    </xf>
    <xf numFmtId="164" fontId="2" fillId="16" borderId="44" xfId="1" applyNumberFormat="1" applyFont="1" applyFill="1" applyBorder="1" applyAlignment="1">
      <alignment horizontal="center"/>
    </xf>
    <xf numFmtId="164" fontId="1" fillId="0" borderId="0" xfId="1" applyNumberFormat="1" applyFont="1" applyBorder="1" applyAlignment="1">
      <alignment horizontal="left" vertical="center" wrapText="1"/>
    </xf>
    <xf numFmtId="164" fontId="0" fillId="17" borderId="10" xfId="1" applyNumberFormat="1" applyFont="1" applyFill="1" applyBorder="1" applyAlignment="1">
      <alignment horizontal="center"/>
    </xf>
    <xf numFmtId="164" fontId="0" fillId="17" borderId="11" xfId="1" applyNumberFormat="1" applyFont="1" applyFill="1" applyBorder="1" applyAlignment="1">
      <alignment horizontal="center"/>
    </xf>
    <xf numFmtId="164" fontId="0" fillId="17" borderId="5" xfId="1" applyNumberFormat="1" applyFont="1" applyFill="1" applyBorder="1" applyAlignment="1">
      <alignment horizontal="center"/>
    </xf>
    <xf numFmtId="164" fontId="2" fillId="17" borderId="11" xfId="1" applyNumberFormat="1" applyFont="1" applyFill="1" applyBorder="1" applyAlignment="1">
      <alignment horizontal="center"/>
    </xf>
    <xf numFmtId="164" fontId="2" fillId="17" borderId="5" xfId="1" applyNumberFormat="1" applyFont="1" applyFill="1" applyBorder="1" applyAlignment="1">
      <alignment horizontal="center"/>
    </xf>
    <xf numFmtId="164" fontId="5" fillId="0" borderId="0" xfId="1" applyNumberFormat="1" applyFont="1" applyBorder="1" applyAlignment="1">
      <alignment horizontal="left" vertical="center" wrapText="1"/>
    </xf>
    <xf numFmtId="164" fontId="2" fillId="0" borderId="10" xfId="1" applyNumberFormat="1" applyFont="1" applyBorder="1" applyAlignment="1">
      <alignment horizontal="left"/>
    </xf>
    <xf numFmtId="164" fontId="2" fillId="0" borderId="11" xfId="1" applyNumberFormat="1" applyFont="1" applyBorder="1" applyAlignment="1">
      <alignment horizontal="left"/>
    </xf>
    <xf numFmtId="164" fontId="2" fillId="0" borderId="5" xfId="1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"/>
  <sheetViews>
    <sheetView workbookViewId="0">
      <selection activeCell="B8" sqref="B8:N8"/>
    </sheetView>
  </sheetViews>
  <sheetFormatPr defaultRowHeight="15" x14ac:dyDescent="0.25"/>
  <sheetData>
    <row r="1" spans="2:16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3" spans="2:16" x14ac:dyDescent="0.25">
      <c r="B3" t="s">
        <v>1</v>
      </c>
    </row>
    <row r="4" spans="2:16" x14ac:dyDescent="0.25">
      <c r="C4" t="s">
        <v>2</v>
      </c>
    </row>
    <row r="5" spans="2:16" ht="27" customHeight="1" x14ac:dyDescent="0.25">
      <c r="C5" s="152" t="s">
        <v>3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</row>
    <row r="6" spans="2:16" x14ac:dyDescent="0.25">
      <c r="C6" t="s">
        <v>4</v>
      </c>
    </row>
    <row r="8" spans="2:16" ht="30.75" customHeight="1" x14ac:dyDescent="0.25">
      <c r="B8" s="152" t="s">
        <v>5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</row>
    <row r="9" spans="2:16" x14ac:dyDescent="0.25">
      <c r="C9" s="151" t="s">
        <v>6</v>
      </c>
      <c r="D9" s="151"/>
      <c r="E9" s="151"/>
      <c r="F9" s="151"/>
      <c r="G9" s="151"/>
      <c r="H9" s="151"/>
      <c r="I9" s="151"/>
      <c r="J9" s="151"/>
      <c r="K9" s="151"/>
      <c r="L9" s="151"/>
      <c r="M9" s="151"/>
    </row>
    <row r="10" spans="2:16" ht="30.75" customHeight="1" x14ac:dyDescent="0.25">
      <c r="C10" s="152" t="s">
        <v>7</v>
      </c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</row>
    <row r="11" spans="2:16" ht="30.75" customHeight="1" x14ac:dyDescent="0.25">
      <c r="C11" s="153" t="s">
        <v>8</v>
      </c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</row>
    <row r="12" spans="2:16" x14ac:dyDescent="0.25">
      <c r="C12" t="s">
        <v>9</v>
      </c>
    </row>
    <row r="14" spans="2:16" x14ac:dyDescent="0.25">
      <c r="B14" t="s">
        <v>10</v>
      </c>
    </row>
  </sheetData>
  <mergeCells count="5">
    <mergeCell ref="C9:M9"/>
    <mergeCell ref="C10:N10"/>
    <mergeCell ref="C11:N11"/>
    <mergeCell ref="C5:N5"/>
    <mergeCell ref="B8:N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6"/>
  <sheetViews>
    <sheetView tabSelected="1" workbookViewId="0">
      <selection activeCell="B19" sqref="B19"/>
    </sheetView>
  </sheetViews>
  <sheetFormatPr defaultRowHeight="15" x14ac:dyDescent="0.25"/>
  <cols>
    <col min="2" max="2" width="20" customWidth="1"/>
    <col min="3" max="3" width="26.28515625" customWidth="1"/>
    <col min="4" max="5" width="20.7109375" customWidth="1"/>
    <col min="6" max="6" width="26.28515625" customWidth="1"/>
    <col min="7" max="7" width="17.28515625" customWidth="1"/>
  </cols>
  <sheetData>
    <row r="1" spans="2:7" ht="15.75" thickBot="1" x14ac:dyDescent="0.3"/>
    <row r="2" spans="2:7" ht="15.75" thickBot="1" x14ac:dyDescent="0.3">
      <c r="B2" s="51" t="s">
        <v>11</v>
      </c>
      <c r="C2" s="52" t="s">
        <v>12</v>
      </c>
      <c r="D2" s="51" t="s">
        <v>13</v>
      </c>
      <c r="E2" s="52" t="s">
        <v>14</v>
      </c>
      <c r="F2" s="51" t="s">
        <v>15</v>
      </c>
      <c r="G2" s="53" t="s">
        <v>16</v>
      </c>
    </row>
    <row r="3" spans="2:7" ht="15.75" thickBot="1" x14ac:dyDescent="0.3">
      <c r="B3" s="54" t="s">
        <v>17</v>
      </c>
      <c r="C3" s="161"/>
      <c r="D3" s="162"/>
      <c r="E3" s="162"/>
      <c r="F3" s="162"/>
      <c r="G3" s="163"/>
    </row>
    <row r="4" spans="2:7" ht="15.75" thickBot="1" x14ac:dyDescent="0.3">
      <c r="B4" s="55" t="s">
        <v>18</v>
      </c>
      <c r="C4" s="56"/>
      <c r="D4" s="57"/>
      <c r="E4" s="58"/>
      <c r="F4" s="57"/>
      <c r="G4" s="59"/>
    </row>
    <row r="5" spans="2:7" ht="15.75" thickBot="1" x14ac:dyDescent="0.3">
      <c r="B5" s="156" t="s">
        <v>19</v>
      </c>
      <c r="C5" s="165"/>
      <c r="D5" s="166"/>
      <c r="E5" s="166"/>
      <c r="F5" s="166"/>
      <c r="G5" s="167"/>
    </row>
    <row r="6" spans="2:7" ht="15.75" thickBot="1" x14ac:dyDescent="0.3">
      <c r="B6" s="164"/>
      <c r="C6" s="154"/>
      <c r="D6" s="154"/>
      <c r="E6" s="154"/>
      <c r="F6" s="154"/>
      <c r="G6" s="155"/>
    </row>
    <row r="7" spans="2:7" ht="15.75" thickBot="1" x14ac:dyDescent="0.3">
      <c r="B7" s="164"/>
      <c r="C7" s="117"/>
      <c r="D7" s="118"/>
      <c r="E7" s="118"/>
      <c r="F7" s="118"/>
      <c r="G7" s="119"/>
    </row>
    <row r="8" spans="2:7" ht="15.75" thickBot="1" x14ac:dyDescent="0.3">
      <c r="B8" s="164"/>
      <c r="C8" s="115"/>
      <c r="D8" s="115"/>
      <c r="E8" s="115"/>
      <c r="F8" s="115"/>
      <c r="G8" s="116"/>
    </row>
    <row r="9" spans="2:7" ht="15.75" thickBot="1" x14ac:dyDescent="0.3">
      <c r="B9" s="164"/>
      <c r="C9" s="117"/>
      <c r="D9" s="118"/>
      <c r="E9" s="118"/>
      <c r="F9" s="118"/>
      <c r="G9" s="119"/>
    </row>
    <row r="10" spans="2:7" ht="15.75" thickBot="1" x14ac:dyDescent="0.3">
      <c r="B10" s="60" t="s">
        <v>20</v>
      </c>
      <c r="C10" s="56"/>
      <c r="D10" s="57"/>
      <c r="E10" s="58"/>
      <c r="F10" s="57"/>
      <c r="G10" s="57"/>
    </row>
    <row r="11" spans="2:7" ht="15.75" thickBot="1" x14ac:dyDescent="0.3">
      <c r="B11" s="156" t="s">
        <v>19</v>
      </c>
      <c r="C11" s="154"/>
      <c r="D11" s="154"/>
      <c r="E11" s="154"/>
      <c r="F11" s="154"/>
      <c r="G11" s="155"/>
    </row>
    <row r="12" spans="2:7" ht="15.75" thickBot="1" x14ac:dyDescent="0.3">
      <c r="B12" s="157"/>
      <c r="C12" s="158"/>
      <c r="D12" s="159"/>
      <c r="E12" s="159"/>
      <c r="F12" s="159"/>
      <c r="G12" s="160"/>
    </row>
    <row r="13" spans="2:7" ht="15.75" thickBot="1" x14ac:dyDescent="0.3">
      <c r="B13" s="60" t="s">
        <v>21</v>
      </c>
      <c r="C13" s="56"/>
      <c r="D13" s="57"/>
      <c r="E13" s="58"/>
      <c r="F13" s="57"/>
      <c r="G13" s="57"/>
    </row>
    <row r="14" spans="2:7" ht="15.75" thickBot="1" x14ac:dyDescent="0.3">
      <c r="B14" s="156" t="s">
        <v>19</v>
      </c>
      <c r="C14" s="154"/>
      <c r="D14" s="154"/>
      <c r="E14" s="154"/>
      <c r="F14" s="154"/>
      <c r="G14" s="155"/>
    </row>
    <row r="15" spans="2:7" ht="15.75" thickBot="1" x14ac:dyDescent="0.3">
      <c r="B15" s="157"/>
      <c r="C15" s="158"/>
      <c r="D15" s="159"/>
      <c r="E15" s="159"/>
      <c r="F15" s="159"/>
      <c r="G15" s="160"/>
    </row>
    <row r="16" spans="2:7" ht="15.75" thickBot="1" x14ac:dyDescent="0.3">
      <c r="B16" s="60" t="s">
        <v>22</v>
      </c>
      <c r="C16" s="56"/>
      <c r="D16" s="57"/>
      <c r="E16" s="58"/>
      <c r="F16" s="57"/>
      <c r="G16" s="57"/>
    </row>
    <row r="17" spans="2:7" ht="15.75" thickBot="1" x14ac:dyDescent="0.3">
      <c r="B17" s="156" t="s">
        <v>19</v>
      </c>
      <c r="C17" s="154"/>
      <c r="D17" s="154"/>
      <c r="E17" s="154"/>
      <c r="F17" s="154"/>
      <c r="G17" s="155"/>
    </row>
    <row r="18" spans="2:7" ht="15.75" thickBot="1" x14ac:dyDescent="0.3">
      <c r="B18" s="157"/>
      <c r="C18" s="158"/>
      <c r="D18" s="159"/>
      <c r="E18" s="159"/>
      <c r="F18" s="159"/>
      <c r="G18" s="160"/>
    </row>
    <row r="19" spans="2:7" ht="15.75" thickBot="1" x14ac:dyDescent="0.3">
      <c r="B19" s="60" t="s">
        <v>23</v>
      </c>
      <c r="C19" s="56"/>
      <c r="D19" s="57"/>
      <c r="E19" s="58"/>
      <c r="F19" s="57"/>
      <c r="G19" s="57"/>
    </row>
    <row r="20" spans="2:7" ht="15.75" thickBot="1" x14ac:dyDescent="0.3">
      <c r="B20" s="156" t="s">
        <v>19</v>
      </c>
      <c r="C20" s="154"/>
      <c r="D20" s="154"/>
      <c r="E20" s="154"/>
      <c r="F20" s="154"/>
      <c r="G20" s="155"/>
    </row>
    <row r="21" spans="2:7" ht="15.75" thickBot="1" x14ac:dyDescent="0.3">
      <c r="B21" s="157"/>
      <c r="C21" s="158"/>
      <c r="D21" s="159"/>
      <c r="E21" s="159"/>
      <c r="F21" s="159"/>
      <c r="G21" s="160"/>
    </row>
    <row r="22" spans="2:7" x14ac:dyDescent="0.25">
      <c r="B22" s="94"/>
      <c r="C22" s="95"/>
      <c r="D22" s="95"/>
      <c r="E22" s="95"/>
      <c r="F22" s="95"/>
      <c r="G22" s="95"/>
    </row>
    <row r="23" spans="2:7" x14ac:dyDescent="0.25">
      <c r="B23" s="96" t="s">
        <v>24</v>
      </c>
      <c r="C23" s="95"/>
      <c r="D23" s="95"/>
      <c r="E23" s="95"/>
      <c r="F23" s="95"/>
      <c r="G23" s="95"/>
    </row>
    <row r="24" spans="2:7" x14ac:dyDescent="0.25">
      <c r="B24" t="s">
        <v>25</v>
      </c>
    </row>
    <row r="25" spans="2:7" x14ac:dyDescent="0.25">
      <c r="B25" t="s">
        <v>26</v>
      </c>
    </row>
    <row r="26" spans="2:7" x14ac:dyDescent="0.25">
      <c r="B26" t="s">
        <v>27</v>
      </c>
    </row>
  </sheetData>
  <mergeCells count="16">
    <mergeCell ref="B14:B15"/>
    <mergeCell ref="C14:G14"/>
    <mergeCell ref="C15:G15"/>
    <mergeCell ref="C3:G3"/>
    <mergeCell ref="B5:B9"/>
    <mergeCell ref="C5:G5"/>
    <mergeCell ref="C6:G6"/>
    <mergeCell ref="B11:B12"/>
    <mergeCell ref="C11:G11"/>
    <mergeCell ref="C12:G12"/>
    <mergeCell ref="C20:G20"/>
    <mergeCell ref="B17:B18"/>
    <mergeCell ref="C17:G17"/>
    <mergeCell ref="C18:G18"/>
    <mergeCell ref="B20:B21"/>
    <mergeCell ref="C21:G2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0"/>
  <sheetViews>
    <sheetView workbookViewId="0">
      <selection activeCell="G8" sqref="G8"/>
    </sheetView>
  </sheetViews>
  <sheetFormatPr defaultRowHeight="15" x14ac:dyDescent="0.25"/>
  <cols>
    <col min="2" max="2" width="36.28515625" customWidth="1"/>
    <col min="3" max="3" width="18.7109375" customWidth="1"/>
    <col min="4" max="4" width="16.28515625" customWidth="1"/>
    <col min="5" max="5" width="14.42578125" customWidth="1"/>
    <col min="6" max="6" width="49.7109375" customWidth="1"/>
    <col min="7" max="7" width="26.28515625" customWidth="1"/>
  </cols>
  <sheetData>
    <row r="2" spans="1:6" ht="15.75" x14ac:dyDescent="0.25">
      <c r="A2" s="168" t="s">
        <v>28</v>
      </c>
      <c r="B2" s="169"/>
      <c r="C2" s="169"/>
      <c r="D2" s="170"/>
      <c r="E2" s="61"/>
      <c r="F2" s="61"/>
    </row>
    <row r="3" spans="1:6" ht="15.75" x14ac:dyDescent="0.25">
      <c r="A3" s="62"/>
      <c r="B3" s="62" t="s">
        <v>29</v>
      </c>
      <c r="C3" s="62" t="s">
        <v>30</v>
      </c>
      <c r="D3" s="62" t="s">
        <v>31</v>
      </c>
      <c r="E3" s="62" t="s">
        <v>32</v>
      </c>
      <c r="F3" s="63" t="s">
        <v>33</v>
      </c>
    </row>
    <row r="4" spans="1:6" x14ac:dyDescent="0.25">
      <c r="A4" s="66" t="s">
        <v>34</v>
      </c>
      <c r="B4" s="87" t="s">
        <v>35</v>
      </c>
      <c r="C4" s="67"/>
      <c r="D4" s="67"/>
      <c r="E4" s="90"/>
      <c r="F4" s="68"/>
    </row>
    <row r="5" spans="1:6" ht="30" x14ac:dyDescent="0.25">
      <c r="A5" s="97"/>
      <c r="B5" s="69" t="s">
        <v>36</v>
      </c>
      <c r="C5" s="70"/>
      <c r="D5" s="65"/>
      <c r="E5" s="98">
        <f>SUM(D5*C5)</f>
        <v>0</v>
      </c>
      <c r="F5" s="107" t="s">
        <v>37</v>
      </c>
    </row>
    <row r="6" spans="1:6" x14ac:dyDescent="0.25">
      <c r="A6" s="97"/>
      <c r="B6" s="69"/>
      <c r="C6" s="70"/>
      <c r="D6" s="65"/>
      <c r="E6" s="98">
        <f>SUM(D6*C6)</f>
        <v>0</v>
      </c>
      <c r="F6" s="64"/>
    </row>
    <row r="7" spans="1:6" x14ac:dyDescent="0.25">
      <c r="A7" s="71"/>
      <c r="B7" s="111" t="s">
        <v>38</v>
      </c>
      <c r="C7" s="89">
        <f>SUM(C5+C6)</f>
        <v>0</v>
      </c>
      <c r="D7" s="89">
        <f t="shared" ref="D7:E7" si="0">SUM(D5+D6)</f>
        <v>0</v>
      </c>
      <c r="E7" s="99">
        <f t="shared" si="0"/>
        <v>0</v>
      </c>
      <c r="F7" s="72"/>
    </row>
    <row r="8" spans="1:6" x14ac:dyDescent="0.25">
      <c r="A8" s="73" t="s">
        <v>39</v>
      </c>
      <c r="B8" s="88" t="s">
        <v>40</v>
      </c>
      <c r="C8" s="73"/>
      <c r="D8" s="73"/>
      <c r="E8" s="100"/>
      <c r="F8" s="73"/>
    </row>
    <row r="9" spans="1:6" x14ac:dyDescent="0.25">
      <c r="A9" s="74"/>
      <c r="B9" s="75"/>
      <c r="C9" s="76"/>
      <c r="D9" s="77"/>
      <c r="E9" s="101">
        <f>SUM(C9*D9)</f>
        <v>0</v>
      </c>
      <c r="F9" s="78"/>
    </row>
    <row r="10" spans="1:6" x14ac:dyDescent="0.25">
      <c r="A10" s="74"/>
      <c r="B10" s="75"/>
      <c r="C10" s="76"/>
      <c r="D10" s="77"/>
      <c r="E10" s="101">
        <f>SUM(C10*D10)</f>
        <v>0</v>
      </c>
      <c r="F10" s="78"/>
    </row>
    <row r="11" spans="1:6" x14ac:dyDescent="0.25">
      <c r="A11" s="74"/>
      <c r="B11" s="75"/>
      <c r="C11" s="76"/>
      <c r="D11" s="77"/>
      <c r="E11" s="101">
        <f>SUM(C11*D11)</f>
        <v>0</v>
      </c>
      <c r="F11" s="78"/>
    </row>
    <row r="12" spans="1:6" x14ac:dyDescent="0.25">
      <c r="A12" s="74"/>
      <c r="B12" s="75"/>
      <c r="C12" s="76"/>
      <c r="D12" s="77"/>
      <c r="E12" s="101">
        <f>SUM(C12*D12)</f>
        <v>0</v>
      </c>
      <c r="F12" s="106"/>
    </row>
    <row r="13" spans="1:6" x14ac:dyDescent="0.25">
      <c r="A13" s="79"/>
      <c r="B13" s="80" t="s">
        <v>38</v>
      </c>
      <c r="C13" s="91">
        <f>SUM(C9+C10+C11+C12)</f>
        <v>0</v>
      </c>
      <c r="D13" s="91">
        <f t="shared" ref="D13:E13" si="1">SUM(D9+D10+D11+D12)</f>
        <v>0</v>
      </c>
      <c r="E13" s="102">
        <f t="shared" si="1"/>
        <v>0</v>
      </c>
      <c r="F13" s="81"/>
    </row>
    <row r="14" spans="1:6" x14ac:dyDescent="0.25">
      <c r="A14" s="86" t="s">
        <v>41</v>
      </c>
      <c r="B14" s="88" t="s">
        <v>42</v>
      </c>
      <c r="C14" s="82"/>
      <c r="D14" s="83"/>
      <c r="E14" s="103"/>
      <c r="F14" s="82"/>
    </row>
    <row r="15" spans="1:6" x14ac:dyDescent="0.25">
      <c r="A15" s="85"/>
      <c r="B15" s="84"/>
      <c r="C15" s="84"/>
      <c r="D15" s="84"/>
      <c r="E15" s="104">
        <f>SUM(D15*C15)</f>
        <v>0</v>
      </c>
      <c r="F15" s="84"/>
    </row>
    <row r="16" spans="1:6" x14ac:dyDescent="0.25">
      <c r="A16" s="85"/>
      <c r="B16" s="84"/>
      <c r="C16" s="84"/>
      <c r="D16" s="84"/>
      <c r="E16" s="104">
        <f>SUM(D16*C16)</f>
        <v>0</v>
      </c>
      <c r="F16" s="84"/>
    </row>
    <row r="17" spans="1:6" x14ac:dyDescent="0.25">
      <c r="A17" s="81"/>
      <c r="B17" s="112" t="s">
        <v>43</v>
      </c>
      <c r="C17" s="92">
        <f>SUM(C15:C16)</f>
        <v>0</v>
      </c>
      <c r="D17" s="92">
        <f t="shared" ref="D17:E17" si="2">SUM(D15:D16)</f>
        <v>0</v>
      </c>
      <c r="E17" s="105">
        <f t="shared" si="2"/>
        <v>0</v>
      </c>
      <c r="F17" s="79"/>
    </row>
    <row r="18" spans="1:6" x14ac:dyDescent="0.25">
      <c r="A18" s="66" t="s">
        <v>44</v>
      </c>
      <c r="B18" s="88" t="s">
        <v>45</v>
      </c>
      <c r="C18" s="67"/>
      <c r="D18" s="67"/>
      <c r="E18" s="90"/>
      <c r="F18" s="68"/>
    </row>
    <row r="19" spans="1:6" x14ac:dyDescent="0.25">
      <c r="A19" s="97"/>
      <c r="B19" s="69"/>
      <c r="C19" s="70"/>
      <c r="D19" s="65"/>
      <c r="E19" s="98">
        <f>SUM(D19*C19)</f>
        <v>0</v>
      </c>
      <c r="F19" s="64"/>
    </row>
    <row r="20" spans="1:6" x14ac:dyDescent="0.25">
      <c r="A20" s="97"/>
      <c r="B20" s="69"/>
      <c r="C20" s="70"/>
      <c r="D20" s="65"/>
      <c r="E20" s="98">
        <f>SUM(D20*C20)</f>
        <v>0</v>
      </c>
      <c r="F20" s="64"/>
    </row>
    <row r="21" spans="1:6" x14ac:dyDescent="0.25">
      <c r="A21" s="71"/>
      <c r="B21" s="111" t="s">
        <v>38</v>
      </c>
      <c r="C21" s="89">
        <f>SUM(C19+C20)</f>
        <v>0</v>
      </c>
      <c r="D21" s="89">
        <f t="shared" ref="D21:E21" si="3">SUM(D19+D20)</f>
        <v>0</v>
      </c>
      <c r="E21" s="99">
        <f t="shared" si="3"/>
        <v>0</v>
      </c>
      <c r="F21" s="72"/>
    </row>
    <row r="22" spans="1:6" x14ac:dyDescent="0.25">
      <c r="A22" s="73" t="s">
        <v>46</v>
      </c>
      <c r="B22" s="73" t="s">
        <v>47</v>
      </c>
      <c r="C22" s="73"/>
      <c r="D22" s="73"/>
      <c r="E22" s="100"/>
      <c r="F22" s="73"/>
    </row>
    <row r="23" spans="1:6" x14ac:dyDescent="0.25">
      <c r="A23" s="74"/>
      <c r="B23" s="75"/>
      <c r="C23" s="76"/>
      <c r="D23" s="77"/>
      <c r="E23" s="101">
        <f>SUM(C23*D23)</f>
        <v>0</v>
      </c>
      <c r="F23" s="78"/>
    </row>
    <row r="24" spans="1:6" x14ac:dyDescent="0.25">
      <c r="A24" s="74"/>
      <c r="B24" s="75"/>
      <c r="C24" s="76"/>
      <c r="D24" s="77"/>
      <c r="E24" s="101">
        <f>SUM(C24*D24)</f>
        <v>0</v>
      </c>
      <c r="F24" s="78"/>
    </row>
    <row r="25" spans="1:6" x14ac:dyDescent="0.25">
      <c r="A25" s="74"/>
      <c r="B25" s="75"/>
      <c r="C25" s="76"/>
      <c r="D25" s="77"/>
      <c r="E25" s="101">
        <f>SUM(C25*D25)</f>
        <v>0</v>
      </c>
      <c r="F25" s="78"/>
    </row>
    <row r="26" spans="1:6" x14ac:dyDescent="0.25">
      <c r="A26" s="74"/>
      <c r="B26" s="75"/>
      <c r="C26" s="76"/>
      <c r="D26" s="77"/>
      <c r="E26" s="101">
        <f>SUM(C26*D26)</f>
        <v>0</v>
      </c>
      <c r="F26" s="78"/>
    </row>
    <row r="27" spans="1:6" x14ac:dyDescent="0.25">
      <c r="A27" s="79"/>
      <c r="B27" s="80" t="s">
        <v>38</v>
      </c>
      <c r="C27" s="91">
        <f>SUM(C23+C24+C25+C26)</f>
        <v>0</v>
      </c>
      <c r="D27" s="91">
        <f t="shared" ref="D27:E27" si="4">SUM(D23+D24+D25+D26)</f>
        <v>0</v>
      </c>
      <c r="E27" s="102">
        <f t="shared" si="4"/>
        <v>0</v>
      </c>
      <c r="F27" s="81"/>
    </row>
    <row r="30" spans="1:6" x14ac:dyDescent="0.25">
      <c r="D30" t="s">
        <v>48</v>
      </c>
      <c r="E30" s="93">
        <f>E17+E13+E7+E21+E27</f>
        <v>0</v>
      </c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workbookViewId="0">
      <selection activeCell="L17" sqref="L17:M17"/>
    </sheetView>
  </sheetViews>
  <sheetFormatPr defaultRowHeight="15" x14ac:dyDescent="0.25"/>
  <cols>
    <col min="2" max="2" width="30" customWidth="1"/>
    <col min="3" max="3" width="19.5703125" customWidth="1"/>
    <col min="4" max="4" width="21.28515625" customWidth="1"/>
    <col min="5" max="5" width="31.7109375" customWidth="1"/>
    <col min="6" max="6" width="45.42578125" customWidth="1"/>
  </cols>
  <sheetData>
    <row r="1" spans="1:6" ht="15.75" x14ac:dyDescent="0.25">
      <c r="A1" s="168" t="s">
        <v>28</v>
      </c>
      <c r="B1" s="169"/>
      <c r="C1" s="169"/>
      <c r="D1" s="170"/>
      <c r="E1" s="61"/>
      <c r="F1" s="61"/>
    </row>
    <row r="2" spans="1:6" ht="15.75" x14ac:dyDescent="0.25">
      <c r="A2" s="62"/>
      <c r="B2" s="62" t="s">
        <v>29</v>
      </c>
      <c r="C2" s="62" t="s">
        <v>30</v>
      </c>
      <c r="D2" s="62" t="s">
        <v>31</v>
      </c>
      <c r="E2" s="62" t="s">
        <v>32</v>
      </c>
      <c r="F2" s="63" t="s">
        <v>33</v>
      </c>
    </row>
    <row r="3" spans="1:6" x14ac:dyDescent="0.25">
      <c r="A3" s="66" t="s">
        <v>34</v>
      </c>
      <c r="B3" s="88" t="s">
        <v>49</v>
      </c>
      <c r="C3" s="67"/>
      <c r="D3" s="67"/>
      <c r="E3" s="90"/>
      <c r="F3" s="68" t="s">
        <v>50</v>
      </c>
    </row>
    <row r="4" spans="1:6" x14ac:dyDescent="0.25">
      <c r="A4" s="97"/>
      <c r="B4" s="69"/>
      <c r="C4" s="70"/>
      <c r="D4" s="65"/>
      <c r="E4" s="98">
        <f>SUM(D4*C4)</f>
        <v>0</v>
      </c>
      <c r="F4" s="64"/>
    </row>
    <row r="5" spans="1:6" x14ac:dyDescent="0.25">
      <c r="A5" s="97"/>
      <c r="B5" s="69"/>
      <c r="C5" s="70"/>
      <c r="D5" s="65"/>
      <c r="E5" s="98">
        <f>SUM(D5*C5)</f>
        <v>0</v>
      </c>
      <c r="F5" s="64"/>
    </row>
    <row r="6" spans="1:6" x14ac:dyDescent="0.25">
      <c r="A6" s="71"/>
      <c r="B6" s="111" t="s">
        <v>38</v>
      </c>
      <c r="C6" s="89">
        <f>SUM(C4+C5)</f>
        <v>0</v>
      </c>
      <c r="D6" s="89">
        <f t="shared" ref="D6" si="0">SUM(D4+D5)</f>
        <v>0</v>
      </c>
      <c r="E6" s="99">
        <f>SUM(E4+E5)</f>
        <v>0</v>
      </c>
      <c r="F6" s="72"/>
    </row>
    <row r="7" spans="1:6" x14ac:dyDescent="0.25">
      <c r="A7" s="73" t="s">
        <v>39</v>
      </c>
      <c r="B7" s="73" t="s">
        <v>40</v>
      </c>
      <c r="C7" s="73"/>
      <c r="D7" s="73"/>
      <c r="E7" s="100"/>
      <c r="F7" s="73"/>
    </row>
    <row r="8" spans="1:6" x14ac:dyDescent="0.25">
      <c r="A8" s="74"/>
      <c r="B8" s="75"/>
      <c r="C8" s="76"/>
      <c r="D8" s="77"/>
      <c r="E8" s="101">
        <f>SUM(C8*D8)</f>
        <v>0</v>
      </c>
      <c r="F8" s="78"/>
    </row>
    <row r="9" spans="1:6" x14ac:dyDescent="0.25">
      <c r="A9" s="74"/>
      <c r="B9" s="75"/>
      <c r="C9" s="76"/>
      <c r="D9" s="77"/>
      <c r="E9" s="101">
        <f>SUM(C9*D9)</f>
        <v>0</v>
      </c>
      <c r="F9" s="78"/>
    </row>
    <row r="10" spans="1:6" x14ac:dyDescent="0.25">
      <c r="A10" s="74"/>
      <c r="B10" s="75"/>
      <c r="C10" s="76"/>
      <c r="D10" s="77"/>
      <c r="E10" s="101">
        <f>SUM(C10*D10)</f>
        <v>0</v>
      </c>
      <c r="F10" s="78"/>
    </row>
    <row r="11" spans="1:6" x14ac:dyDescent="0.25">
      <c r="A11" s="74"/>
      <c r="B11" s="75"/>
      <c r="C11" s="76"/>
      <c r="D11" s="77"/>
      <c r="E11" s="101">
        <f>SUM(C11*D11)</f>
        <v>0</v>
      </c>
      <c r="F11" s="78"/>
    </row>
    <row r="12" spans="1:6" x14ac:dyDescent="0.25">
      <c r="A12" s="79"/>
      <c r="B12" s="80" t="s">
        <v>38</v>
      </c>
      <c r="C12" s="91">
        <f>SUM(C8+C9+C10+C11)</f>
        <v>0</v>
      </c>
      <c r="D12" s="91">
        <f t="shared" ref="D12:E12" si="1">SUM(D8+D9+D10+D11)</f>
        <v>0</v>
      </c>
      <c r="E12" s="102">
        <f t="shared" si="1"/>
        <v>0</v>
      </c>
      <c r="F12" s="81"/>
    </row>
    <row r="13" spans="1:6" x14ac:dyDescent="0.25">
      <c r="A13" s="86" t="s">
        <v>41</v>
      </c>
      <c r="B13" s="87" t="s">
        <v>42</v>
      </c>
      <c r="C13" s="82"/>
      <c r="D13" s="83"/>
      <c r="E13" s="103"/>
      <c r="F13" s="82"/>
    </row>
    <row r="14" spans="1:6" x14ac:dyDescent="0.25">
      <c r="A14" s="85"/>
      <c r="B14" s="84"/>
      <c r="C14" s="84"/>
      <c r="D14" s="84"/>
      <c r="E14" s="104">
        <f>SUM(D14*C14)</f>
        <v>0</v>
      </c>
      <c r="F14" s="84"/>
    </row>
    <row r="15" spans="1:6" x14ac:dyDescent="0.25">
      <c r="A15" s="85"/>
      <c r="B15" s="84"/>
      <c r="C15" s="84"/>
      <c r="D15" s="84"/>
      <c r="E15" s="104">
        <f>SUM(D15*C15)</f>
        <v>0</v>
      </c>
      <c r="F15" s="84"/>
    </row>
    <row r="16" spans="1:6" x14ac:dyDescent="0.25">
      <c r="A16" s="81"/>
      <c r="B16" s="112" t="s">
        <v>43</v>
      </c>
      <c r="C16" s="92">
        <f>SUM(C14:C15)</f>
        <v>0</v>
      </c>
      <c r="D16" s="92">
        <f t="shared" ref="D16:E16" si="2">SUM(D14:D15)</f>
        <v>0</v>
      </c>
      <c r="E16" s="105">
        <f t="shared" si="2"/>
        <v>0</v>
      </c>
      <c r="F16" s="79"/>
    </row>
    <row r="17" spans="1:6" x14ac:dyDescent="0.25">
      <c r="A17" s="66" t="s">
        <v>44</v>
      </c>
      <c r="B17" s="88" t="s">
        <v>45</v>
      </c>
      <c r="C17" s="67"/>
      <c r="D17" s="67"/>
      <c r="E17" s="90"/>
      <c r="F17" s="68"/>
    </row>
    <row r="18" spans="1:6" x14ac:dyDescent="0.25">
      <c r="A18" s="97"/>
      <c r="B18" s="69"/>
      <c r="C18" s="70"/>
      <c r="D18" s="65"/>
      <c r="E18" s="98">
        <f>SUM(D18*C18)</f>
        <v>0</v>
      </c>
      <c r="F18" s="64"/>
    </row>
    <row r="19" spans="1:6" x14ac:dyDescent="0.25">
      <c r="A19" s="97"/>
      <c r="B19" s="69"/>
      <c r="C19" s="70"/>
      <c r="D19" s="65"/>
      <c r="E19" s="98">
        <f>SUM(D19*C19)</f>
        <v>0</v>
      </c>
      <c r="F19" s="64"/>
    </row>
    <row r="20" spans="1:6" x14ac:dyDescent="0.25">
      <c r="A20" s="71"/>
      <c r="B20" s="111" t="s">
        <v>38</v>
      </c>
      <c r="C20" s="89">
        <f>SUM(C18+C19)</f>
        <v>0</v>
      </c>
      <c r="D20" s="89">
        <f t="shared" ref="D20:E20" si="3">SUM(D18+D19)</f>
        <v>0</v>
      </c>
      <c r="E20" s="99">
        <f t="shared" si="3"/>
        <v>0</v>
      </c>
      <c r="F20" s="72"/>
    </row>
    <row r="21" spans="1:6" x14ac:dyDescent="0.25">
      <c r="A21" s="73" t="s">
        <v>46</v>
      </c>
      <c r="B21" s="73" t="s">
        <v>47</v>
      </c>
      <c r="C21" s="73"/>
      <c r="D21" s="73"/>
      <c r="E21" s="100"/>
      <c r="F21" s="73"/>
    </row>
    <row r="22" spans="1:6" x14ac:dyDescent="0.25">
      <c r="A22" s="74"/>
      <c r="B22" s="75"/>
      <c r="C22" s="76"/>
      <c r="D22" s="77"/>
      <c r="E22" s="101">
        <f>SUM(C22*D22)</f>
        <v>0</v>
      </c>
      <c r="F22" s="78"/>
    </row>
    <row r="23" spans="1:6" x14ac:dyDescent="0.25">
      <c r="A23" s="74"/>
      <c r="B23" s="75"/>
      <c r="C23" s="76"/>
      <c r="D23" s="77"/>
      <c r="E23" s="101">
        <f>SUM(C23*D23)</f>
        <v>0</v>
      </c>
      <c r="F23" s="78"/>
    </row>
    <row r="24" spans="1:6" x14ac:dyDescent="0.25">
      <c r="A24" s="74"/>
      <c r="B24" s="75"/>
      <c r="C24" s="76"/>
      <c r="D24" s="77"/>
      <c r="E24" s="101">
        <f>SUM(C24*D24)</f>
        <v>0</v>
      </c>
      <c r="F24" s="78"/>
    </row>
    <row r="25" spans="1:6" x14ac:dyDescent="0.25">
      <c r="A25" s="74"/>
      <c r="B25" s="75"/>
      <c r="C25" s="76"/>
      <c r="D25" s="77"/>
      <c r="E25" s="101">
        <f>SUM(C25*D25)</f>
        <v>0</v>
      </c>
      <c r="F25" s="78"/>
    </row>
    <row r="26" spans="1:6" x14ac:dyDescent="0.25">
      <c r="A26" s="79"/>
      <c r="B26" s="80" t="s">
        <v>38</v>
      </c>
      <c r="C26" s="91">
        <f>SUM(C22+C23+C24+C25)</f>
        <v>0</v>
      </c>
      <c r="D26" s="91">
        <f t="shared" ref="D26:E26" si="4">SUM(D22+D23+D24+D25)</f>
        <v>0</v>
      </c>
      <c r="E26" s="102">
        <f t="shared" si="4"/>
        <v>0</v>
      </c>
      <c r="F26" s="81"/>
    </row>
    <row r="29" spans="1:6" x14ac:dyDescent="0.25">
      <c r="D29" t="s">
        <v>48</v>
      </c>
      <c r="E29" s="93">
        <f>E16+E12+E6+E20+E26</f>
        <v>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W49"/>
  <sheetViews>
    <sheetView topLeftCell="B1" zoomScale="62" zoomScaleNormal="62" workbookViewId="0">
      <selection activeCell="Y14" sqref="Y14"/>
    </sheetView>
  </sheetViews>
  <sheetFormatPr defaultColWidth="9.28515625" defaultRowHeight="15" x14ac:dyDescent="0.25"/>
  <cols>
    <col min="1" max="1" width="9.28515625" style="1" hidden="1" customWidth="1"/>
    <col min="2" max="2" width="9.28515625" style="1" customWidth="1"/>
    <col min="3" max="3" width="34.28515625" style="2" bestFit="1" customWidth="1"/>
    <col min="4" max="4" width="9.28515625" style="2"/>
    <col min="5" max="5" width="11.28515625" style="2" bestFit="1" customWidth="1"/>
    <col min="6" max="6" width="15" style="2" bestFit="1" customWidth="1"/>
    <col min="7" max="7" width="15.28515625" style="2" customWidth="1"/>
    <col min="8" max="12" width="11.28515625" style="2" bestFit="1" customWidth="1"/>
    <col min="13" max="13" width="12.28515625" style="4" bestFit="1" customWidth="1"/>
    <col min="14" max="14" width="11.28515625" style="2" bestFit="1" customWidth="1"/>
    <col min="15" max="15" width="12.28515625" style="2" bestFit="1" customWidth="1"/>
    <col min="16" max="16" width="11.28515625" style="2" bestFit="1" customWidth="1"/>
    <col min="17" max="17" width="12.28515625" style="2" bestFit="1" customWidth="1"/>
    <col min="18" max="18" width="11.28515625" style="2" bestFit="1" customWidth="1"/>
    <col min="19" max="20" width="12.28515625" style="2" bestFit="1" customWidth="1"/>
    <col min="21" max="21" width="19.28515625" style="16" customWidth="1"/>
    <col min="22" max="16384" width="9.28515625" style="2"/>
  </cols>
  <sheetData>
    <row r="2" spans="1:23" ht="18.75" x14ac:dyDescent="0.3">
      <c r="C2" s="49" t="s">
        <v>51</v>
      </c>
      <c r="D2" s="3"/>
      <c r="E2" s="3"/>
      <c r="F2" s="3"/>
      <c r="K2"/>
    </row>
    <row r="3" spans="1:23" ht="15.75" thickBot="1" x14ac:dyDescent="0.3">
      <c r="J3" s="2" t="s">
        <v>52</v>
      </c>
    </row>
    <row r="4" spans="1:23" x14ac:dyDescent="0.25">
      <c r="A4" s="5" t="s">
        <v>53</v>
      </c>
      <c r="B4" s="5"/>
      <c r="C4" s="171" t="s">
        <v>54</v>
      </c>
      <c r="D4" s="173" t="s">
        <v>55</v>
      </c>
      <c r="E4" s="6" t="s">
        <v>56</v>
      </c>
      <c r="F4" s="7" t="s">
        <v>57</v>
      </c>
      <c r="G4" s="175"/>
      <c r="H4" s="175" t="s">
        <v>58</v>
      </c>
      <c r="I4" s="175" t="s">
        <v>59</v>
      </c>
      <c r="J4" s="175" t="s">
        <v>60</v>
      </c>
      <c r="K4" s="175" t="s">
        <v>61</v>
      </c>
      <c r="L4" s="175" t="s">
        <v>62</v>
      </c>
      <c r="M4" s="175" t="s">
        <v>63</v>
      </c>
      <c r="N4" s="181" t="s">
        <v>64</v>
      </c>
      <c r="O4" s="175" t="s">
        <v>65</v>
      </c>
      <c r="P4" s="175" t="s">
        <v>66</v>
      </c>
      <c r="Q4" s="175" t="s">
        <v>67</v>
      </c>
      <c r="R4" s="175" t="s">
        <v>68</v>
      </c>
      <c r="S4" s="175" t="s">
        <v>69</v>
      </c>
      <c r="T4" s="181" t="s">
        <v>70</v>
      </c>
      <c r="U4" s="179" t="s">
        <v>71</v>
      </c>
    </row>
    <row r="5" spans="1:23" x14ac:dyDescent="0.25">
      <c r="A5" s="5"/>
      <c r="B5" s="5"/>
      <c r="C5" s="172"/>
      <c r="D5" s="174"/>
      <c r="E5" s="177" t="s">
        <v>72</v>
      </c>
      <c r="F5" s="178"/>
      <c r="G5" s="176"/>
      <c r="H5" s="176"/>
      <c r="I5" s="176"/>
      <c r="J5" s="176"/>
      <c r="K5" s="176"/>
      <c r="L5" s="176"/>
      <c r="M5" s="176"/>
      <c r="N5" s="182"/>
      <c r="O5" s="176"/>
      <c r="P5" s="176"/>
      <c r="Q5" s="176"/>
      <c r="R5" s="176"/>
      <c r="S5" s="176"/>
      <c r="T5" s="183"/>
      <c r="U5" s="180"/>
    </row>
    <row r="6" spans="1:23" x14ac:dyDescent="0.25">
      <c r="C6" s="9" t="s">
        <v>73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9"/>
    </row>
    <row r="7" spans="1:23" x14ac:dyDescent="0.25">
      <c r="A7" s="1">
        <v>1</v>
      </c>
      <c r="C7" s="110"/>
      <c r="D7" s="38"/>
      <c r="E7" s="38"/>
      <c r="F7" s="24">
        <f>SUM(E7*D7)</f>
        <v>0</v>
      </c>
      <c r="G7" s="8" t="s">
        <v>74</v>
      </c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20">
        <f t="shared" ref="T7:T11" si="0">+H7+J7+I7+K7+L7+M7+N7+O7+P7+Q7+R7+S7</f>
        <v>0</v>
      </c>
      <c r="U7" s="113" t="e">
        <f>SUM(T7/F7)</f>
        <v>#DIV/0!</v>
      </c>
    </row>
    <row r="8" spans="1:23" x14ac:dyDescent="0.25">
      <c r="A8" s="1">
        <v>8</v>
      </c>
      <c r="C8" s="37"/>
      <c r="D8" s="39"/>
      <c r="E8" s="39"/>
      <c r="F8" s="24">
        <f t="shared" ref="F8:F11" si="1">SUM(E8*D8)</f>
        <v>0</v>
      </c>
      <c r="G8" s="8" t="s">
        <v>74</v>
      </c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20">
        <f t="shared" si="0"/>
        <v>0</v>
      </c>
      <c r="U8" s="17" t="e">
        <f t="shared" ref="U8:U12" si="2">SUM(T8/F8)</f>
        <v>#DIV/0!</v>
      </c>
    </row>
    <row r="9" spans="1:23" x14ac:dyDescent="0.25">
      <c r="A9" s="1">
        <v>8</v>
      </c>
      <c r="C9" s="37"/>
      <c r="D9" s="39"/>
      <c r="E9" s="39"/>
      <c r="F9" s="24">
        <f t="shared" si="1"/>
        <v>0</v>
      </c>
      <c r="G9" s="8" t="s">
        <v>74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20">
        <f t="shared" si="0"/>
        <v>0</v>
      </c>
      <c r="U9" s="17" t="e">
        <f t="shared" si="2"/>
        <v>#DIV/0!</v>
      </c>
    </row>
    <row r="10" spans="1:23" x14ac:dyDescent="0.25">
      <c r="A10" s="1">
        <v>3</v>
      </c>
      <c r="C10" s="37"/>
      <c r="D10" s="39"/>
      <c r="E10" s="39"/>
      <c r="F10" s="24">
        <f t="shared" si="1"/>
        <v>0</v>
      </c>
      <c r="G10" s="8" t="s">
        <v>74</v>
      </c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20">
        <f t="shared" si="0"/>
        <v>0</v>
      </c>
      <c r="U10" s="17" t="e">
        <f t="shared" si="2"/>
        <v>#DIV/0!</v>
      </c>
      <c r="W10" s="2" t="s">
        <v>52</v>
      </c>
    </row>
    <row r="11" spans="1:23" x14ac:dyDescent="0.25">
      <c r="A11" s="1">
        <v>4</v>
      </c>
      <c r="C11" s="37"/>
      <c r="D11" s="108"/>
      <c r="E11" s="39"/>
      <c r="F11" s="24">
        <f t="shared" si="1"/>
        <v>0</v>
      </c>
      <c r="G11" s="8" t="s">
        <v>74</v>
      </c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20">
        <f t="shared" si="0"/>
        <v>0</v>
      </c>
      <c r="U11" s="17" t="e">
        <f t="shared" si="2"/>
        <v>#DIV/0!</v>
      </c>
    </row>
    <row r="12" spans="1:23" x14ac:dyDescent="0.25">
      <c r="C12" s="9" t="s">
        <v>73</v>
      </c>
      <c r="D12" s="109"/>
      <c r="E12" s="11"/>
      <c r="F12" s="10">
        <f>SUM(F7:F11)</f>
        <v>0</v>
      </c>
      <c r="G12" s="10"/>
      <c r="H12" s="10">
        <f>H11+H10+H9+H8+H7</f>
        <v>0</v>
      </c>
      <c r="I12" s="10">
        <f t="shared" ref="I12:T12" si="3">I11+I10+I9+I8+I7</f>
        <v>0</v>
      </c>
      <c r="J12" s="10">
        <f t="shared" si="3"/>
        <v>0</v>
      </c>
      <c r="K12" s="10">
        <f t="shared" si="3"/>
        <v>0</v>
      </c>
      <c r="L12" s="10">
        <f>L11+L10+L9+L8+L7</f>
        <v>0</v>
      </c>
      <c r="M12" s="10">
        <f t="shared" si="3"/>
        <v>0</v>
      </c>
      <c r="N12" s="10">
        <f t="shared" si="3"/>
        <v>0</v>
      </c>
      <c r="O12" s="10">
        <f t="shared" si="3"/>
        <v>0</v>
      </c>
      <c r="P12" s="10">
        <f t="shared" si="3"/>
        <v>0</v>
      </c>
      <c r="Q12" s="10">
        <f t="shared" si="3"/>
        <v>0</v>
      </c>
      <c r="R12" s="10">
        <f t="shared" si="3"/>
        <v>0</v>
      </c>
      <c r="S12" s="10">
        <f t="shared" si="3"/>
        <v>0</v>
      </c>
      <c r="T12" s="10">
        <f t="shared" si="3"/>
        <v>0</v>
      </c>
      <c r="U12" s="17" t="e">
        <f t="shared" si="2"/>
        <v>#DIV/0!</v>
      </c>
    </row>
    <row r="13" spans="1:23" x14ac:dyDescent="0.25">
      <c r="C13" s="186"/>
      <c r="D13" s="187"/>
      <c r="E13" s="187"/>
      <c r="F13" s="18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9"/>
      <c r="U13" s="120"/>
    </row>
    <row r="14" spans="1:23" x14ac:dyDescent="0.25">
      <c r="C14" s="126" t="s">
        <v>75</v>
      </c>
      <c r="D14" s="127"/>
      <c r="E14" s="128"/>
      <c r="F14" s="129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5"/>
    </row>
    <row r="15" spans="1:23" x14ac:dyDescent="0.25">
      <c r="A15" s="1">
        <v>8</v>
      </c>
      <c r="C15" s="124"/>
      <c r="D15" s="122"/>
      <c r="E15" s="125"/>
      <c r="F15" s="123">
        <f>+D15*E15</f>
        <v>0</v>
      </c>
      <c r="G15" s="18" t="s">
        <v>74</v>
      </c>
      <c r="H15" s="29"/>
      <c r="I15" s="32"/>
      <c r="J15" s="29"/>
      <c r="K15" s="32"/>
      <c r="L15" s="29"/>
      <c r="M15" s="32"/>
      <c r="N15" s="29"/>
      <c r="O15" s="32"/>
      <c r="P15" s="29"/>
      <c r="Q15" s="32"/>
      <c r="R15" s="29"/>
      <c r="S15" s="32"/>
      <c r="T15" s="121">
        <f t="shared" ref="T15:T18" si="4">+H15+J15+I15+K15+L15+M15+N15+O15+P15+Q15+R15+S15</f>
        <v>0</v>
      </c>
      <c r="U15" s="113" t="e">
        <f>SUM(T15/F15)</f>
        <v>#DIV/0!</v>
      </c>
    </row>
    <row r="16" spans="1:23" x14ac:dyDescent="0.25">
      <c r="A16" s="1">
        <v>4</v>
      </c>
      <c r="C16" s="37"/>
      <c r="D16" s="38"/>
      <c r="E16" s="38"/>
      <c r="F16" s="25">
        <f t="shared" ref="F16:F18" si="5">+D16*E16</f>
        <v>0</v>
      </c>
      <c r="G16" s="8" t="s">
        <v>74</v>
      </c>
      <c r="H16" s="31"/>
      <c r="I16" s="30"/>
      <c r="J16" s="31"/>
      <c r="K16" s="32"/>
      <c r="L16" s="31"/>
      <c r="M16" s="30"/>
      <c r="N16" s="31"/>
      <c r="O16" s="30"/>
      <c r="P16" s="31"/>
      <c r="Q16" s="30"/>
      <c r="R16" s="31"/>
      <c r="S16" s="30"/>
      <c r="T16" s="21">
        <f t="shared" si="4"/>
        <v>0</v>
      </c>
      <c r="U16" s="17" t="e">
        <f t="shared" ref="U16:U19" si="6">SUM(T16/F16)</f>
        <v>#DIV/0!</v>
      </c>
    </row>
    <row r="17" spans="1:21" x14ac:dyDescent="0.25">
      <c r="A17" s="1">
        <v>5</v>
      </c>
      <c r="C17" s="37"/>
      <c r="D17" s="39"/>
      <c r="E17" s="39"/>
      <c r="F17" s="25">
        <f t="shared" si="5"/>
        <v>0</v>
      </c>
      <c r="G17" s="8" t="s">
        <v>74</v>
      </c>
      <c r="H17" s="33"/>
      <c r="I17" s="30"/>
      <c r="J17" s="31"/>
      <c r="K17" s="30"/>
      <c r="L17" s="30"/>
      <c r="M17" s="34"/>
      <c r="N17" s="31"/>
      <c r="O17" s="30"/>
      <c r="P17" s="31"/>
      <c r="Q17" s="30"/>
      <c r="R17" s="31"/>
      <c r="S17" s="30"/>
      <c r="T17" s="21">
        <f t="shared" si="4"/>
        <v>0</v>
      </c>
      <c r="U17" s="17" t="e">
        <f t="shared" si="6"/>
        <v>#DIV/0!</v>
      </c>
    </row>
    <row r="18" spans="1:21" ht="15.75" thickBot="1" x14ac:dyDescent="0.3">
      <c r="A18" s="1">
        <v>8</v>
      </c>
      <c r="C18" s="37"/>
      <c r="D18" s="108"/>
      <c r="E18" s="108"/>
      <c r="F18" s="25">
        <f t="shared" si="5"/>
        <v>0</v>
      </c>
      <c r="G18" s="8" t="s">
        <v>74</v>
      </c>
      <c r="H18" s="29"/>
      <c r="I18" s="32"/>
      <c r="J18" s="29"/>
      <c r="K18" s="32"/>
      <c r="L18" s="32"/>
      <c r="M18" s="35"/>
      <c r="N18" s="29"/>
      <c r="O18" s="32"/>
      <c r="P18" s="29"/>
      <c r="Q18" s="32"/>
      <c r="R18" s="29"/>
      <c r="S18" s="32"/>
      <c r="T18" s="21">
        <f t="shared" si="4"/>
        <v>0</v>
      </c>
      <c r="U18" s="17" t="e">
        <f t="shared" si="6"/>
        <v>#DIV/0!</v>
      </c>
    </row>
    <row r="19" spans="1:21" ht="15.75" thickBot="1" x14ac:dyDescent="0.3">
      <c r="C19" s="146" t="s">
        <v>76</v>
      </c>
      <c r="D19" s="147"/>
      <c r="E19" s="148"/>
      <c r="F19" s="149">
        <f>SUM(F15:F18)</f>
        <v>0</v>
      </c>
      <c r="G19" s="130"/>
      <c r="H19" s="131">
        <f t="shared" ref="H19:T19" si="7">+H18+H17+H16+H15</f>
        <v>0</v>
      </c>
      <c r="I19" s="131">
        <f t="shared" si="7"/>
        <v>0</v>
      </c>
      <c r="J19" s="131">
        <f t="shared" si="7"/>
        <v>0</v>
      </c>
      <c r="K19" s="131">
        <f t="shared" si="7"/>
        <v>0</v>
      </c>
      <c r="L19" s="131">
        <f t="shared" si="7"/>
        <v>0</v>
      </c>
      <c r="M19" s="131">
        <f t="shared" si="7"/>
        <v>0</v>
      </c>
      <c r="N19" s="131">
        <f t="shared" si="7"/>
        <v>0</v>
      </c>
      <c r="O19" s="131">
        <f t="shared" si="7"/>
        <v>0</v>
      </c>
      <c r="P19" s="131">
        <f t="shared" si="7"/>
        <v>0</v>
      </c>
      <c r="Q19" s="131">
        <f t="shared" si="7"/>
        <v>0</v>
      </c>
      <c r="R19" s="131">
        <f t="shared" si="7"/>
        <v>0</v>
      </c>
      <c r="S19" s="131">
        <f t="shared" si="7"/>
        <v>0</v>
      </c>
      <c r="T19" s="131">
        <f t="shared" si="7"/>
        <v>0</v>
      </c>
      <c r="U19" s="132" t="e">
        <f t="shared" si="6"/>
        <v>#DIV/0!</v>
      </c>
    </row>
    <row r="20" spans="1:21" ht="15.75" thickBot="1" x14ac:dyDescent="0.3">
      <c r="C20" s="200"/>
      <c r="D20" s="201"/>
      <c r="E20" s="201"/>
      <c r="F20" s="202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9"/>
      <c r="U20" s="120"/>
    </row>
    <row r="21" spans="1:21" ht="15.75" thickBot="1" x14ac:dyDescent="0.3">
      <c r="C21" s="150" t="s">
        <v>77</v>
      </c>
      <c r="D21" s="191"/>
      <c r="E21" s="191"/>
      <c r="F21" s="192"/>
      <c r="G21" s="188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90"/>
    </row>
    <row r="22" spans="1:21" ht="15.75" thickBot="1" x14ac:dyDescent="0.3">
      <c r="A22" s="1">
        <v>6</v>
      </c>
      <c r="C22" s="37"/>
      <c r="D22" s="39"/>
      <c r="E22" s="39"/>
      <c r="F22" s="25">
        <f>+D22*E22</f>
        <v>0</v>
      </c>
      <c r="G22" s="18" t="s">
        <v>74</v>
      </c>
      <c r="H22" s="29"/>
      <c r="I22" s="36"/>
      <c r="J22" s="30"/>
      <c r="K22" s="29"/>
      <c r="L22" s="30"/>
      <c r="M22" s="29"/>
      <c r="N22" s="30"/>
      <c r="O22" s="29"/>
      <c r="P22" s="30"/>
      <c r="Q22" s="29"/>
      <c r="R22" s="30"/>
      <c r="S22" s="29"/>
      <c r="T22" s="8">
        <f t="shared" ref="T22:T25" si="8">+H22+J22+I22+K22+L22+M22+N22+O22+P22+Q22+R22+S22</f>
        <v>0</v>
      </c>
      <c r="U22" s="22" t="e">
        <f>SUM(T22/F22)</f>
        <v>#DIV/0!</v>
      </c>
    </row>
    <row r="23" spans="1:21" ht="15.75" thickBot="1" x14ac:dyDescent="0.3">
      <c r="A23" s="1">
        <v>3</v>
      </c>
      <c r="C23" s="37"/>
      <c r="D23" s="39"/>
      <c r="E23" s="39"/>
      <c r="F23" s="25">
        <f t="shared" ref="F23:F25" si="9">+D23*E23</f>
        <v>0</v>
      </c>
      <c r="G23" s="8" t="s">
        <v>74</v>
      </c>
      <c r="H23" s="31"/>
      <c r="I23" s="36"/>
      <c r="J23" s="32"/>
      <c r="K23" s="29"/>
      <c r="L23" s="32"/>
      <c r="M23" s="29"/>
      <c r="N23" s="32"/>
      <c r="O23" s="29"/>
      <c r="P23" s="32"/>
      <c r="Q23" s="29"/>
      <c r="R23" s="32"/>
      <c r="S23" s="29"/>
      <c r="T23" s="8">
        <f t="shared" si="8"/>
        <v>0</v>
      </c>
      <c r="U23" s="22" t="e">
        <f t="shared" ref="U23:U26" si="10">SUM(T23/F23)</f>
        <v>#DIV/0!</v>
      </c>
    </row>
    <row r="24" spans="1:21" ht="15.75" thickBot="1" x14ac:dyDescent="0.3">
      <c r="A24" s="1">
        <v>3</v>
      </c>
      <c r="C24" s="37"/>
      <c r="D24" s="39"/>
      <c r="E24" s="39"/>
      <c r="F24" s="25">
        <f t="shared" si="9"/>
        <v>0</v>
      </c>
      <c r="G24" s="8" t="s">
        <v>74</v>
      </c>
      <c r="H24" s="31"/>
      <c r="I24" s="30"/>
      <c r="J24" s="30"/>
      <c r="K24" s="31"/>
      <c r="L24" s="30"/>
      <c r="M24" s="31"/>
      <c r="N24" s="30"/>
      <c r="O24" s="31"/>
      <c r="P24" s="30"/>
      <c r="Q24" s="31"/>
      <c r="R24" s="30"/>
      <c r="S24" s="31"/>
      <c r="T24" s="8">
        <f t="shared" si="8"/>
        <v>0</v>
      </c>
      <c r="U24" s="22" t="e">
        <f t="shared" si="10"/>
        <v>#DIV/0!</v>
      </c>
    </row>
    <row r="25" spans="1:21" ht="15.75" thickBot="1" x14ac:dyDescent="0.3">
      <c r="A25" s="1">
        <v>5</v>
      </c>
      <c r="C25" s="37"/>
      <c r="D25" s="39"/>
      <c r="E25" s="39"/>
      <c r="F25" s="25">
        <f t="shared" si="9"/>
        <v>0</v>
      </c>
      <c r="G25" s="8" t="s">
        <v>74</v>
      </c>
      <c r="H25" s="31"/>
      <c r="I25" s="36"/>
      <c r="J25" s="32"/>
      <c r="K25" s="29"/>
      <c r="L25" s="32"/>
      <c r="M25" s="29"/>
      <c r="N25" s="32"/>
      <c r="O25" s="29"/>
      <c r="P25" s="32"/>
      <c r="Q25" s="29"/>
      <c r="R25" s="32"/>
      <c r="S25" s="29"/>
      <c r="T25" s="20">
        <f t="shared" si="8"/>
        <v>0</v>
      </c>
      <c r="U25" s="22" t="e">
        <f t="shared" si="10"/>
        <v>#DIV/0!</v>
      </c>
    </row>
    <row r="26" spans="1:21" ht="15.75" thickBot="1" x14ac:dyDescent="0.3">
      <c r="C26" s="133" t="s">
        <v>78</v>
      </c>
      <c r="D26" s="134"/>
      <c r="E26" s="134"/>
      <c r="F26" s="135">
        <f>SUM(F22:F25)</f>
        <v>0</v>
      </c>
      <c r="G26" s="136"/>
      <c r="H26" s="137">
        <f>+H25+H24+H23+H22</f>
        <v>0</v>
      </c>
      <c r="I26" s="137">
        <f t="shared" ref="I26:T26" si="11">+I25+I24+I23+I22</f>
        <v>0</v>
      </c>
      <c r="J26" s="137">
        <f t="shared" si="11"/>
        <v>0</v>
      </c>
      <c r="K26" s="137">
        <f t="shared" si="11"/>
        <v>0</v>
      </c>
      <c r="L26" s="137">
        <f t="shared" si="11"/>
        <v>0</v>
      </c>
      <c r="M26" s="137">
        <f t="shared" si="11"/>
        <v>0</v>
      </c>
      <c r="N26" s="137">
        <f t="shared" si="11"/>
        <v>0</v>
      </c>
      <c r="O26" s="137">
        <f t="shared" si="11"/>
        <v>0</v>
      </c>
      <c r="P26" s="137">
        <f t="shared" si="11"/>
        <v>0</v>
      </c>
      <c r="Q26" s="137">
        <f t="shared" si="11"/>
        <v>0</v>
      </c>
      <c r="R26" s="137">
        <f t="shared" si="11"/>
        <v>0</v>
      </c>
      <c r="S26" s="137">
        <f t="shared" si="11"/>
        <v>0</v>
      </c>
      <c r="T26" s="137">
        <f t="shared" si="11"/>
        <v>0</v>
      </c>
      <c r="U26" s="138" t="e">
        <f t="shared" si="10"/>
        <v>#DIV/0!</v>
      </c>
    </row>
    <row r="27" spans="1:21" ht="15.75" thickBot="1" x14ac:dyDescent="0.3">
      <c r="C27" s="186"/>
      <c r="D27" s="187"/>
      <c r="E27" s="187"/>
      <c r="F27" s="187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9"/>
      <c r="U27" s="120"/>
    </row>
    <row r="28" spans="1:21" ht="15.75" thickBot="1" x14ac:dyDescent="0.3">
      <c r="C28" s="139" t="s">
        <v>79</v>
      </c>
      <c r="D28" s="197"/>
      <c r="E28" s="197"/>
      <c r="F28" s="198"/>
      <c r="G28" s="194"/>
      <c r="H28" s="195" t="e">
        <f>+#REF!+#REF!+#REF!+#REF!</f>
        <v>#REF!</v>
      </c>
      <c r="I28" s="195" t="e">
        <f>+#REF!+#REF!+#REF!+#REF!</f>
        <v>#REF!</v>
      </c>
      <c r="J28" s="195" t="e">
        <f>+#REF!+#REF!+#REF!+#REF!</f>
        <v>#REF!</v>
      </c>
      <c r="K28" s="195" t="e">
        <f>+#REF!+#REF!+#REF!+#REF!</f>
        <v>#REF!</v>
      </c>
      <c r="L28" s="195" t="e">
        <f>+#REF!+#REF!+#REF!+#REF!</f>
        <v>#REF!</v>
      </c>
      <c r="M28" s="195" t="e">
        <f>+#REF!+#REF!+#REF!+#REF!</f>
        <v>#REF!</v>
      </c>
      <c r="N28" s="195" t="e">
        <f>+#REF!+#REF!+#REF!+#REF!</f>
        <v>#REF!</v>
      </c>
      <c r="O28" s="195" t="e">
        <f>+#REF!+#REF!+#REF!+#REF!</f>
        <v>#REF!</v>
      </c>
      <c r="P28" s="195" t="e">
        <f>+#REF!+#REF!+#REF!+#REF!</f>
        <v>#REF!</v>
      </c>
      <c r="Q28" s="195" t="e">
        <f>+#REF!+#REF!+#REF!+#REF!</f>
        <v>#REF!</v>
      </c>
      <c r="R28" s="195" t="e">
        <f>+#REF!+#REF!+#REF!+#REF!</f>
        <v>#REF!</v>
      </c>
      <c r="S28" s="195" t="e">
        <f>+#REF!+#REF!+#REF!+#REF!</f>
        <v>#REF!</v>
      </c>
      <c r="T28" s="195" t="e">
        <f>+#REF!+#REF!+#REF!+#REF!</f>
        <v>#REF!</v>
      </c>
      <c r="U28" s="196"/>
    </row>
    <row r="29" spans="1:21" ht="15.75" thickBot="1" x14ac:dyDescent="0.3">
      <c r="A29" s="1">
        <v>6</v>
      </c>
      <c r="C29" s="37"/>
      <c r="D29" s="39"/>
      <c r="E29" s="39"/>
      <c r="F29" s="25">
        <f>+D29*E29</f>
        <v>0</v>
      </c>
      <c r="G29" s="18" t="s">
        <v>74</v>
      </c>
      <c r="H29" s="29"/>
      <c r="I29" s="32"/>
      <c r="J29" s="29"/>
      <c r="K29" s="32"/>
      <c r="L29" s="29"/>
      <c r="M29" s="32"/>
      <c r="N29" s="29"/>
      <c r="O29" s="32"/>
      <c r="P29" s="29"/>
      <c r="Q29" s="32"/>
      <c r="R29" s="29"/>
      <c r="S29" s="36"/>
      <c r="T29" s="8">
        <f>+SUM(H29:S29)</f>
        <v>0</v>
      </c>
      <c r="U29" s="22" t="e">
        <f>SUM(T29/F29)</f>
        <v>#DIV/0!</v>
      </c>
    </row>
    <row r="30" spans="1:21" ht="15.75" thickBot="1" x14ac:dyDescent="0.3">
      <c r="A30" s="1">
        <v>5</v>
      </c>
      <c r="C30" s="37"/>
      <c r="D30" s="39"/>
      <c r="E30" s="39"/>
      <c r="F30" s="25">
        <f t="shared" ref="F30:F32" si="12">+D30*E30</f>
        <v>0</v>
      </c>
      <c r="G30" s="8" t="s">
        <v>74</v>
      </c>
      <c r="H30" s="31"/>
      <c r="I30" s="32"/>
      <c r="J30" s="29"/>
      <c r="K30" s="32"/>
      <c r="L30" s="29"/>
      <c r="M30" s="32"/>
      <c r="N30" s="29"/>
      <c r="O30" s="32"/>
      <c r="P30" s="29"/>
      <c r="Q30" s="32"/>
      <c r="R30" s="29"/>
      <c r="S30" s="36"/>
      <c r="T30" s="18">
        <f t="shared" ref="T30:T32" si="13">+SUM(H30:S30)</f>
        <v>0</v>
      </c>
      <c r="U30" s="22" t="e">
        <f t="shared" ref="U30:U33" si="14">SUM(T30/F30)</f>
        <v>#DIV/0!</v>
      </c>
    </row>
    <row r="31" spans="1:21" ht="15.75" thickBot="1" x14ac:dyDescent="0.3">
      <c r="A31" s="1">
        <v>6</v>
      </c>
      <c r="C31" s="37"/>
      <c r="D31" s="39"/>
      <c r="E31" s="39"/>
      <c r="F31" s="25">
        <f t="shared" si="12"/>
        <v>0</v>
      </c>
      <c r="G31" s="8" t="s">
        <v>74</v>
      </c>
      <c r="H31" s="31"/>
      <c r="I31" s="32"/>
      <c r="J31" s="29"/>
      <c r="K31" s="32"/>
      <c r="L31" s="29"/>
      <c r="M31" s="32"/>
      <c r="N31" s="29"/>
      <c r="O31" s="32"/>
      <c r="P31" s="29"/>
      <c r="Q31" s="32"/>
      <c r="R31" s="29"/>
      <c r="S31" s="36"/>
      <c r="T31" s="18">
        <f t="shared" si="13"/>
        <v>0</v>
      </c>
      <c r="U31" s="22" t="e">
        <f t="shared" si="14"/>
        <v>#DIV/0!</v>
      </c>
    </row>
    <row r="32" spans="1:21" ht="15.75" thickBot="1" x14ac:dyDescent="0.3">
      <c r="A32" s="1">
        <v>3</v>
      </c>
      <c r="C32" s="37"/>
      <c r="D32" s="39"/>
      <c r="E32" s="39"/>
      <c r="F32" s="25">
        <f t="shared" si="12"/>
        <v>0</v>
      </c>
      <c r="G32" s="8" t="s">
        <v>74</v>
      </c>
      <c r="H32" s="31"/>
      <c r="I32" s="32"/>
      <c r="J32" s="29"/>
      <c r="K32" s="32"/>
      <c r="L32" s="29"/>
      <c r="M32" s="32"/>
      <c r="N32" s="29"/>
      <c r="O32" s="32"/>
      <c r="P32" s="29"/>
      <c r="Q32" s="32"/>
      <c r="R32" s="29"/>
      <c r="S32" s="36"/>
      <c r="T32" s="18">
        <f t="shared" si="13"/>
        <v>0</v>
      </c>
      <c r="U32" s="22" t="e">
        <f t="shared" si="14"/>
        <v>#DIV/0!</v>
      </c>
    </row>
    <row r="33" spans="1:21" ht="15.75" thickBot="1" x14ac:dyDescent="0.3">
      <c r="C33" s="140" t="s">
        <v>80</v>
      </c>
      <c r="D33" s="141"/>
      <c r="E33" s="141"/>
      <c r="F33" s="142">
        <f>SUM(F29:F32)</f>
        <v>0</v>
      </c>
      <c r="G33" s="143"/>
      <c r="H33" s="144">
        <f>+H32+H31+H30+H29</f>
        <v>0</v>
      </c>
      <c r="I33" s="144">
        <f t="shared" ref="I33:T33" si="15">+I32+I31+I30+I29</f>
        <v>0</v>
      </c>
      <c r="J33" s="144">
        <f t="shared" si="15"/>
        <v>0</v>
      </c>
      <c r="K33" s="144">
        <f t="shared" si="15"/>
        <v>0</v>
      </c>
      <c r="L33" s="144">
        <f t="shared" si="15"/>
        <v>0</v>
      </c>
      <c r="M33" s="144">
        <f t="shared" si="15"/>
        <v>0</v>
      </c>
      <c r="N33" s="144">
        <f t="shared" si="15"/>
        <v>0</v>
      </c>
      <c r="O33" s="144">
        <f t="shared" si="15"/>
        <v>0</v>
      </c>
      <c r="P33" s="144">
        <f t="shared" si="15"/>
        <v>0</v>
      </c>
      <c r="Q33" s="144">
        <f t="shared" si="15"/>
        <v>0</v>
      </c>
      <c r="R33" s="144">
        <f t="shared" si="15"/>
        <v>0</v>
      </c>
      <c r="S33" s="144">
        <f t="shared" si="15"/>
        <v>0</v>
      </c>
      <c r="T33" s="144">
        <f t="shared" si="15"/>
        <v>0</v>
      </c>
      <c r="U33" s="145" t="e">
        <f t="shared" si="14"/>
        <v>#DIV/0!</v>
      </c>
    </row>
    <row r="34" spans="1:21" ht="15.75" thickBot="1" x14ac:dyDescent="0.3">
      <c r="C34" s="186"/>
      <c r="D34" s="187"/>
      <c r="E34" s="187"/>
      <c r="F34" s="187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9"/>
      <c r="U34" s="120"/>
    </row>
    <row r="35" spans="1:21" ht="15.75" thickBot="1" x14ac:dyDescent="0.3">
      <c r="C35" s="44" t="s">
        <v>81</v>
      </c>
      <c r="D35" s="45"/>
      <c r="E35" s="44"/>
      <c r="F35" s="44">
        <f>+F33+F26+F19+F12</f>
        <v>0</v>
      </c>
      <c r="G35" s="46"/>
      <c r="H35" s="47">
        <f>+H19+H26+H33+H12</f>
        <v>0</v>
      </c>
      <c r="I35" s="47">
        <f t="shared" ref="I35:T35" si="16">+I19+I26+I33+I12</f>
        <v>0</v>
      </c>
      <c r="J35" s="47">
        <f t="shared" si="16"/>
        <v>0</v>
      </c>
      <c r="K35" s="47">
        <f t="shared" si="16"/>
        <v>0</v>
      </c>
      <c r="L35" s="47">
        <f t="shared" si="16"/>
        <v>0</v>
      </c>
      <c r="M35" s="47">
        <f t="shared" si="16"/>
        <v>0</v>
      </c>
      <c r="N35" s="47">
        <f t="shared" si="16"/>
        <v>0</v>
      </c>
      <c r="O35" s="47">
        <f t="shared" si="16"/>
        <v>0</v>
      </c>
      <c r="P35" s="47">
        <f t="shared" si="16"/>
        <v>0</v>
      </c>
      <c r="Q35" s="47">
        <f t="shared" si="16"/>
        <v>0</v>
      </c>
      <c r="R35" s="47">
        <f t="shared" si="16"/>
        <v>0</v>
      </c>
      <c r="S35" s="47">
        <f>+S19+S26+S33+S12</f>
        <v>0</v>
      </c>
      <c r="T35" s="47">
        <f t="shared" si="16"/>
        <v>0</v>
      </c>
      <c r="U35" s="48" t="e">
        <f>SUM(T35/F35)</f>
        <v>#DIV/0!</v>
      </c>
    </row>
    <row r="36" spans="1:21" s="4" customFormat="1" ht="15.75" thickTop="1" x14ac:dyDescent="0.25">
      <c r="A36" s="42"/>
      <c r="B36" s="42"/>
      <c r="C36" s="26"/>
      <c r="D36" s="26"/>
      <c r="E36" s="26"/>
      <c r="F36" s="26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27"/>
    </row>
    <row r="37" spans="1:21" x14ac:dyDescent="0.25">
      <c r="C37" s="40" t="s">
        <v>82</v>
      </c>
      <c r="D37" s="40"/>
      <c r="E37" s="40"/>
      <c r="F37" s="40" t="e">
        <f>'Actual Budget'!#REF!</f>
        <v>#REF!</v>
      </c>
      <c r="G37" s="40" t="e">
        <f>'Actual Budget'!#REF!</f>
        <v>#REF!</v>
      </c>
      <c r="H37" s="40" t="e">
        <f>'Actual Budget'!#REF!</f>
        <v>#REF!</v>
      </c>
      <c r="I37" s="40" t="e">
        <f>'Actual Budget'!#REF!</f>
        <v>#REF!</v>
      </c>
      <c r="J37" s="40" t="e">
        <f>'Actual Budget'!#REF!</f>
        <v>#REF!</v>
      </c>
      <c r="K37" s="40" t="e">
        <f>'Actual Budget'!#REF!</f>
        <v>#REF!</v>
      </c>
      <c r="L37" s="40" t="e">
        <f>'Actual Budget'!#REF!</f>
        <v>#REF!</v>
      </c>
      <c r="M37" s="40" t="e">
        <f>'Actual Budget'!#REF!</f>
        <v>#REF!</v>
      </c>
      <c r="N37" s="40" t="e">
        <f>'Actual Budget'!#REF!</f>
        <v>#REF!</v>
      </c>
      <c r="O37" s="40" t="e">
        <f>'Actual Budget'!#REF!</f>
        <v>#REF!</v>
      </c>
      <c r="P37" s="40" t="e">
        <f>'Actual Budget'!#REF!</f>
        <v>#REF!</v>
      </c>
      <c r="Q37" s="40" t="e">
        <f>'Actual Budget'!#REF!</f>
        <v>#REF!</v>
      </c>
      <c r="R37" s="40" t="e">
        <f>'Actual Budget'!#REF!</f>
        <v>#REF!</v>
      </c>
      <c r="S37" s="40" t="e">
        <f>'Actual Budget'!#REF!</f>
        <v>#REF!</v>
      </c>
      <c r="T37" s="40" t="e">
        <f>'Actual Budget'!#REF!</f>
        <v>#REF!</v>
      </c>
      <c r="U37" s="41" t="e">
        <f>'Actual Budget'!#REF!</f>
        <v>#REF!</v>
      </c>
    </row>
    <row r="38" spans="1:21" x14ac:dyDescent="0.25">
      <c r="C38" s="26" t="s">
        <v>83</v>
      </c>
      <c r="D38" s="26"/>
      <c r="E38" s="26" t="s">
        <v>84</v>
      </c>
      <c r="F38" s="26"/>
      <c r="G38" s="28" t="e">
        <f>SUM(E38*3500)</f>
        <v>#VALUE!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 t="e">
        <f>SUM(F38-#REF!)</f>
        <v>#REF!</v>
      </c>
      <c r="U38" s="27" t="e">
        <f>SUM(T38/F38)</f>
        <v>#REF!</v>
      </c>
    </row>
    <row r="39" spans="1:21" x14ac:dyDescent="0.25">
      <c r="C39" s="26" t="s">
        <v>85</v>
      </c>
      <c r="D39" s="26"/>
      <c r="E39" s="26" t="s">
        <v>86</v>
      </c>
      <c r="F39" s="26"/>
      <c r="G39" s="28" t="e">
        <f>SUM(E39*3500)</f>
        <v>#VALUE!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 t="s">
        <v>87</v>
      </c>
      <c r="S39" s="26"/>
      <c r="T39" s="26" t="e">
        <f>(F38+F39)-T37</f>
        <v>#REF!</v>
      </c>
      <c r="U39" s="27" t="e">
        <f>SUM((T39/(F39+F38)))</f>
        <v>#REF!</v>
      </c>
    </row>
    <row r="40" spans="1:21" x14ac:dyDescent="0.25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7"/>
    </row>
    <row r="41" spans="1:21" x14ac:dyDescent="0.25">
      <c r="A41" s="2"/>
      <c r="B41" s="2"/>
      <c r="K41" s="4"/>
      <c r="M41" s="12"/>
    </row>
    <row r="42" spans="1:21" ht="18.75" x14ac:dyDescent="0.25">
      <c r="A42" s="2"/>
      <c r="B42" s="2"/>
      <c r="C42" s="199" t="s">
        <v>88</v>
      </c>
      <c r="D42" s="199"/>
      <c r="E42" s="199"/>
      <c r="F42" s="199"/>
      <c r="G42" s="13"/>
      <c r="I42" s="2" t="s">
        <v>52</v>
      </c>
      <c r="M42" s="12"/>
    </row>
    <row r="43" spans="1:21" ht="14.65" customHeight="1" x14ac:dyDescent="0.25">
      <c r="A43" s="2"/>
      <c r="B43" s="2"/>
      <c r="C43" s="193" t="s">
        <v>89</v>
      </c>
      <c r="D43" s="193"/>
      <c r="E43" s="193"/>
      <c r="F43" s="193"/>
      <c r="G43"/>
      <c r="Q43" s="2" t="s">
        <v>52</v>
      </c>
    </row>
    <row r="44" spans="1:21" ht="14.65" customHeight="1" x14ac:dyDescent="0.25">
      <c r="A44" s="2"/>
      <c r="B44" s="2"/>
      <c r="C44" s="193" t="s">
        <v>90</v>
      </c>
      <c r="D44" s="193"/>
      <c r="E44" s="193"/>
      <c r="F44" s="193"/>
      <c r="G44" s="23"/>
      <c r="H44" s="23"/>
      <c r="M44" s="12"/>
    </row>
    <row r="45" spans="1:21" ht="14.65" customHeight="1" x14ac:dyDescent="0.25">
      <c r="A45" s="2"/>
      <c r="B45" s="2"/>
      <c r="C45" s="193" t="s">
        <v>91</v>
      </c>
      <c r="D45" s="193"/>
      <c r="E45" s="193"/>
      <c r="F45" s="193"/>
      <c r="G45"/>
      <c r="J45" s="2" t="s">
        <v>52</v>
      </c>
      <c r="M45" s="12"/>
    </row>
    <row r="46" spans="1:21" ht="14.65" customHeight="1" x14ac:dyDescent="0.25">
      <c r="A46" s="2"/>
      <c r="B46" s="2"/>
      <c r="C46" s="193" t="s">
        <v>92</v>
      </c>
      <c r="D46" s="193"/>
      <c r="E46" s="193"/>
      <c r="F46" s="193"/>
      <c r="G46" s="14"/>
      <c r="M46" s="12"/>
    </row>
    <row r="47" spans="1:21" x14ac:dyDescent="0.25">
      <c r="A47" s="2"/>
      <c r="B47" s="2"/>
      <c r="C47"/>
      <c r="D47"/>
      <c r="E47"/>
      <c r="F47"/>
      <c r="G47"/>
      <c r="M47" s="12"/>
    </row>
    <row r="48" spans="1:21" x14ac:dyDescent="0.25">
      <c r="A48" s="2"/>
      <c r="B48" s="2"/>
      <c r="M48" s="12"/>
    </row>
    <row r="49" spans="1:13" ht="18.75" x14ac:dyDescent="0.25">
      <c r="A49" s="2"/>
      <c r="B49" s="2"/>
      <c r="M49" s="13"/>
    </row>
  </sheetData>
  <sheetProtection selectLockedCells="1"/>
  <mergeCells count="32">
    <mergeCell ref="G14:U14"/>
    <mergeCell ref="C13:F13"/>
    <mergeCell ref="G21:U21"/>
    <mergeCell ref="D21:F21"/>
    <mergeCell ref="C46:F46"/>
    <mergeCell ref="G28:U28"/>
    <mergeCell ref="D28:F28"/>
    <mergeCell ref="C42:F42"/>
    <mergeCell ref="C43:F43"/>
    <mergeCell ref="C44:F44"/>
    <mergeCell ref="C45:F45"/>
    <mergeCell ref="C20:F20"/>
    <mergeCell ref="C27:F27"/>
    <mergeCell ref="C34:F34"/>
    <mergeCell ref="U4:U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C4:C5"/>
    <mergeCell ref="D4:D5"/>
    <mergeCell ref="G4:G5"/>
    <mergeCell ref="H4:H5"/>
    <mergeCell ref="I4:I5"/>
    <mergeCell ref="E5:F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"/>
  <sheetViews>
    <sheetView topLeftCell="B1" workbookViewId="0">
      <selection activeCell="B1" sqref="A1:XFD1048576"/>
    </sheetView>
  </sheetViews>
  <sheetFormatPr defaultColWidth="9.28515625" defaultRowHeight="15" x14ac:dyDescent="0.25"/>
  <cols>
    <col min="1" max="2" width="9.28515625" style="1"/>
    <col min="3" max="12" width="9.28515625" style="2"/>
    <col min="13" max="13" width="9.28515625" style="4"/>
    <col min="14" max="20" width="9.28515625" style="2"/>
    <col min="21" max="21" width="9.28515625" style="16"/>
    <col min="22" max="16384" width="9.28515625" style="2"/>
  </cols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38f1f3-1370-40d3-849a-266eaf97875e">
      <Terms xmlns="http://schemas.microsoft.com/office/infopath/2007/PartnerControls"/>
    </lcf76f155ced4ddcb4097134ff3c332f>
    <TaxCatchAll xmlns="9f49d505-c041-4675-a3a2-84feaa7515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0357F4AA1BB4E81CB735976746EB1" ma:contentTypeVersion="12" ma:contentTypeDescription="Create a new document." ma:contentTypeScope="" ma:versionID="609f2df6714bfa9605232d2c7769b85a">
  <xsd:schema xmlns:xsd="http://www.w3.org/2001/XMLSchema" xmlns:xs="http://www.w3.org/2001/XMLSchema" xmlns:p="http://schemas.microsoft.com/office/2006/metadata/properties" xmlns:ns2="9406998e-4d5a-403e-8382-6786398d93e3" xmlns:ns3="0438f1f3-1370-40d3-849a-266eaf97875e" xmlns:ns4="9f49d505-c041-4675-a3a2-84feaa7515ca" targetNamespace="http://schemas.microsoft.com/office/2006/metadata/properties" ma:root="true" ma:fieldsID="aa9fd917d17265c41c5604653a72af25" ns2:_="" ns3:_="" ns4:_="">
    <xsd:import namespace="9406998e-4d5a-403e-8382-6786398d93e3"/>
    <xsd:import namespace="0438f1f3-1370-40d3-849a-266eaf97875e"/>
    <xsd:import namespace="9f49d505-c041-4675-a3a2-84feaa7515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6998e-4d5a-403e-8382-6786398d93e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8f1f3-1370-40d3-849a-266eaf978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9d505-c041-4675-a3a2-84feaa751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a5f6e1e-dce3-42de-9025-b8f83656479d}" ma:internalName="TaxCatchAll" ma:showField="CatchAllData" ma:web="9f49d505-c041-4675-a3a2-84feaa7515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D5717C-2CE0-42C4-B777-1C6285061FBE}">
  <ds:schemaRefs>
    <ds:schemaRef ds:uri="http://schemas.microsoft.com/office/2006/metadata/properties"/>
    <ds:schemaRef ds:uri="http://purl.org/dc/terms/"/>
    <ds:schemaRef ds:uri="9406998e-4d5a-403e-8382-6786398d93e3"/>
    <ds:schemaRef ds:uri="http://schemas.microsoft.com/office/2006/documentManagement/types"/>
    <ds:schemaRef ds:uri="http://schemas.microsoft.com/office/infopath/2007/PartnerControls"/>
    <ds:schemaRef ds:uri="0438f1f3-1370-40d3-849a-266eaf97875e"/>
    <ds:schemaRef ds:uri="9f49d505-c041-4675-a3a2-84feaa7515ca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37F22A-9946-4A95-A19C-1B42E4655F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AEE583-AC7B-40D4-A4AC-E8359BC5EBEB}">
  <ds:schemaRefs>
    <ds:schemaRef ds:uri="http://schemas.microsoft.com/sharepoint/events"/>
    <ds:schemaRef ds:uri=""/>
  </ds:schemaRefs>
</ds:datastoreItem>
</file>

<file path=customXml/itemProps4.xml><?xml version="1.0" encoding="utf-8"?>
<ds:datastoreItem xmlns:ds="http://schemas.openxmlformats.org/officeDocument/2006/customXml" ds:itemID="{FA9860B0-80C8-4D65-9671-5159A089AB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6998e-4d5a-403e-8382-6786398d93e3"/>
    <ds:schemaRef ds:uri="0438f1f3-1370-40d3-849a-266eaf97875e"/>
    <ds:schemaRef ds:uri="9f49d505-c041-4675-a3a2-84feaa751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Intro and Instructions</vt:lpstr>
      <vt:lpstr>Project Activity Description</vt:lpstr>
      <vt:lpstr>Sample Budget Narrative</vt:lpstr>
      <vt:lpstr>Budget Narrative</vt:lpstr>
      <vt:lpstr>Projected Budget</vt:lpstr>
      <vt:lpstr>Actual Budget</vt:lpstr>
    </vt:vector>
  </TitlesOfParts>
  <Manager/>
  <Company>U S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Franco, Pedro</dc:creator>
  <cp:keywords/>
  <dc:description/>
  <cp:lastModifiedBy>Schirm, Christopher M (Kampala)</cp:lastModifiedBy>
  <cp:revision/>
  <dcterms:created xsi:type="dcterms:W3CDTF">2016-11-07T12:53:33Z</dcterms:created>
  <dcterms:modified xsi:type="dcterms:W3CDTF">2024-04-09T06:01:01Z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0x0101006FD0357F4AA1BB4E81CB735976746EB1</vt:lpwstr>
  </property>
  <property fmtid="{D5CDD505-2E9C-101B-9397-08002B2CF9AE}" pid="3" name="Order">
    <vt:r8>238542000</vt:r8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etDate">
    <vt:lpwstr>2023-02-03T10:14:37Z</vt:lpwstr>
  </property>
  <property fmtid="{D5CDD505-2E9C-101B-9397-08002B2CF9AE}" pid="6" name="MSIP_Label_1665d9ee-429a-4d5f-97cc-cfb56e044a6e_Method">
    <vt:lpwstr>Privileged</vt:lpwstr>
  </property>
  <property fmtid="{D5CDD505-2E9C-101B-9397-08002B2CF9AE}" pid="7" name="MSIP_Label_1665d9ee-429a-4d5f-97cc-cfb56e044a6e_Name">
    <vt:lpwstr>1665d9ee-429a-4d5f-97cc-cfb56e044a6e</vt:lpwstr>
  </property>
  <property fmtid="{D5CDD505-2E9C-101B-9397-08002B2CF9AE}" pid="8" name="MSIP_Label_1665d9ee-429a-4d5f-97cc-cfb56e044a6e_SiteId">
    <vt:lpwstr>66cf5074-5afe-48d1-a691-a12b2121f44b</vt:lpwstr>
  </property>
  <property fmtid="{D5CDD505-2E9C-101B-9397-08002B2CF9AE}" pid="9" name="MSIP_Label_1665d9ee-429a-4d5f-97cc-cfb56e044a6e_ActionId">
    <vt:lpwstr>c98fe4c4-cab4-482b-b772-5e1ece8a7efc</vt:lpwstr>
  </property>
  <property fmtid="{D5CDD505-2E9C-101B-9397-08002B2CF9AE}" pid="10" name="MSIP_Label_1665d9ee-429a-4d5f-97cc-cfb56e044a6e_ContentBits">
    <vt:lpwstr>0</vt:lpwstr>
  </property>
</Properties>
</file>