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a123-my.sharepoint.com/personal/tfclouse_sba_gov/Documents/Documents/FY 2020 STEP/"/>
    </mc:Choice>
  </mc:AlternateContent>
  <xr:revisionPtr revIDLastSave="0" documentId="8_{961FD2A4-6D1B-44D4-B02B-9857057C25C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ILESTONES-ACTIVITIES" sheetId="2" r:id="rId1"/>
    <sheet name="SBA DATA VALIDATION TABLES" sheetId="21" state="hidden" r:id="rId2"/>
  </sheets>
  <definedNames>
    <definedName name="NAICS">#REF!</definedName>
    <definedName name="_xlnm.Print_Area" localSheetId="0">'MILESTONES-ACTIVITIES'!$A$1:$K$12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2" l="1"/>
  <c r="H10" i="2"/>
  <c r="G9" i="2"/>
  <c r="G10" i="2" s="1"/>
  <c r="K3" i="2" l="1"/>
  <c r="K4" i="2"/>
  <c r="K5" i="2"/>
  <c r="K6" i="2"/>
  <c r="K7" i="2"/>
  <c r="K8" i="2"/>
  <c r="K2" i="2"/>
  <c r="J8" i="2" l="1"/>
  <c r="J7" i="2"/>
  <c r="J6" i="2"/>
  <c r="J4" i="2"/>
  <c r="J5" i="2"/>
  <c r="J3" i="2"/>
  <c r="J2" i="2"/>
  <c r="I8" i="2"/>
  <c r="I7" i="2"/>
  <c r="I6" i="2"/>
  <c r="I4" i="2"/>
  <c r="I3" i="2"/>
  <c r="I5" i="2"/>
  <c r="I2" i="2"/>
  <c r="I10" i="2" l="1"/>
  <c r="F10" i="2"/>
  <c r="E10" i="2"/>
  <c r="D10" i="2"/>
  <c r="C10" i="2"/>
  <c r="J10" i="2" l="1"/>
  <c r="K10" i="2" s="1"/>
</calcChain>
</file>

<file path=xl/sharedStrings.xml><?xml version="1.0" encoding="utf-8"?>
<sst xmlns="http://schemas.openxmlformats.org/spreadsheetml/2006/main" count="164" uniqueCount="161">
  <si>
    <t xml:space="preserve"> </t>
  </si>
  <si>
    <t>Completed</t>
  </si>
  <si>
    <t>Planned</t>
  </si>
  <si>
    <t>MO</t>
  </si>
  <si>
    <t>Canceled</t>
  </si>
  <si>
    <t>Rescheduled</t>
  </si>
  <si>
    <t>AL</t>
  </si>
  <si>
    <t>AR</t>
  </si>
  <si>
    <t>AZ</t>
  </si>
  <si>
    <t>AK</t>
  </si>
  <si>
    <t>CA</t>
  </si>
  <si>
    <t>CO</t>
  </si>
  <si>
    <t>DE</t>
  </si>
  <si>
    <t>FL</t>
  </si>
  <si>
    <t>GA</t>
  </si>
  <si>
    <t>HI</t>
  </si>
  <si>
    <t>GU</t>
  </si>
  <si>
    <t>IN</t>
  </si>
  <si>
    <t>ID</t>
  </si>
  <si>
    <t>IA</t>
  </si>
  <si>
    <t>KS</t>
  </si>
  <si>
    <t>KY</t>
  </si>
  <si>
    <t>LA</t>
  </si>
  <si>
    <t>MA</t>
  </si>
  <si>
    <t>MD</t>
  </si>
  <si>
    <t>MN</t>
  </si>
  <si>
    <t>ND</t>
  </si>
  <si>
    <t>NC</t>
  </si>
  <si>
    <t>NJ</t>
  </si>
  <si>
    <t>NH</t>
  </si>
  <si>
    <t>NM</t>
  </si>
  <si>
    <t>OH</t>
  </si>
  <si>
    <t>PA</t>
  </si>
  <si>
    <t>PR</t>
  </si>
  <si>
    <t>RI</t>
  </si>
  <si>
    <t>SC</t>
  </si>
  <si>
    <t>SD</t>
  </si>
  <si>
    <t>TX</t>
  </si>
  <si>
    <t>TN</t>
  </si>
  <si>
    <t>UT</t>
  </si>
  <si>
    <t>VA</t>
  </si>
  <si>
    <t>VI</t>
  </si>
  <si>
    <t>WV</t>
  </si>
  <si>
    <t>WY</t>
  </si>
  <si>
    <t>AS</t>
  </si>
  <si>
    <t>OR</t>
  </si>
  <si>
    <t>DC</t>
  </si>
  <si>
    <t>WA</t>
  </si>
  <si>
    <t>ME</t>
  </si>
  <si>
    <t>VT</t>
  </si>
  <si>
    <t>CT</t>
  </si>
  <si>
    <t>NY</t>
  </si>
  <si>
    <t>MS</t>
  </si>
  <si>
    <t>WI</t>
  </si>
  <si>
    <t>MI</t>
  </si>
  <si>
    <t>IL</t>
  </si>
  <si>
    <t>OK</t>
  </si>
  <si>
    <t>NV</t>
  </si>
  <si>
    <t>Other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</si>
  <si>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</si>
  <si>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</si>
  <si>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</si>
  <si>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</si>
  <si>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</si>
  <si>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</si>
  <si>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</si>
  <si>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</si>
  <si>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</si>
  <si>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</si>
  <si>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</si>
  <si>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</si>
  <si>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RSB Rural small businesses</t>
  </si>
  <si>
    <t>Regional, industry-focused innovation clusters</t>
  </si>
  <si>
    <t>SDB Small disadvantaged businesses</t>
  </si>
  <si>
    <t>WOSB Women-owned small businesses</t>
  </si>
  <si>
    <t>New to market export opportunities to the People's Republic of China</t>
  </si>
  <si>
    <t>VOSB/SDVOSB Veteran-owned small businesses/service-disabled veteran-owned small businesses</t>
  </si>
  <si>
    <t>Milestone</t>
  </si>
  <si>
    <t>Best Practice</t>
  </si>
  <si>
    <t>Problem Encountered</t>
  </si>
  <si>
    <t>Removal of Trade Barrier (Congressional Interest)</t>
  </si>
  <si>
    <t>Use of Export Resources (Congressional Interest)</t>
  </si>
  <si>
    <t>Ahead of Schedule</t>
  </si>
  <si>
    <t>On Schedule</t>
  </si>
  <si>
    <t>Behind Schedule</t>
  </si>
  <si>
    <t>No Budgetary Modification Needed</t>
  </si>
  <si>
    <t>Budgetary Modification Needed</t>
  </si>
  <si>
    <t>Do Not Know</t>
  </si>
  <si>
    <t>Yes</t>
  </si>
  <si>
    <t>No</t>
  </si>
  <si>
    <t>22 Utilities</t>
  </si>
  <si>
    <t>23 Construction</t>
  </si>
  <si>
    <t>31-33 Manufacturing</t>
  </si>
  <si>
    <t>42 Wholesale Trade</t>
  </si>
  <si>
    <t>44-45 Retail Trade</t>
  </si>
  <si>
    <t>48-49 Transportation and Warehousing</t>
  </si>
  <si>
    <t>51 Information</t>
  </si>
  <si>
    <t>52 Finance and Insurance</t>
  </si>
  <si>
    <t>54 Professional, Scientific, and Technical Services</t>
  </si>
  <si>
    <t>55 Management of Companies and Enterprises</t>
  </si>
  <si>
    <t>56 Administrative and Support and Waste Management and Remediation Services</t>
  </si>
  <si>
    <t>62 Health Care and Social Assistance</t>
  </si>
  <si>
    <t>71 Arts, Entertainment, and Recreation</t>
  </si>
  <si>
    <t>72 Accommodation and Food Services</t>
  </si>
  <si>
    <t>92 Public Administration</t>
  </si>
  <si>
    <t>11 Agriculture, Forestry, Fishing and Hunting</t>
  </si>
  <si>
    <t>21 Mining, Quarrying, and Oil and Gas Extraction</t>
  </si>
  <si>
    <t>53 Real Estate and Rental and Leasing</t>
  </si>
  <si>
    <t>Deleted</t>
  </si>
  <si>
    <t>In Process</t>
  </si>
  <si>
    <t>None Specific</t>
  </si>
  <si>
    <t>Multiple</t>
  </si>
  <si>
    <t>MILESTONES</t>
  </si>
  <si>
    <t>EXPORT RESOURCES-TRADE BARRIERS</t>
  </si>
  <si>
    <t>ACTIVITIES</t>
  </si>
  <si>
    <t>NE</t>
  </si>
  <si>
    <t>MP</t>
  </si>
  <si>
    <t xml:space="preserve">MILESTONE GOAL DESCRIPTION </t>
  </si>
  <si>
    <t xml:space="preserve">SF-PPR </t>
  </si>
  <si>
    <t>ACTIVITY 2-DIGIT NAICS CODES</t>
  </si>
  <si>
    <t>PERIOD OF PERFORMANCE END DATES</t>
  </si>
  <si>
    <t>PERIOD OF PERFORMANCE START DATES</t>
  </si>
  <si>
    <t>Success Story</t>
  </si>
  <si>
    <t>MT</t>
  </si>
  <si>
    <t>1. Foreign trade mission</t>
  </si>
  <si>
    <t>81 Other Services (except Public Administration)</t>
  </si>
  <si>
    <t>4. Website Translation, SEO, Localization</t>
  </si>
  <si>
    <t xml:space="preserve">Met Approved Plan </t>
  </si>
  <si>
    <t>Departure from Plan &amp; Corrective Measure</t>
  </si>
  <si>
    <t>Feedback from STEP Client</t>
  </si>
  <si>
    <t>Good STEP management practice</t>
  </si>
  <si>
    <t>Issue or Concern</t>
  </si>
  <si>
    <t>Trade Barrier</t>
  </si>
  <si>
    <t>None</t>
  </si>
  <si>
    <t xml:space="preserve">9. Other export initiative </t>
  </si>
  <si>
    <t>2. Reverse trade mission</t>
  </si>
  <si>
    <t>5. International marketing media design</t>
  </si>
  <si>
    <t>6. Trade show exhibition</t>
  </si>
  <si>
    <t>7. Export training workshops</t>
  </si>
  <si>
    <t xml:space="preserve">8. Export consultancy service </t>
  </si>
  <si>
    <t>3. Commerce subscription service</t>
  </si>
  <si>
    <t>Total Fed Expense must match SF-424 &amp; 424A Fed award request.</t>
  </si>
  <si>
    <t>Gold Key Service</t>
  </si>
  <si>
    <t>International Company Profile</t>
  </si>
  <si>
    <t>International Partner Search</t>
  </si>
  <si>
    <t>Customized Market Research</t>
  </si>
  <si>
    <t>Website Globalization</t>
  </si>
  <si>
    <t>Initial Market Check</t>
  </si>
  <si>
    <t>EXPORT ACTIVITY TYPE</t>
  </si>
  <si>
    <t>Goal #1</t>
  </si>
  <si>
    <t>Goal # 2</t>
  </si>
  <si>
    <t>Goal # 3</t>
  </si>
  <si>
    <t>NEW TO EXPORT (NTE) FIRMS PARTICIPATING (BY ACTIVITY) - PROJECTED</t>
  </si>
  <si>
    <t>NTE EXPORT SALES - PROJECTED</t>
  </si>
  <si>
    <t>MARKET EXPANSION FIRMS PARTICIPATING  (BY ACTIVITY) - PROJECTED</t>
  </si>
  <si>
    <t>MARKET EXPANSION  EXPORT SALES - PROJECTED</t>
  </si>
  <si>
    <t>FEDERAL AWARD EXPENSE - PROJECTED</t>
  </si>
  <si>
    <t>NON-FEDERAL AWARD EXPENSES PROJECTED</t>
  </si>
  <si>
    <t>OUTCOME: TOTAL FIRMS PARTICIPATING (BY ACTIVITY) - PROJECTED</t>
  </si>
  <si>
    <t>OUTCOME: TOTAL EXPORT SALES - PROJECTED</t>
  </si>
  <si>
    <t>RETURN ON FEDERAL INVESTMENT - PROJECTED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</si>
</sst>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_);_([$$-409]* \(#,##0\);_([$$-409]* &quot;-&quot;_);_(@_)"/>
    <numFmt numFmtId="165" formatCode="[$$-409]#,##0_);\([$$-409]#,##0\)"/>
    <numFmt numFmtId="166" formatCode="&quot;$&quot;#,##0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Garamond"/>
      <family val="1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  <xf numFmtId="164" fontId="1" fillId="0" borderId="0" xfId="1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164" fontId="7" fillId="0" borderId="0" xfId="1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8" fillId="0" borderId="0" xfId="0" applyFont="1"/>
    <xf numFmtId="0" fontId="0" fillId="0" borderId="0" xfId="0" applyAlignment="1" applyProtection="1">
      <alignment horizontal="center"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horizontal="right" wrapText="1"/>
      <protection locked="0"/>
    </xf>
    <xf numFmtId="0" fontId="0" fillId="2" borderId="0" xfId="0" applyFill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7" fontId="4" fillId="2" borderId="1" xfId="2" applyNumberFormat="1" applyFont="1" applyFill="1" applyBorder="1" applyAlignment="1" applyProtection="1">
      <alignment horizontal="center" vertical="top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67" fontId="11" fillId="2" borderId="1" xfId="2" applyNumberFormat="1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6" fillId="5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/>
    <xf numFmtId="0" fontId="13" fillId="0" borderId="0" xfId="0" applyFont="1" applyAlignment="1">
      <alignment horizontal="left" vertical="center" indent="5"/>
    </xf>
    <xf numFmtId="166" fontId="3" fillId="2" borderId="1" xfId="0" applyNumberFormat="1" applyFont="1" applyFill="1" applyBorder="1" applyAlignment="1" applyProtection="1">
      <alignment wrapText="1"/>
    </xf>
    <xf numFmtId="3" fontId="3" fillId="2" borderId="1" xfId="0" applyNumberFormat="1" applyFont="1" applyFill="1" applyBorder="1" applyAlignment="1" applyProtection="1">
      <alignment horizontal="center" wrapText="1"/>
    </xf>
    <xf numFmtId="7" fontId="3" fillId="4" borderId="3" xfId="2" applyNumberFormat="1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5" fontId="4" fillId="2" borderId="1" xfId="0" applyNumberFormat="1" applyFont="1" applyFill="1" applyBorder="1" applyAlignment="1" applyProtection="1">
      <alignment vertical="top" wrapText="1"/>
      <protection locked="0"/>
    </xf>
    <xf numFmtId="7" fontId="4" fillId="2" borderId="1" xfId="2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165" fontId="4" fillId="2" borderId="1" xfId="0" applyNumberFormat="1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164" fontId="6" fillId="7" borderId="1" xfId="0" applyNumberFormat="1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164" fontId="14" fillId="8" borderId="1" xfId="0" applyNumberFormat="1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wrapText="1"/>
      <protection locked="0"/>
    </xf>
    <xf numFmtId="14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12" fillId="6" borderId="4" xfId="0" applyNumberFormat="1" applyFont="1" applyFill="1" applyBorder="1" applyAlignment="1" applyProtection="1">
      <alignment horizontal="center" vertical="center" wrapText="1"/>
      <protection locked="0"/>
    </xf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Comma" xfId="2" builtinId="3"/>
    <cellStyle name="Currency" xfId="1" builtinId="4"/>
    <cellStyle name="Hyperlink 2" xfId="3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70C0"/>
    <pageSetUpPr fitToPage="1"/>
  </sheetPr>
  <dimension ref="A1:XDT58"/>
  <sheetViews>
    <sheetView tabSelected="1" zoomScale="41" zoomScaleNormal="41" workbookViewId="0">
      <selection activeCell="O7" sqref="O7"/>
    </sheetView>
  </sheetViews>
  <sheetFormatPr defaultColWidth="9.140625" defaultRowHeight="15" x14ac:dyDescent="0.25"/>
  <cols>
    <col min="1" max="1" width="26.140625" style="36" customWidth="1"/>
    <col min="2" max="2" width="26.42578125" style="36" customWidth="1"/>
    <col min="3" max="3" width="22" style="32" customWidth="1"/>
    <col min="4" max="4" width="18.140625" style="37" customWidth="1"/>
    <col min="5" max="5" width="22.5703125" style="32" customWidth="1"/>
    <col min="6" max="6" width="19.7109375" style="37" customWidth="1"/>
    <col min="7" max="7" width="19.28515625" style="36" customWidth="1"/>
    <col min="8" max="8" width="19.42578125" style="45" customWidth="1"/>
    <col min="9" max="9" width="23.140625" style="32" customWidth="1"/>
    <col min="10" max="10" width="19.28515625" style="33" customWidth="1"/>
    <col min="11" max="11" width="22.42578125" style="34" customWidth="1"/>
    <col min="12" max="16384" width="9.140625" style="36"/>
  </cols>
  <sheetData>
    <row r="1" spans="1:66 16347:16348" s="43" customFormat="1" ht="109.9" customHeight="1" x14ac:dyDescent="0.25">
      <c r="A1" s="46" t="s">
        <v>117</v>
      </c>
      <c r="B1" s="46" t="s">
        <v>148</v>
      </c>
      <c r="C1" s="66" t="s">
        <v>152</v>
      </c>
      <c r="D1" s="65" t="s">
        <v>153</v>
      </c>
      <c r="E1" s="64" t="s">
        <v>154</v>
      </c>
      <c r="F1" s="65" t="s">
        <v>155</v>
      </c>
      <c r="G1" s="65" t="s">
        <v>156</v>
      </c>
      <c r="H1" s="63" t="s">
        <v>157</v>
      </c>
      <c r="I1" s="41" t="s">
        <v>158</v>
      </c>
      <c r="J1" s="41" t="s">
        <v>159</v>
      </c>
      <c r="K1" s="41" t="s">
        <v>160</v>
      </c>
      <c r="XDS1" s="35"/>
      <c r="XDT1" s="42"/>
    </row>
    <row r="2" spans="1:66 16347:16348" s="42" customFormat="1" ht="45" customHeight="1" x14ac:dyDescent="0.25">
      <c r="A2" s="56" t="s">
        <v>149</v>
      </c>
      <c r="B2" s="57"/>
      <c r="C2" s="39"/>
      <c r="D2" s="58"/>
      <c r="E2" s="39"/>
      <c r="F2" s="58"/>
      <c r="G2" s="59"/>
      <c r="H2" s="59"/>
      <c r="I2" s="60">
        <f t="shared" ref="I2:I8" si="0">SUM(C2,E2)</f>
        <v>0</v>
      </c>
      <c r="J2" s="61">
        <f t="shared" ref="J2:J8" si="1">SUM(D2,F2)</f>
        <v>0</v>
      </c>
      <c r="K2" s="40" t="str">
        <f>IF(G2&lt;1,"N/A",(J2/G2))</f>
        <v>N/A</v>
      </c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XDS2" s="35"/>
    </row>
    <row r="3" spans="1:66 16347:16348" s="42" customFormat="1" ht="45" customHeight="1" x14ac:dyDescent="0.25">
      <c r="A3" s="56" t="s">
        <v>150</v>
      </c>
      <c r="B3" s="57"/>
      <c r="C3" s="39"/>
      <c r="D3" s="58"/>
      <c r="E3" s="39"/>
      <c r="F3" s="58"/>
      <c r="G3" s="59"/>
      <c r="H3" s="59"/>
      <c r="I3" s="60">
        <f t="shared" si="0"/>
        <v>0</v>
      </c>
      <c r="J3" s="61">
        <f t="shared" si="1"/>
        <v>0</v>
      </c>
      <c r="K3" s="40" t="str">
        <f t="shared" ref="K3:K8" si="2">IF(G3&lt;1,"N/A",(J3/G3))</f>
        <v>N/A</v>
      </c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XDS3" s="35"/>
    </row>
    <row r="4" spans="1:66 16347:16348" s="42" customFormat="1" ht="45" customHeight="1" x14ac:dyDescent="0.25">
      <c r="A4" s="56" t="s">
        <v>151</v>
      </c>
      <c r="B4" s="57"/>
      <c r="C4" s="39"/>
      <c r="D4" s="58"/>
      <c r="E4" s="39"/>
      <c r="F4" s="58"/>
      <c r="G4" s="59"/>
      <c r="H4" s="59"/>
      <c r="I4" s="60">
        <f t="shared" si="0"/>
        <v>0</v>
      </c>
      <c r="J4" s="61">
        <f t="shared" si="1"/>
        <v>0</v>
      </c>
      <c r="K4" s="40" t="str">
        <f t="shared" si="2"/>
        <v>N/A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XDS4" s="35"/>
    </row>
    <row r="5" spans="1:66 16347:16348" s="42" customFormat="1" ht="45" customHeight="1" x14ac:dyDescent="0.25">
      <c r="A5" s="56"/>
      <c r="B5" s="57"/>
      <c r="C5" s="39"/>
      <c r="D5" s="58"/>
      <c r="E5" s="39"/>
      <c r="F5" s="58"/>
      <c r="G5" s="59"/>
      <c r="H5" s="59"/>
      <c r="I5" s="60">
        <f t="shared" si="0"/>
        <v>0</v>
      </c>
      <c r="J5" s="61">
        <f t="shared" si="1"/>
        <v>0</v>
      </c>
      <c r="K5" s="40" t="str">
        <f t="shared" si="2"/>
        <v>N/A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XDS5" s="35"/>
    </row>
    <row r="6" spans="1:66 16347:16348" s="42" customFormat="1" ht="45" customHeight="1" x14ac:dyDescent="0.25">
      <c r="A6" s="56"/>
      <c r="B6" s="57"/>
      <c r="C6" s="39"/>
      <c r="D6" s="58"/>
      <c r="E6" s="39"/>
      <c r="F6" s="58"/>
      <c r="G6" s="59"/>
      <c r="H6" s="59"/>
      <c r="I6" s="60">
        <f t="shared" si="0"/>
        <v>0</v>
      </c>
      <c r="J6" s="61">
        <f t="shared" si="1"/>
        <v>0</v>
      </c>
      <c r="K6" s="40" t="str">
        <f t="shared" si="2"/>
        <v>N/A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XDS6" s="35"/>
    </row>
    <row r="7" spans="1:66 16347:16348" s="42" customFormat="1" ht="45" customHeight="1" x14ac:dyDescent="0.25">
      <c r="A7" s="56"/>
      <c r="B7" s="57"/>
      <c r="C7" s="39"/>
      <c r="D7" s="58"/>
      <c r="E7" s="39"/>
      <c r="F7" s="58"/>
      <c r="G7" s="59"/>
      <c r="H7" s="59"/>
      <c r="I7" s="60">
        <f t="shared" si="0"/>
        <v>0</v>
      </c>
      <c r="J7" s="61">
        <f t="shared" si="1"/>
        <v>0</v>
      </c>
      <c r="K7" s="40" t="str">
        <f t="shared" si="2"/>
        <v>N/A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XDS7" s="35"/>
    </row>
    <row r="8" spans="1:66 16347:16348" s="42" customFormat="1" ht="45" customHeight="1" x14ac:dyDescent="0.25">
      <c r="A8" s="56"/>
      <c r="B8" s="57"/>
      <c r="C8" s="39"/>
      <c r="D8" s="58"/>
      <c r="E8" s="39"/>
      <c r="F8" s="58"/>
      <c r="G8" s="59"/>
      <c r="H8" s="59"/>
      <c r="I8" s="60">
        <f t="shared" si="0"/>
        <v>0</v>
      </c>
      <c r="J8" s="61">
        <f t="shared" si="1"/>
        <v>0</v>
      </c>
      <c r="K8" s="40" t="str">
        <f t="shared" si="2"/>
        <v>N/A</v>
      </c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XDS8" s="35"/>
    </row>
    <row r="9" spans="1:66 16347:16348" ht="31.5" customHeight="1" x14ac:dyDescent="0.25">
      <c r="A9" s="69"/>
      <c r="B9" s="69"/>
      <c r="C9" s="69"/>
      <c r="D9" s="69"/>
      <c r="E9" s="69"/>
      <c r="F9" s="70"/>
      <c r="G9" s="55">
        <f>SUM(G2:G8)</f>
        <v>0</v>
      </c>
      <c r="H9" s="55">
        <f>SUM(H2:H8)</f>
        <v>0</v>
      </c>
      <c r="I9" s="68"/>
      <c r="J9" s="68"/>
      <c r="K9" s="68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</row>
    <row r="10" spans="1:66 16347:16348" ht="15.75" customHeight="1" x14ac:dyDescent="0.25">
      <c r="A10" s="67"/>
      <c r="B10" s="67"/>
      <c r="C10" s="54">
        <f>SUM(C2:C8)</f>
        <v>0</v>
      </c>
      <c r="D10" s="53">
        <f>SUM(D2:D8)</f>
        <v>0</v>
      </c>
      <c r="E10" s="54">
        <f>SUM(E2:E8)</f>
        <v>0</v>
      </c>
      <c r="F10" s="53">
        <f>SUM(F2:F8)</f>
        <v>0</v>
      </c>
      <c r="G10" s="53">
        <f>SUM(G2:G9)</f>
        <v>0</v>
      </c>
      <c r="H10" s="53">
        <f>SUM(H2:H9)</f>
        <v>0</v>
      </c>
      <c r="I10" s="54">
        <f>SUM(I2:I8)</f>
        <v>0</v>
      </c>
      <c r="J10" s="53">
        <f>SUM(J2:J8)</f>
        <v>0</v>
      </c>
      <c r="K10" s="44" t="str">
        <f t="shared" ref="K10" si="3">IF(G10&lt;1,"N/A",(J10/G10))</f>
        <v>N/A</v>
      </c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66 16347:16348" x14ac:dyDescent="0.25"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66 16347:16348" ht="101.45" customHeight="1" x14ac:dyDescent="0.25">
      <c r="G12" s="50" t="s">
        <v>141</v>
      </c>
      <c r="H12" s="6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66 16347:16348" x14ac:dyDescent="0.25"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66 16347:16348" x14ac:dyDescent="0.25"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66 16347:16348" x14ac:dyDescent="0.25"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66 16347:16348" x14ac:dyDescent="0.25"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2:26" x14ac:dyDescent="0.25"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2:26" x14ac:dyDescent="0.25"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2:26" x14ac:dyDescent="0.25"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2:26" x14ac:dyDescent="0.25"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2:26" x14ac:dyDescent="0.25"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2:26" x14ac:dyDescent="0.25"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2:26" x14ac:dyDescent="0.25"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2:26" x14ac:dyDescent="0.25"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2:26" x14ac:dyDescent="0.25"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2:26" x14ac:dyDescent="0.25"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2:26" x14ac:dyDescent="0.25"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2:26" x14ac:dyDescent="0.25"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2:26" x14ac:dyDescent="0.25"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2:26" x14ac:dyDescent="0.25"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2:26" x14ac:dyDescent="0.25"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2:26" x14ac:dyDescent="0.25"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2:26" x14ac:dyDescent="0.25"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2:26" x14ac:dyDescent="0.25"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2:26" x14ac:dyDescent="0.25"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2:26" x14ac:dyDescent="0.25"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2:26" x14ac:dyDescent="0.25"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2:26" x14ac:dyDescent="0.25"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2:26" x14ac:dyDescent="0.25"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2:26" x14ac:dyDescent="0.25"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2:26" x14ac:dyDescent="0.25"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2:26" x14ac:dyDescent="0.25"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2:26" x14ac:dyDescent="0.25"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2:26" x14ac:dyDescent="0.25"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2:26" x14ac:dyDescent="0.25"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2:26" x14ac:dyDescent="0.25"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2:26" x14ac:dyDescent="0.25"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2:26" x14ac:dyDescent="0.25"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2:26" x14ac:dyDescent="0.25"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2:26" x14ac:dyDescent="0.25"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2:26" x14ac:dyDescent="0.25"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2:26" x14ac:dyDescent="0.25"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2:26" x14ac:dyDescent="0.25"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2:26" x14ac:dyDescent="0.25"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2:26" x14ac:dyDescent="0.25"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2:26" x14ac:dyDescent="0.25"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2:26" x14ac:dyDescent="0.25"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2:26" x14ac:dyDescent="0.25"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</sheetData>
  <sheetProtection formatColumns="0" formatRows="0" insertRows="0" deleteRows="0" sort="0"/>
  <dataConsolidate/>
  <mergeCells count="3">
    <mergeCell ref="A10:B10"/>
    <mergeCell ref="I9:K9"/>
    <mergeCell ref="A9:F9"/>
  </mergeCells>
  <dataValidations xWindow="1418" yWindow="324" count="11">
    <dataValidation allowBlank="1" showInputMessage="1" showErrorMessage="1" promptTitle="Activity Type " prompt="Select the appropriate export activity type from the pull down menu.   _x000a__x000a_Mandatory." sqref="B1" xr:uid="{00000000-0002-0000-0000-000003000000}"/>
    <dataValidation allowBlank="1" showInputMessage="1" showErrorMessage="1" promptTitle="Outcome: NTE Sales...PLANNED" prompt="Estimate the NTE export sales resulting from this activity. _x000a__x000a_Mandatory." sqref="D1" xr:uid="{00000000-0002-0000-0000-000006000000}"/>
    <dataValidation allowBlank="1" showInputMessage="1" showErrorMessage="1" promptTitle="Milestone Goal Description" prompt="Number each Milestone Goal._x000a_Enter a brief description of each milestone and include performance measure(s) related to number of ESBCs supported.  _x000a__x000a_Mandatory." sqref="A1" xr:uid="{00000000-0002-0000-0000-000007000000}"/>
    <dataValidation allowBlank="1" showInputMessage="1" showErrorMessage="1" promptTitle="Outcome: ME Sales...PLANNED" prompt="Estimate the ME export sales resulting from this activity. _x000a__x000a_Mandatory." sqref="F1" xr:uid="{00000000-0002-0000-0000-00000B000000}"/>
    <dataValidation allowBlank="1" showInputMessage="1" showErrorMessage="1" promptTitle="Outcome: NTE Firms...PLANNED" prompt="Enter the number of New-to-Export firms participating in the activity. _x000a__x000a_Mandatory." sqref="C1" xr:uid="{00000000-0002-0000-0000-00000C000000}"/>
    <dataValidation allowBlank="1" showInputMessage="1" showErrorMessage="1" promptTitle="Outcome: Mkt Exp Firms...PLANNED" prompt="Enter the number of Market Expansion firms participating in the activity. _x000a__x000a_Mandatory." sqref="E1" xr:uid="{00000000-0002-0000-0000-00000D000000}"/>
    <dataValidation allowBlank="1" showInputMessage="1" showErrorMessage="1" promptTitle="Federal Award Expense - PLANNED" prompt="Enter the Federal Award to be expended on this activity. _x000a__x000a_Mandatory." sqref="G1:H1" xr:uid="{00000000-0002-0000-0000-00000E000000}"/>
    <dataValidation allowBlank="1" showInputMessage="1" showErrorMessage="1" promptTitle="Total Export Sales " prompt="This data element sums the export sales of NTE and ME firms._x000a__x000a_DO NOT OVERWRITE THE EXISTING FORMULAS." sqref="J1" xr:uid="{00000000-0002-0000-0000-00000F000000}"/>
    <dataValidation allowBlank="1" showInputMessage="1" showErrorMessage="1" promptTitle="Return on Federal Investment" prompt="This element calculates the ROI in NUMERIC terms of this activity._x000a__x000a_DO NOT OVERWRITE THE EXISTING FORMULAS._x000a__x000a_" sqref="K1" xr:uid="{00000000-0002-0000-0000-000010000000}"/>
    <dataValidation allowBlank="1" showInputMessage="1" showErrorMessage="1" promptTitle="Total Firms Participating" prompt="This data element sums the NTE and Market Expansion firms participating in the activity._x000a_DO NOT OVERWRITE THE EXISTING FORMULAS." sqref="I1" xr:uid="{00000000-0002-0000-0000-000011000000}"/>
    <dataValidation allowBlank="1" showInputMessage="1" showErrorMessage="1" errorTitle="MILESTONE DESCRTIPTION" error="You must enter a milestone description and performance measure. " sqref="A2:A8" xr:uid="{00000000-0002-0000-0000-000012000000}"/>
  </dataValidations>
  <printOptions horizontalCentered="1"/>
  <pageMargins left="0.25" right="0.25" top="0.75" bottom="0.75" header="0.3" footer="0.3"/>
  <pageSetup scale="56" pageOrder="overThenDown" orientation="landscape" r:id="rId1"/>
  <headerFooter>
    <oddHeader xml:space="preserve">&amp;C&amp;"-,Bold"&amp;14&amp;F 
</oddHeader>
  </headerFooter>
  <ignoredErrors>
    <ignoredError sqref="G10" formula="1"/>
  </ignoredErrors>
  <extLst>
    <ext xmlns:x14="http://schemas.microsoft.com/office/spreadsheetml/2009/9/main" uri="{CCE6A557-97BC-4b89-ADB6-D9C93CAAB3DF}">
      <x14:dataValidations xmlns:xm="http://schemas.microsoft.com/office/excel/2006/main" xWindow="1418" yWindow="324" count="1">
        <x14:dataValidation type="list" allowBlank="1" showInputMessage="1" showErrorMessage="1" errorTitle="ACTIVITY TYPE ERROR" error="You must select the descriptor that best describes the activity from the pull down list." xr:uid="{00000000-0002-0000-0000-000017000000}">
          <x14:formula1>
            <xm:f>'SBA DATA VALIDATION TABLES'!$A$131:$A$139</xm:f>
          </x14:formula1>
          <xm:sqref>B2:B8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T216"/>
  <sheetViews>
    <sheetView topLeftCell="A113" zoomScale="80" zoomScaleNormal="80" workbookViewId="0">
      <selection activeCell="A148" sqref="A148"/>
    </sheetView>
  </sheetViews>
  <sheetFormatPr defaultRowHeight="15" x14ac:dyDescent="0.25"/>
  <cols>
    <col min="1" max="1" width="101.140625" customWidth="1"/>
  </cols>
  <sheetData>
    <row r="1" spans="1:1" s="26" customFormat="1" x14ac:dyDescent="0.25"/>
    <row r="2" spans="1:1" s="26" customFormat="1" x14ac:dyDescent="0.25">
      <c r="A2" s="31" t="s">
        <v>121</v>
      </c>
    </row>
    <row r="3" spans="1:1" s="26" customFormat="1" x14ac:dyDescent="0.25">
      <c r="A3" s="30">
        <v>42277</v>
      </c>
    </row>
    <row r="4" spans="1:1" s="26" customFormat="1" x14ac:dyDescent="0.25">
      <c r="A4" s="30">
        <v>42643</v>
      </c>
    </row>
    <row r="5" spans="1:1" s="26" customFormat="1" x14ac:dyDescent="0.25">
      <c r="A5" s="30"/>
    </row>
    <row r="6" spans="1:1" s="26" customFormat="1" x14ac:dyDescent="0.25">
      <c r="A6" s="29" t="s">
        <v>120</v>
      </c>
    </row>
    <row r="7" spans="1:1" s="26" customFormat="1" x14ac:dyDescent="0.25">
      <c r="A7" s="30">
        <v>42642</v>
      </c>
    </row>
    <row r="8" spans="1:1" x14ac:dyDescent="0.25">
      <c r="A8" s="30">
        <v>43007</v>
      </c>
    </row>
    <row r="9" spans="1:1" s="26" customFormat="1" x14ac:dyDescent="0.25"/>
    <row r="10" spans="1:1" s="26" customFormat="1" x14ac:dyDescent="0.25">
      <c r="A10" s="30">
        <v>42185</v>
      </c>
    </row>
    <row r="11" spans="1:1" s="26" customFormat="1" x14ac:dyDescent="0.25">
      <c r="A11" s="30">
        <v>42277</v>
      </c>
    </row>
    <row r="12" spans="1:1" s="26" customFormat="1" x14ac:dyDescent="0.25">
      <c r="A12" s="30">
        <v>42369</v>
      </c>
    </row>
    <row r="13" spans="1:1" s="26" customFormat="1" x14ac:dyDescent="0.25">
      <c r="A13" s="30">
        <v>42460</v>
      </c>
    </row>
    <row r="14" spans="1:1" s="26" customFormat="1" x14ac:dyDescent="0.25">
      <c r="A14" s="30">
        <v>42551</v>
      </c>
    </row>
    <row r="15" spans="1:1" s="26" customFormat="1" x14ac:dyDescent="0.25">
      <c r="A15" s="30">
        <v>42643</v>
      </c>
    </row>
    <row r="16" spans="1:1" s="26" customFormat="1" x14ac:dyDescent="0.25">
      <c r="A16" s="30"/>
    </row>
    <row r="17" spans="1:20" s="17" customFormat="1" x14ac:dyDescent="0.25">
      <c r="A17" s="18" t="s">
        <v>119</v>
      </c>
    </row>
    <row r="19" spans="1:20" s="1" customFormat="1" x14ac:dyDescent="0.25">
      <c r="A19" s="1" t="s">
        <v>110</v>
      </c>
      <c r="L19" s="4"/>
      <c r="M19" s="8"/>
      <c r="N19" s="8"/>
      <c r="O19" s="8"/>
      <c r="Q19" s="4"/>
      <c r="R19" s="5"/>
      <c r="S19" s="6"/>
      <c r="T19" s="6"/>
    </row>
    <row r="20" spans="1:20" s="1" customFormat="1" x14ac:dyDescent="0.25">
      <c r="A20" s="1" t="s">
        <v>111</v>
      </c>
      <c r="L20" s="4"/>
      <c r="M20" s="8"/>
      <c r="N20" s="8"/>
      <c r="O20" s="8"/>
      <c r="Q20" s="4"/>
      <c r="R20" s="5"/>
      <c r="S20" s="6"/>
      <c r="T20" s="6"/>
    </row>
    <row r="21" spans="1:20" s="1" customFormat="1" x14ac:dyDescent="0.25">
      <c r="A21" s="7" t="s">
        <v>105</v>
      </c>
      <c r="L21" s="4"/>
      <c r="M21" s="8"/>
      <c r="N21" s="8"/>
      <c r="O21" s="8"/>
      <c r="Q21" s="4"/>
      <c r="R21" s="5"/>
      <c r="S21" s="6"/>
      <c r="T21" s="6"/>
    </row>
    <row r="22" spans="1:20" s="1" customFormat="1" x14ac:dyDescent="0.25">
      <c r="A22" s="7" t="s">
        <v>106</v>
      </c>
      <c r="L22" s="4"/>
      <c r="M22" s="8"/>
      <c r="N22" s="8"/>
      <c r="O22" s="8"/>
      <c r="Q22" s="4"/>
      <c r="R22" s="5"/>
      <c r="S22" s="6"/>
      <c r="T22" s="6"/>
    </row>
    <row r="23" spans="1:20" s="1" customFormat="1" x14ac:dyDescent="0.25">
      <c r="A23" s="7" t="s">
        <v>90</v>
      </c>
      <c r="L23" s="4"/>
      <c r="M23" s="8"/>
      <c r="N23" s="8"/>
      <c r="O23" s="8"/>
      <c r="Q23" s="4"/>
      <c r="R23" s="5"/>
      <c r="S23" s="6"/>
      <c r="T23" s="6"/>
    </row>
    <row r="24" spans="1:20" s="1" customFormat="1" x14ac:dyDescent="0.25">
      <c r="A24" s="7" t="s">
        <v>91</v>
      </c>
      <c r="L24" s="4"/>
      <c r="M24" s="8"/>
      <c r="N24" s="8"/>
      <c r="O24" s="8"/>
      <c r="Q24" s="4"/>
      <c r="R24" s="5"/>
      <c r="S24" s="6"/>
      <c r="T24" s="6"/>
    </row>
    <row r="25" spans="1:20" s="1" customFormat="1" x14ac:dyDescent="0.25">
      <c r="A25" s="7" t="s">
        <v>92</v>
      </c>
      <c r="L25" s="4"/>
      <c r="M25" s="8"/>
      <c r="N25" s="8"/>
      <c r="O25" s="8"/>
      <c r="Q25" s="4"/>
      <c r="R25" s="5"/>
      <c r="S25" s="6"/>
      <c r="T25" s="6"/>
    </row>
    <row r="26" spans="1:20" s="1" customFormat="1" x14ac:dyDescent="0.25">
      <c r="A26" s="7" t="s">
        <v>93</v>
      </c>
      <c r="L26" s="4"/>
      <c r="M26" s="8"/>
      <c r="N26" s="8"/>
      <c r="O26" s="8"/>
      <c r="Q26" s="4"/>
      <c r="R26" s="5"/>
      <c r="S26" s="6"/>
      <c r="T26" s="6"/>
    </row>
    <row r="27" spans="1:20" s="1" customFormat="1" x14ac:dyDescent="0.25">
      <c r="A27" s="7" t="s">
        <v>94</v>
      </c>
      <c r="L27" s="4"/>
      <c r="M27" s="8"/>
      <c r="N27" s="8"/>
      <c r="O27" s="8"/>
      <c r="Q27" s="4"/>
      <c r="R27" s="5"/>
      <c r="S27" s="6"/>
      <c r="T27" s="6"/>
    </row>
    <row r="28" spans="1:20" s="1" customFormat="1" x14ac:dyDescent="0.25">
      <c r="A28" s="7" t="s">
        <v>95</v>
      </c>
      <c r="L28" s="4"/>
      <c r="M28" s="8"/>
      <c r="N28" s="8"/>
      <c r="O28" s="8"/>
      <c r="Q28" s="4"/>
      <c r="R28" s="5"/>
      <c r="S28" s="6"/>
      <c r="T28" s="6"/>
    </row>
    <row r="29" spans="1:20" s="1" customFormat="1" x14ac:dyDescent="0.25">
      <c r="A29" s="7" t="s">
        <v>96</v>
      </c>
      <c r="L29" s="4"/>
      <c r="M29" s="8"/>
      <c r="N29" s="8"/>
      <c r="O29" s="8"/>
      <c r="Q29" s="4"/>
      <c r="R29" s="5"/>
      <c r="S29" s="6"/>
      <c r="T29" s="6"/>
    </row>
    <row r="30" spans="1:20" s="1" customFormat="1" x14ac:dyDescent="0.25">
      <c r="A30" s="7" t="s">
        <v>97</v>
      </c>
      <c r="L30" s="4"/>
      <c r="M30" s="8"/>
      <c r="N30" s="8"/>
      <c r="O30" s="8"/>
      <c r="Q30" s="4"/>
      <c r="R30" s="5"/>
      <c r="S30" s="6"/>
      <c r="T30" s="6"/>
    </row>
    <row r="31" spans="1:20" s="1" customFormat="1" x14ac:dyDescent="0.25">
      <c r="A31" s="7" t="s">
        <v>107</v>
      </c>
      <c r="L31" s="4"/>
      <c r="M31" s="8"/>
      <c r="N31" s="8"/>
      <c r="O31" s="8"/>
      <c r="Q31" s="4"/>
      <c r="R31" s="5"/>
      <c r="S31" s="6"/>
      <c r="T31" s="6"/>
    </row>
    <row r="32" spans="1:20" s="1" customFormat="1" x14ac:dyDescent="0.25">
      <c r="A32" s="7" t="s">
        <v>98</v>
      </c>
      <c r="L32" s="4"/>
      <c r="M32" s="8"/>
      <c r="N32" s="8"/>
      <c r="O32" s="8"/>
      <c r="Q32" s="4"/>
      <c r="R32" s="5"/>
      <c r="S32" s="6"/>
      <c r="T32" s="6"/>
    </row>
    <row r="33" spans="1:20" s="1" customFormat="1" x14ac:dyDescent="0.25">
      <c r="A33" s="7" t="s">
        <v>99</v>
      </c>
      <c r="L33" s="4"/>
      <c r="M33" s="8"/>
      <c r="N33" s="8"/>
      <c r="O33" s="8"/>
      <c r="Q33" s="4"/>
      <c r="R33" s="5"/>
      <c r="S33" s="6"/>
      <c r="T33" s="6"/>
    </row>
    <row r="34" spans="1:20" s="1" customFormat="1" x14ac:dyDescent="0.25">
      <c r="A34" s="7" t="s">
        <v>100</v>
      </c>
      <c r="L34" s="4"/>
      <c r="M34" s="8"/>
      <c r="N34" s="8"/>
      <c r="O34" s="8"/>
      <c r="Q34" s="4"/>
      <c r="R34" s="5"/>
      <c r="S34" s="6"/>
      <c r="T34" s="6"/>
    </row>
    <row r="35" spans="1:20" s="1" customFormat="1" x14ac:dyDescent="0.25">
      <c r="A35" s="7" t="s">
        <v>101</v>
      </c>
      <c r="L35" s="4"/>
      <c r="M35" s="8"/>
      <c r="N35" s="8"/>
      <c r="O35" s="8"/>
      <c r="Q35" s="4"/>
      <c r="R35" s="5"/>
      <c r="S35" s="6"/>
      <c r="T35" s="6"/>
    </row>
    <row r="36" spans="1:20" s="1" customFormat="1" x14ac:dyDescent="0.25">
      <c r="A36" s="7" t="s">
        <v>102</v>
      </c>
      <c r="L36" s="4"/>
      <c r="M36" s="8"/>
      <c r="N36" s="8"/>
      <c r="O36" s="8"/>
      <c r="Q36" s="4"/>
      <c r="R36" s="5"/>
      <c r="S36" s="6"/>
      <c r="T36" s="6"/>
    </row>
    <row r="37" spans="1:20" s="1" customFormat="1" x14ac:dyDescent="0.25">
      <c r="A37" s="7" t="s">
        <v>103</v>
      </c>
      <c r="L37" s="4"/>
      <c r="M37" s="8"/>
      <c r="N37" s="8"/>
      <c r="O37" s="8"/>
      <c r="Q37" s="4"/>
      <c r="R37" s="5"/>
      <c r="S37" s="6"/>
      <c r="T37" s="6"/>
    </row>
    <row r="38" spans="1:20" s="1" customFormat="1" x14ac:dyDescent="0.25">
      <c r="A38" s="7" t="s">
        <v>125</v>
      </c>
      <c r="L38" s="4"/>
      <c r="M38" s="8"/>
      <c r="N38" s="8"/>
      <c r="O38" s="8"/>
      <c r="Q38" s="4"/>
      <c r="R38" s="5"/>
      <c r="S38" s="6"/>
      <c r="T38" s="6"/>
    </row>
    <row r="39" spans="1:20" s="1" customFormat="1" x14ac:dyDescent="0.25">
      <c r="A39" s="7" t="s">
        <v>104</v>
      </c>
      <c r="L39" s="4"/>
      <c r="M39" s="8"/>
      <c r="N39" s="8"/>
      <c r="O39" s="8"/>
      <c r="Q39" s="4"/>
      <c r="R39" s="5"/>
      <c r="S39" s="6"/>
      <c r="T39" s="6"/>
    </row>
    <row r="40" spans="1:20" s="1" customFormat="1" x14ac:dyDescent="0.25">
      <c r="A40" s="7"/>
      <c r="L40" s="4"/>
      <c r="M40" s="8"/>
      <c r="N40" s="8"/>
      <c r="O40" s="8"/>
      <c r="Q40" s="4"/>
      <c r="R40" s="5"/>
      <c r="S40" s="6"/>
      <c r="T40" s="6"/>
    </row>
    <row r="41" spans="1:20" s="18" customFormat="1" x14ac:dyDescent="0.25">
      <c r="A41" s="21" t="s">
        <v>118</v>
      </c>
      <c r="L41" s="22"/>
      <c r="M41" s="23"/>
      <c r="N41" s="23"/>
      <c r="O41" s="23"/>
      <c r="Q41" s="22"/>
      <c r="R41" s="24"/>
      <c r="S41" s="25"/>
      <c r="T41" s="25"/>
    </row>
    <row r="43" spans="1:20" ht="15.75" x14ac:dyDescent="0.25">
      <c r="A43" s="9" t="s">
        <v>88</v>
      </c>
    </row>
    <row r="44" spans="1:20" ht="15.75" x14ac:dyDescent="0.25">
      <c r="A44" s="9" t="s">
        <v>89</v>
      </c>
    </row>
    <row r="47" spans="1:20" s="10" customFormat="1" ht="15.75" x14ac:dyDescent="0.25">
      <c r="A47" s="12">
        <v>41913</v>
      </c>
      <c r="B47" s="9"/>
    </row>
    <row r="48" spans="1:20" s="10" customFormat="1" ht="15.75" x14ac:dyDescent="0.25">
      <c r="A48" s="12">
        <v>42005</v>
      </c>
      <c r="B48" s="9"/>
    </row>
    <row r="49" spans="1:2" s="10" customFormat="1" ht="15.75" x14ac:dyDescent="0.25">
      <c r="A49" s="12">
        <v>42095</v>
      </c>
      <c r="B49" s="9"/>
    </row>
    <row r="50" spans="1:2" s="10" customFormat="1" ht="15.75" x14ac:dyDescent="0.25">
      <c r="A50" s="12">
        <v>42186</v>
      </c>
      <c r="B50" s="9"/>
    </row>
    <row r="51" spans="1:2" s="10" customFormat="1" ht="15.75" x14ac:dyDescent="0.25">
      <c r="A51" s="12">
        <v>42278</v>
      </c>
      <c r="B51" s="9"/>
    </row>
    <row r="52" spans="1:2" s="10" customFormat="1" ht="15.75" x14ac:dyDescent="0.25">
      <c r="A52" s="12">
        <v>42370</v>
      </c>
      <c r="B52" s="9"/>
    </row>
    <row r="53" spans="1:2" s="10" customFormat="1" ht="15.75" x14ac:dyDescent="0.25">
      <c r="A53" s="12">
        <v>42461</v>
      </c>
      <c r="B53" s="9"/>
    </row>
    <row r="54" spans="1:2" s="10" customFormat="1" ht="15.75" x14ac:dyDescent="0.25">
      <c r="A54" s="12">
        <v>42552</v>
      </c>
      <c r="B54" s="9"/>
    </row>
    <row r="55" spans="1:2" s="10" customFormat="1" ht="15.75" x14ac:dyDescent="0.25">
      <c r="A55" s="12"/>
      <c r="B55" s="9"/>
    </row>
    <row r="56" spans="1:2" s="10" customFormat="1" ht="15.75" x14ac:dyDescent="0.25">
      <c r="A56" s="13"/>
      <c r="B56" s="9"/>
    </row>
    <row r="57" spans="1:2" s="10" customFormat="1" ht="15.75" x14ac:dyDescent="0.25">
      <c r="A57" s="12">
        <v>42004</v>
      </c>
      <c r="B57" s="9"/>
    </row>
    <row r="58" spans="1:2" s="10" customFormat="1" ht="15.75" x14ac:dyDescent="0.25">
      <c r="A58" s="12">
        <v>42094</v>
      </c>
      <c r="B58" s="9"/>
    </row>
    <row r="59" spans="1:2" s="10" customFormat="1" ht="15.75" x14ac:dyDescent="0.25">
      <c r="A59" s="12">
        <v>42185</v>
      </c>
      <c r="B59" s="9"/>
    </row>
    <row r="60" spans="1:2" s="10" customFormat="1" ht="15.75" x14ac:dyDescent="0.25">
      <c r="A60" s="12">
        <v>42277</v>
      </c>
      <c r="B60" s="9"/>
    </row>
    <row r="61" spans="1:2" s="10" customFormat="1" ht="15.75" x14ac:dyDescent="0.25">
      <c r="A61" s="12">
        <v>42369</v>
      </c>
      <c r="B61" s="9"/>
    </row>
    <row r="62" spans="1:2" s="10" customFormat="1" ht="15.75" x14ac:dyDescent="0.25">
      <c r="A62" s="12">
        <v>42460</v>
      </c>
      <c r="B62" s="9"/>
    </row>
    <row r="63" spans="1:2" s="10" customFormat="1" ht="15.75" x14ac:dyDescent="0.25">
      <c r="A63" s="12">
        <v>42551</v>
      </c>
      <c r="B63" s="9"/>
    </row>
    <row r="64" spans="1:2" s="10" customFormat="1" ht="15.75" x14ac:dyDescent="0.25">
      <c r="A64" s="12">
        <v>42643</v>
      </c>
      <c r="B64" s="9"/>
    </row>
    <row r="65" spans="1:2" s="10" customFormat="1" ht="15.75" x14ac:dyDescent="0.25">
      <c r="A65" s="12"/>
      <c r="B65" s="9"/>
    </row>
    <row r="66" spans="1:2" s="11" customFormat="1" ht="15.75" x14ac:dyDescent="0.25">
      <c r="A66" s="19" t="s">
        <v>114</v>
      </c>
      <c r="B66" s="20"/>
    </row>
    <row r="68" spans="1:2" x14ac:dyDescent="0.25">
      <c r="A68" s="1" t="s">
        <v>2</v>
      </c>
    </row>
    <row r="69" spans="1:2" x14ac:dyDescent="0.25">
      <c r="A69" s="1" t="s">
        <v>109</v>
      </c>
    </row>
    <row r="70" spans="1:2" x14ac:dyDescent="0.25">
      <c r="A70" s="1" t="s">
        <v>1</v>
      </c>
    </row>
    <row r="71" spans="1:2" x14ac:dyDescent="0.25">
      <c r="A71" s="1" t="s">
        <v>4</v>
      </c>
    </row>
    <row r="72" spans="1:2" x14ac:dyDescent="0.25">
      <c r="A72" s="1" t="s">
        <v>5</v>
      </c>
    </row>
    <row r="74" spans="1:2" x14ac:dyDescent="0.25">
      <c r="A74" s="1" t="s">
        <v>9</v>
      </c>
    </row>
    <row r="75" spans="1:2" x14ac:dyDescent="0.25">
      <c r="A75" s="1" t="s">
        <v>6</v>
      </c>
    </row>
    <row r="76" spans="1:2" x14ac:dyDescent="0.25">
      <c r="A76" s="1" t="s">
        <v>7</v>
      </c>
    </row>
    <row r="77" spans="1:2" x14ac:dyDescent="0.25">
      <c r="A77" s="1" t="s">
        <v>44</v>
      </c>
    </row>
    <row r="78" spans="1:2" x14ac:dyDescent="0.25">
      <c r="A78" s="1" t="s">
        <v>8</v>
      </c>
    </row>
    <row r="79" spans="1:2" x14ac:dyDescent="0.25">
      <c r="A79" s="1" t="s">
        <v>10</v>
      </c>
    </row>
    <row r="80" spans="1:2" x14ac:dyDescent="0.25">
      <c r="A80" s="1" t="s">
        <v>11</v>
      </c>
    </row>
    <row r="81" spans="1:1" x14ac:dyDescent="0.25">
      <c r="A81" s="1" t="s">
        <v>50</v>
      </c>
    </row>
    <row r="82" spans="1:1" x14ac:dyDescent="0.25">
      <c r="A82" s="1" t="s">
        <v>46</v>
      </c>
    </row>
    <row r="83" spans="1:1" x14ac:dyDescent="0.25">
      <c r="A83" s="1" t="s">
        <v>12</v>
      </c>
    </row>
    <row r="84" spans="1:1" x14ac:dyDescent="0.25">
      <c r="A84" s="1" t="s">
        <v>13</v>
      </c>
    </row>
    <row r="85" spans="1:1" x14ac:dyDescent="0.25">
      <c r="A85" s="1" t="s">
        <v>14</v>
      </c>
    </row>
    <row r="86" spans="1:1" x14ac:dyDescent="0.25">
      <c r="A86" s="1" t="s">
        <v>16</v>
      </c>
    </row>
    <row r="87" spans="1:1" x14ac:dyDescent="0.25">
      <c r="A87" s="1" t="s">
        <v>15</v>
      </c>
    </row>
    <row r="88" spans="1:1" x14ac:dyDescent="0.25">
      <c r="A88" s="1" t="s">
        <v>19</v>
      </c>
    </row>
    <row r="89" spans="1:1" x14ac:dyDescent="0.25">
      <c r="A89" s="1" t="s">
        <v>18</v>
      </c>
    </row>
    <row r="90" spans="1:1" x14ac:dyDescent="0.25">
      <c r="A90" s="1" t="s">
        <v>55</v>
      </c>
    </row>
    <row r="91" spans="1:1" x14ac:dyDescent="0.25">
      <c r="A91" s="1" t="s">
        <v>17</v>
      </c>
    </row>
    <row r="92" spans="1:1" x14ac:dyDescent="0.25">
      <c r="A92" s="1" t="s">
        <v>20</v>
      </c>
    </row>
    <row r="93" spans="1:1" x14ac:dyDescent="0.25">
      <c r="A93" s="1" t="s">
        <v>21</v>
      </c>
    </row>
    <row r="94" spans="1:1" x14ac:dyDescent="0.25">
      <c r="A94" s="1" t="s">
        <v>22</v>
      </c>
    </row>
    <row r="95" spans="1:1" x14ac:dyDescent="0.25">
      <c r="A95" s="1" t="s">
        <v>23</v>
      </c>
    </row>
    <row r="96" spans="1:1" x14ac:dyDescent="0.25">
      <c r="A96" s="1" t="s">
        <v>24</v>
      </c>
    </row>
    <row r="97" spans="1:1" x14ac:dyDescent="0.25">
      <c r="A97" s="1" t="s">
        <v>48</v>
      </c>
    </row>
    <row r="98" spans="1:1" x14ac:dyDescent="0.25">
      <c r="A98" s="1" t="s">
        <v>54</v>
      </c>
    </row>
    <row r="99" spans="1:1" x14ac:dyDescent="0.25">
      <c r="A99" s="1" t="s">
        <v>25</v>
      </c>
    </row>
    <row r="100" spans="1:1" x14ac:dyDescent="0.25">
      <c r="A100" s="1" t="s">
        <v>3</v>
      </c>
    </row>
    <row r="101" spans="1:1" x14ac:dyDescent="0.25">
      <c r="A101" s="1" t="s">
        <v>116</v>
      </c>
    </row>
    <row r="102" spans="1:1" x14ac:dyDescent="0.25">
      <c r="A102" s="1" t="s">
        <v>52</v>
      </c>
    </row>
    <row r="103" spans="1:1" s="26" customFormat="1" x14ac:dyDescent="0.25">
      <c r="A103" s="1" t="s">
        <v>123</v>
      </c>
    </row>
    <row r="104" spans="1:1" x14ac:dyDescent="0.25">
      <c r="A104" s="1" t="s">
        <v>27</v>
      </c>
    </row>
    <row r="105" spans="1:1" x14ac:dyDescent="0.25">
      <c r="A105" s="1" t="s">
        <v>26</v>
      </c>
    </row>
    <row r="106" spans="1:1" x14ac:dyDescent="0.25">
      <c r="A106" s="1" t="s">
        <v>115</v>
      </c>
    </row>
    <row r="107" spans="1:1" x14ac:dyDescent="0.25">
      <c r="A107" s="1" t="s">
        <v>29</v>
      </c>
    </row>
    <row r="108" spans="1:1" x14ac:dyDescent="0.25">
      <c r="A108" s="1" t="s">
        <v>28</v>
      </c>
    </row>
    <row r="109" spans="1:1" x14ac:dyDescent="0.25">
      <c r="A109" s="1" t="s">
        <v>30</v>
      </c>
    </row>
    <row r="110" spans="1:1" x14ac:dyDescent="0.25">
      <c r="A110" s="1" t="s">
        <v>57</v>
      </c>
    </row>
    <row r="111" spans="1:1" x14ac:dyDescent="0.25">
      <c r="A111" s="1" t="s">
        <v>51</v>
      </c>
    </row>
    <row r="112" spans="1:1" x14ac:dyDescent="0.25">
      <c r="A112" s="1" t="s">
        <v>31</v>
      </c>
    </row>
    <row r="113" spans="1:1" x14ac:dyDescent="0.25">
      <c r="A113" s="1" t="s">
        <v>56</v>
      </c>
    </row>
    <row r="114" spans="1:1" x14ac:dyDescent="0.25">
      <c r="A114" s="1" t="s">
        <v>45</v>
      </c>
    </row>
    <row r="115" spans="1:1" x14ac:dyDescent="0.25">
      <c r="A115" s="1" t="s">
        <v>32</v>
      </c>
    </row>
    <row r="116" spans="1:1" x14ac:dyDescent="0.25">
      <c r="A116" s="1" t="s">
        <v>33</v>
      </c>
    </row>
    <row r="117" spans="1:1" x14ac:dyDescent="0.25">
      <c r="A117" s="1" t="s">
        <v>34</v>
      </c>
    </row>
    <row r="118" spans="1:1" x14ac:dyDescent="0.25">
      <c r="A118" s="1" t="s">
        <v>35</v>
      </c>
    </row>
    <row r="119" spans="1:1" x14ac:dyDescent="0.25">
      <c r="A119" s="1" t="s">
        <v>36</v>
      </c>
    </row>
    <row r="120" spans="1:1" x14ac:dyDescent="0.25">
      <c r="A120" s="1" t="s">
        <v>38</v>
      </c>
    </row>
    <row r="121" spans="1:1" x14ac:dyDescent="0.25">
      <c r="A121" s="1" t="s">
        <v>37</v>
      </c>
    </row>
    <row r="122" spans="1:1" x14ac:dyDescent="0.25">
      <c r="A122" s="1" t="s">
        <v>39</v>
      </c>
    </row>
    <row r="123" spans="1:1" x14ac:dyDescent="0.25">
      <c r="A123" s="1" t="s">
        <v>40</v>
      </c>
    </row>
    <row r="124" spans="1:1" x14ac:dyDescent="0.25">
      <c r="A124" s="1" t="s">
        <v>41</v>
      </c>
    </row>
    <row r="125" spans="1:1" x14ac:dyDescent="0.25">
      <c r="A125" s="1" t="s">
        <v>49</v>
      </c>
    </row>
    <row r="126" spans="1:1" x14ac:dyDescent="0.25">
      <c r="A126" s="1" t="s">
        <v>47</v>
      </c>
    </row>
    <row r="127" spans="1:1" x14ac:dyDescent="0.25">
      <c r="A127" s="1" t="s">
        <v>53</v>
      </c>
    </row>
    <row r="128" spans="1:1" x14ac:dyDescent="0.25">
      <c r="A128" s="1" t="s">
        <v>42</v>
      </c>
    </row>
    <row r="129" spans="1:2" x14ac:dyDescent="0.25">
      <c r="A129" s="1" t="s">
        <v>43</v>
      </c>
    </row>
    <row r="131" spans="1:2" x14ac:dyDescent="0.25">
      <c r="A131" s="1" t="s">
        <v>124</v>
      </c>
      <c r="B131" s="52"/>
    </row>
    <row r="132" spans="1:2" x14ac:dyDescent="0.25">
      <c r="A132" s="1" t="s">
        <v>135</v>
      </c>
      <c r="B132" s="52"/>
    </row>
    <row r="133" spans="1:2" x14ac:dyDescent="0.25">
      <c r="A133" s="1" t="s">
        <v>140</v>
      </c>
      <c r="B133" s="52"/>
    </row>
    <row r="134" spans="1:2" x14ac:dyDescent="0.25">
      <c r="A134" s="1" t="s">
        <v>126</v>
      </c>
      <c r="B134" s="52"/>
    </row>
    <row r="135" spans="1:2" x14ac:dyDescent="0.25">
      <c r="A135" s="1" t="s">
        <v>136</v>
      </c>
      <c r="B135" s="52"/>
    </row>
    <row r="136" spans="1:2" x14ac:dyDescent="0.25">
      <c r="A136" s="1" t="s">
        <v>137</v>
      </c>
      <c r="B136" s="52"/>
    </row>
    <row r="137" spans="1:2" x14ac:dyDescent="0.25">
      <c r="A137" s="1" t="s">
        <v>138</v>
      </c>
      <c r="B137" s="52"/>
    </row>
    <row r="138" spans="1:2" x14ac:dyDescent="0.25">
      <c r="A138" s="1" t="s">
        <v>139</v>
      </c>
      <c r="B138" s="52"/>
    </row>
    <row r="139" spans="1:2" x14ac:dyDescent="0.25">
      <c r="A139" s="1" t="s">
        <v>134</v>
      </c>
      <c r="B139" s="51"/>
    </row>
    <row r="140" spans="1:2" ht="14.45" x14ac:dyDescent="0.3">
      <c r="A140" s="1"/>
    </row>
    <row r="141" spans="1:2" ht="14.45" x14ac:dyDescent="0.3">
      <c r="A141" s="1" t="s">
        <v>133</v>
      </c>
    </row>
    <row r="142" spans="1:2" ht="14.45" x14ac:dyDescent="0.3">
      <c r="A142" s="1" t="s">
        <v>142</v>
      </c>
    </row>
    <row r="143" spans="1:2" ht="14.45" x14ac:dyDescent="0.3">
      <c r="A143" s="1" t="s">
        <v>147</v>
      </c>
    </row>
    <row r="144" spans="1:2" ht="14.45" x14ac:dyDescent="0.3">
      <c r="A144" s="1" t="s">
        <v>143</v>
      </c>
    </row>
    <row r="145" spans="1:1" s="26" customFormat="1" ht="14.45" x14ac:dyDescent="0.3">
      <c r="A145" s="1" t="s">
        <v>144</v>
      </c>
    </row>
    <row r="146" spans="1:1" s="26" customFormat="1" ht="14.45" x14ac:dyDescent="0.3">
      <c r="A146" s="1" t="s">
        <v>145</v>
      </c>
    </row>
    <row r="147" spans="1:1" s="26" customFormat="1" ht="14.45" x14ac:dyDescent="0.3">
      <c r="A147" s="1" t="s">
        <v>146</v>
      </c>
    </row>
    <row r="148" spans="1:1" ht="14.45" x14ac:dyDescent="0.3">
      <c r="A148" s="1" t="s">
        <v>58</v>
      </c>
    </row>
    <row r="149" spans="1:1" ht="14.45" x14ac:dyDescent="0.3">
      <c r="A149" s="1"/>
    </row>
    <row r="150" spans="1:1" ht="14.45" x14ac:dyDescent="0.3">
      <c r="A150" s="1"/>
    </row>
    <row r="151" spans="1:1" s="15" customFormat="1" ht="14.45" x14ac:dyDescent="0.3">
      <c r="A151" s="14">
        <v>2013</v>
      </c>
    </row>
    <row r="152" spans="1:1" s="15" customFormat="1" ht="14.45" x14ac:dyDescent="0.3">
      <c r="A152" s="14">
        <v>2014</v>
      </c>
    </row>
    <row r="153" spans="1:1" s="15" customFormat="1" ht="14.45" x14ac:dyDescent="0.3">
      <c r="A153" s="14">
        <v>2016</v>
      </c>
    </row>
    <row r="154" spans="1:1" s="15" customFormat="1" ht="14.45" x14ac:dyDescent="0.3">
      <c r="A154" s="14"/>
    </row>
    <row r="155" spans="1:1" ht="14.45" x14ac:dyDescent="0.3">
      <c r="A155" s="1" t="s">
        <v>0</v>
      </c>
    </row>
    <row r="156" spans="1:1" ht="14.45" x14ac:dyDescent="0.3">
      <c r="A156" s="1" t="s">
        <v>59</v>
      </c>
    </row>
    <row r="157" spans="1:1" ht="14.45" x14ac:dyDescent="0.3">
      <c r="A157" s="1" t="s">
        <v>60</v>
      </c>
    </row>
    <row r="158" spans="1:1" x14ac:dyDescent="0.25">
      <c r="A158" s="1" t="s">
        <v>61</v>
      </c>
    </row>
    <row r="159" spans="1:1" x14ac:dyDescent="0.25">
      <c r="A159" s="1" t="s">
        <v>62</v>
      </c>
    </row>
    <row r="160" spans="1:1" x14ac:dyDescent="0.25">
      <c r="A160" s="1" t="s">
        <v>63</v>
      </c>
    </row>
    <row r="161" spans="1:1" x14ac:dyDescent="0.25">
      <c r="A161" s="1" t="s">
        <v>64</v>
      </c>
    </row>
    <row r="162" spans="1:1" x14ac:dyDescent="0.25">
      <c r="A162" s="1" t="s">
        <v>65</v>
      </c>
    </row>
    <row r="163" spans="1:1" x14ac:dyDescent="0.25">
      <c r="A163" s="1" t="s">
        <v>66</v>
      </c>
    </row>
    <row r="164" spans="1:1" x14ac:dyDescent="0.25">
      <c r="A164" s="1" t="s">
        <v>67</v>
      </c>
    </row>
    <row r="165" spans="1:1" x14ac:dyDescent="0.25">
      <c r="A165" s="1" t="s">
        <v>68</v>
      </c>
    </row>
    <row r="166" spans="1:1" x14ac:dyDescent="0.25">
      <c r="A166" s="1" t="s">
        <v>69</v>
      </c>
    </row>
    <row r="167" spans="1:1" x14ac:dyDescent="0.25">
      <c r="A167" s="1" t="s">
        <v>70</v>
      </c>
    </row>
    <row r="168" spans="1:1" x14ac:dyDescent="0.25">
      <c r="A168" s="1"/>
    </row>
    <row r="169" spans="1:1" x14ac:dyDescent="0.25">
      <c r="A169" s="1"/>
    </row>
    <row r="170" spans="1:1" x14ac:dyDescent="0.25">
      <c r="A170" s="1" t="s">
        <v>73</v>
      </c>
    </row>
    <row r="171" spans="1:1" x14ac:dyDescent="0.25">
      <c r="A171" s="1" t="s">
        <v>74</v>
      </c>
    </row>
    <row r="172" spans="1:1" x14ac:dyDescent="0.25">
      <c r="A172" s="1" t="s">
        <v>76</v>
      </c>
    </row>
    <row r="173" spans="1:1" x14ac:dyDescent="0.25">
      <c r="A173" s="1" t="s">
        <v>71</v>
      </c>
    </row>
    <row r="174" spans="1:1" x14ac:dyDescent="0.25">
      <c r="A174" s="1" t="s">
        <v>75</v>
      </c>
    </row>
    <row r="175" spans="1:1" x14ac:dyDescent="0.25">
      <c r="A175" s="1" t="s">
        <v>72</v>
      </c>
    </row>
    <row r="176" spans="1:1" x14ac:dyDescent="0.25">
      <c r="A176" s="1"/>
    </row>
    <row r="177" spans="1:4" x14ac:dyDescent="0.25">
      <c r="A177" s="18" t="s">
        <v>113</v>
      </c>
    </row>
    <row r="179" spans="1:4" ht="15.75" x14ac:dyDescent="0.25">
      <c r="A179" s="48" t="s">
        <v>127</v>
      </c>
      <c r="B179" s="27"/>
      <c r="C179" s="27"/>
      <c r="D179" s="27"/>
    </row>
    <row r="180" spans="1:4" ht="15.75" x14ac:dyDescent="0.25">
      <c r="A180" s="48" t="s">
        <v>128</v>
      </c>
      <c r="B180" s="27"/>
      <c r="C180" s="27"/>
      <c r="D180" s="27"/>
    </row>
    <row r="181" spans="1:4" ht="15.75" x14ac:dyDescent="0.25">
      <c r="A181" s="48" t="s">
        <v>122</v>
      </c>
      <c r="B181" s="28"/>
      <c r="C181" s="28"/>
      <c r="D181" s="28"/>
    </row>
    <row r="182" spans="1:4" ht="15.75" x14ac:dyDescent="0.25">
      <c r="A182" s="49" t="s">
        <v>129</v>
      </c>
      <c r="B182" s="28"/>
      <c r="C182" s="28"/>
      <c r="D182" s="28"/>
    </row>
    <row r="183" spans="1:4" ht="15.75" x14ac:dyDescent="0.25">
      <c r="A183" s="49" t="s">
        <v>130</v>
      </c>
      <c r="B183" s="27"/>
      <c r="C183" s="27"/>
      <c r="D183" s="27"/>
    </row>
    <row r="184" spans="1:4" ht="15.75" x14ac:dyDescent="0.25">
      <c r="A184" s="48" t="s">
        <v>131</v>
      </c>
      <c r="B184" s="27"/>
      <c r="C184" s="27"/>
      <c r="D184" s="27"/>
    </row>
    <row r="185" spans="1:4" ht="15.75" x14ac:dyDescent="0.25">
      <c r="A185" s="48" t="s">
        <v>132</v>
      </c>
    </row>
    <row r="187" spans="1:4" s="17" customFormat="1" x14ac:dyDescent="0.25">
      <c r="A187" s="17" t="s">
        <v>112</v>
      </c>
    </row>
    <row r="188" spans="1:4" s="17" customFormat="1" x14ac:dyDescent="0.25"/>
    <row r="189" spans="1:4" s="15" customFormat="1" x14ac:dyDescent="0.25">
      <c r="A189" s="47">
        <v>1</v>
      </c>
    </row>
    <row r="190" spans="1:4" s="15" customFormat="1" x14ac:dyDescent="0.25">
      <c r="A190" s="47">
        <v>2</v>
      </c>
    </row>
    <row r="191" spans="1:4" s="15" customFormat="1" x14ac:dyDescent="0.25">
      <c r="A191" s="47">
        <v>3</v>
      </c>
    </row>
    <row r="192" spans="1:4" s="15" customFormat="1" x14ac:dyDescent="0.25">
      <c r="A192" s="47">
        <v>4</v>
      </c>
    </row>
    <row r="193" spans="1:1" s="15" customFormat="1" x14ac:dyDescent="0.25">
      <c r="A193" s="47">
        <v>5</v>
      </c>
    </row>
    <row r="194" spans="1:1" s="15" customFormat="1" x14ac:dyDescent="0.25">
      <c r="A194" s="47">
        <v>6</v>
      </c>
    </row>
    <row r="195" spans="1:1" s="15" customFormat="1" x14ac:dyDescent="0.25">
      <c r="A195" s="47">
        <v>7</v>
      </c>
    </row>
    <row r="196" spans="1:1" s="15" customFormat="1" x14ac:dyDescent="0.25">
      <c r="A196" s="47">
        <v>8</v>
      </c>
    </row>
    <row r="197" spans="1:1" s="15" customFormat="1" x14ac:dyDescent="0.25">
      <c r="A197" s="16"/>
    </row>
    <row r="198" spans="1:1" x14ac:dyDescent="0.25">
      <c r="A198" s="3" t="s">
        <v>77</v>
      </c>
    </row>
    <row r="199" spans="1:1" x14ac:dyDescent="0.25">
      <c r="A199" s="3" t="s">
        <v>78</v>
      </c>
    </row>
    <row r="200" spans="1:1" x14ac:dyDescent="0.25">
      <c r="A200" s="3" t="s">
        <v>81</v>
      </c>
    </row>
    <row r="201" spans="1:1" x14ac:dyDescent="0.25">
      <c r="A201" s="3" t="s">
        <v>80</v>
      </c>
    </row>
    <row r="202" spans="1:1" x14ac:dyDescent="0.25">
      <c r="A202" s="3" t="s">
        <v>79</v>
      </c>
    </row>
    <row r="203" spans="1:1" x14ac:dyDescent="0.25">
      <c r="A203" s="3"/>
    </row>
    <row r="204" spans="1:1" x14ac:dyDescent="0.25">
      <c r="A204" s="3"/>
    </row>
    <row r="205" spans="1:1" x14ac:dyDescent="0.25">
      <c r="A205" s="3" t="s">
        <v>83</v>
      </c>
    </row>
    <row r="206" spans="1:1" x14ac:dyDescent="0.25">
      <c r="A206" s="3" t="s">
        <v>82</v>
      </c>
    </row>
    <row r="207" spans="1:1" x14ac:dyDescent="0.25">
      <c r="A207" s="3" t="s">
        <v>84</v>
      </c>
    </row>
    <row r="208" spans="1:1" x14ac:dyDescent="0.25">
      <c r="A208" s="2" t="s">
        <v>1</v>
      </c>
    </row>
    <row r="209" spans="1:1" x14ac:dyDescent="0.25">
      <c r="A209" s="2" t="s">
        <v>108</v>
      </c>
    </row>
    <row r="210" spans="1:1" x14ac:dyDescent="0.25">
      <c r="A210" s="3"/>
    </row>
    <row r="211" spans="1:1" x14ac:dyDescent="0.25">
      <c r="A211" s="3" t="s">
        <v>85</v>
      </c>
    </row>
    <row r="212" spans="1:1" x14ac:dyDescent="0.25">
      <c r="A212" s="3" t="s">
        <v>86</v>
      </c>
    </row>
    <row r="213" spans="1:1" x14ac:dyDescent="0.25">
      <c r="A213" s="3" t="s">
        <v>87</v>
      </c>
    </row>
    <row r="214" spans="1:1" x14ac:dyDescent="0.25">
      <c r="A214" s="3"/>
    </row>
    <row r="215" spans="1:1" x14ac:dyDescent="0.25">
      <c r="A215" s="3" t="s">
        <v>88</v>
      </c>
    </row>
    <row r="216" spans="1:1" x14ac:dyDescent="0.25">
      <c r="A216" s="3" t="s">
        <v>89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1E0E208E9DD4BAF6F96A9F638CB45" ma:contentTypeVersion="10" ma:contentTypeDescription="Create a new document." ma:contentTypeScope="" ma:versionID="1e1bbfdb411d1ccff002b772d3a55ff7">
  <xsd:schema xmlns:xsd="http://www.w3.org/2001/XMLSchema" xmlns:xs="http://www.w3.org/2001/XMLSchema" xmlns:p="http://schemas.microsoft.com/office/2006/metadata/properties" xmlns:ns3="f0103301-330a-44eb-9392-e3f41e6c444b" xmlns:ns4="2f65161e-69ae-4f6e-85e0-b96f33323b2c" targetNamespace="http://schemas.microsoft.com/office/2006/metadata/properties" ma:root="true" ma:fieldsID="c28cabe9fa97f6fc44a67a4d0e0f2019" ns3:_="" ns4:_="">
    <xsd:import namespace="f0103301-330a-44eb-9392-e3f41e6c444b"/>
    <xsd:import namespace="2f65161e-69ae-4f6e-85e0-b96f33323b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03301-330a-44eb-9392-e3f41e6c44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161e-69ae-4f6e-85e0-b96f33323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E3FB4-44FA-48EE-A396-0940B6C43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03301-330a-44eb-9392-e3f41e6c444b"/>
    <ds:schemaRef ds:uri="2f65161e-69ae-4f6e-85e0-b96f33323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C00D4D-DDB2-454A-B5E4-A65E5C4840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E8B9E1-E8E9-4AEA-8F83-DA34E47464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MILESTONES-ACTIVITIES</vt:lpstr>
      <vt:lpstr>SBA DATA VALIDATION TABLES</vt:lpstr>
      <vt:lpstr>'MILESTONES-ACTIVITIES'!Print_Area</vt:lpstr>
    </vt:vector>
  </TitlesOfParts>
  <Company>Small Business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AECOLLIN</dc:creator>
  <cp:lastModifiedBy>Clouser, Teresa F.</cp:lastModifiedBy>
  <cp:lastPrinted>2020-01-28T22:53:03Z</cp:lastPrinted>
  <dcterms:created xsi:type="dcterms:W3CDTF">2011-11-21T22:19:14Z</dcterms:created>
  <dcterms:modified xsi:type="dcterms:W3CDTF">2020-03-11T14:23:52Z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0x010100D221E0E208E9DD4BAF6F96A9F638CB45</vt:lpwstr>
  </property>
</Properties>
</file>