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ThisWorkbook" defaultThemeVersion="124226"/>
  <bookViews>
    <workbookView xWindow="120" yWindow="450" windowWidth="13350" windowHeight="2985"/>
  </bookViews>
  <sheets>
    <sheet name="MILESTONES-ACTIVITIES" sheetId="2" r:id="rId1"/>
    <sheet name="SBA DATA VALIDATION TABLES" sheetId="21" state="hidden" r:id="rId2"/>
  </sheets>
  <definedNames>
    <definedName name="NAICS">#REF!</definedName>
    <definedName name="_xlnm.Print_Area" localSheetId="0">'MILESTONES-ACTIVITIES'!$A$1:$R$21</definedName>
  </definedNames>
  <calcPr calcId="145621"/>
</workbook>
</file>

<file path=xl/calcChain.xml><?xml version="1.0" encoding="utf-8"?>
<calcChain xmlns="http://schemas.openxmlformats.org/spreadsheetml/2006/main">
  <c r="R18" i="2" l="1"/>
  <c r="Q18" i="2"/>
  <c r="P18" i="2"/>
  <c r="R17" i="2"/>
  <c r="Q17" i="2"/>
  <c r="P17" i="2"/>
  <c r="R20" i="2"/>
  <c r="Q20" i="2"/>
  <c r="P20" i="2"/>
  <c r="R19" i="2"/>
  <c r="Q19" i="2"/>
  <c r="P19" i="2"/>
  <c r="R16" i="2"/>
  <c r="Q16" i="2"/>
  <c r="P16" i="2"/>
  <c r="R15" i="2"/>
  <c r="Q15" i="2"/>
  <c r="P15" i="2"/>
  <c r="R14" i="2"/>
  <c r="Q14" i="2"/>
  <c r="P14" i="2"/>
  <c r="R13" i="2"/>
  <c r="Q13" i="2"/>
  <c r="P13" i="2"/>
  <c r="R12" i="2"/>
  <c r="Q12" i="2"/>
  <c r="P12" i="2"/>
  <c r="R11" i="2"/>
  <c r="Q11" i="2"/>
  <c r="P11" i="2"/>
  <c r="R10" i="2"/>
  <c r="Q10" i="2"/>
  <c r="P10" i="2"/>
  <c r="R9" i="2"/>
  <c r="Q9" i="2"/>
  <c r="P9" i="2"/>
  <c r="R8" i="2"/>
  <c r="Q8" i="2"/>
  <c r="P8" i="2"/>
  <c r="R7" i="2"/>
  <c r="Q7" i="2"/>
  <c r="P7" i="2"/>
  <c r="R6" i="2"/>
  <c r="Q6" i="2"/>
  <c r="P6" i="2"/>
  <c r="R5" i="2"/>
  <c r="Q5" i="2"/>
  <c r="P5" i="2"/>
  <c r="R4" i="2"/>
  <c r="Q4" i="2"/>
  <c r="P4" i="2"/>
  <c r="R3" i="2"/>
  <c r="Q3" i="2"/>
  <c r="P3" i="2"/>
  <c r="Q2" i="2" l="1"/>
  <c r="P2" i="2"/>
  <c r="R2" i="2" l="1"/>
  <c r="K22" i="2" l="1"/>
  <c r="P21" i="2"/>
  <c r="Q21" i="2"/>
  <c r="R21" i="2" s="1"/>
  <c r="O22" i="2" l="1"/>
  <c r="N22" i="2"/>
  <c r="M22" i="2"/>
  <c r="L22" i="2"/>
  <c r="P22" i="2" l="1"/>
  <c r="Q22" i="2" l="1"/>
  <c r="R22" i="2" s="1"/>
</calcChain>
</file>

<file path=xl/sharedStrings.xml><?xml version="1.0" encoding="utf-8"?>
<sst xmlns="http://schemas.openxmlformats.org/spreadsheetml/2006/main" count="166" uniqueCount="163">
  <si>
    <t xml:space="preserve"> </t>
  </si>
  <si>
    <t>Completed</t>
  </si>
  <si>
    <t>Planned</t>
  </si>
  <si>
    <t>MO</t>
  </si>
  <si>
    <t>Canceled</t>
  </si>
  <si>
    <t>Rescheduled</t>
  </si>
  <si>
    <t>AL</t>
  </si>
  <si>
    <t>AR</t>
  </si>
  <si>
    <t>AZ</t>
  </si>
  <si>
    <t>AK</t>
  </si>
  <si>
    <t>CA</t>
  </si>
  <si>
    <t>CO</t>
  </si>
  <si>
    <t>DE</t>
  </si>
  <si>
    <t>FL</t>
  </si>
  <si>
    <t>GA</t>
  </si>
  <si>
    <t>HI</t>
  </si>
  <si>
    <t>GU</t>
  </si>
  <si>
    <t>IN</t>
  </si>
  <si>
    <t>ID</t>
  </si>
  <si>
    <t>IA</t>
  </si>
  <si>
    <t>KS</t>
  </si>
  <si>
    <t>KY</t>
  </si>
  <si>
    <t>LA</t>
  </si>
  <si>
    <t>MA</t>
  </si>
  <si>
    <t>MD</t>
  </si>
  <si>
    <t>MN</t>
  </si>
  <si>
    <t>ND</t>
  </si>
  <si>
    <t>NC</t>
  </si>
  <si>
    <t>NJ</t>
  </si>
  <si>
    <t>NH</t>
  </si>
  <si>
    <t>NM</t>
  </si>
  <si>
    <t>OH</t>
  </si>
  <si>
    <t>PA</t>
  </si>
  <si>
    <t>PR</t>
  </si>
  <si>
    <t>RI</t>
  </si>
  <si>
    <t>SC</t>
  </si>
  <si>
    <t>SD</t>
  </si>
  <si>
    <t>TX</t>
  </si>
  <si>
    <t>TN</t>
  </si>
  <si>
    <t>UT</t>
  </si>
  <si>
    <t>VA</t>
  </si>
  <si>
    <t>VI</t>
  </si>
  <si>
    <t>WV</t>
  </si>
  <si>
    <t>WY</t>
  </si>
  <si>
    <t>AS</t>
  </si>
  <si>
    <t>OR</t>
  </si>
  <si>
    <t>DC</t>
  </si>
  <si>
    <t>WA</t>
  </si>
  <si>
    <t>ME</t>
  </si>
  <si>
    <t>VT</t>
  </si>
  <si>
    <t>CT</t>
  </si>
  <si>
    <t>NY</t>
  </si>
  <si>
    <t>MS</t>
  </si>
  <si>
    <t>WI</t>
  </si>
  <si>
    <t>MI</t>
  </si>
  <si>
    <t>IL</t>
  </si>
  <si>
    <t>OK</t>
  </si>
  <si>
    <t>NV</t>
  </si>
  <si>
    <t>None Provided</t>
  </si>
  <si>
    <t>Gold Key</t>
  </si>
  <si>
    <t>Platinum Key</t>
  </si>
  <si>
    <t>Market Research</t>
  </si>
  <si>
    <t>Other</t>
  </si>
  <si>
    <t>Multiple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</si>
  <si>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</si>
  <si>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</si>
  <si>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</si>
  <si>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</si>
  <si>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</si>
  <si>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</si>
  <si>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</si>
  <si>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</si>
  <si>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</si>
  <si>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</si>
  <si>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</si>
  <si>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</si>
  <si>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RSB Rural small businesses</t>
  </si>
  <si>
    <t>Regional, industry-focused innovation clusters</t>
  </si>
  <si>
    <t>SDB Small disadvantaged businesses</t>
  </si>
  <si>
    <t>WOSB Women-owned small businesses</t>
  </si>
  <si>
    <t>New to market export opportunities to the People's Republic of China</t>
  </si>
  <si>
    <t>VOSB/SDVOSB Veteran-owned small businesses/service-disabled veteran-owned small businesses</t>
  </si>
  <si>
    <t>DEPARTMENT OF COMMERCE SUPPORT</t>
  </si>
  <si>
    <t>Milestone</t>
  </si>
  <si>
    <t>Best Practice</t>
  </si>
  <si>
    <t>Problem Encountered</t>
  </si>
  <si>
    <t>Removal of Trade Barrier (Congressional Interest)</t>
  </si>
  <si>
    <t>Use of Export Resources (Congressional Interest)</t>
  </si>
  <si>
    <t>PLANNED START DATE</t>
  </si>
  <si>
    <t>PLANNED END DATE</t>
  </si>
  <si>
    <t>Ahead of Schedule</t>
  </si>
  <si>
    <t>On Schedule</t>
  </si>
  <si>
    <t>Behind Schedule</t>
  </si>
  <si>
    <t>No Budgetary Modification Needed</t>
  </si>
  <si>
    <t>Budgetary Modification Needed</t>
  </si>
  <si>
    <t>Do Not Know</t>
  </si>
  <si>
    <t>Yes</t>
  </si>
  <si>
    <t>No</t>
  </si>
  <si>
    <t>22 Utilities</t>
  </si>
  <si>
    <t>23 Construction</t>
  </si>
  <si>
    <t>31-33 Manufacturing</t>
  </si>
  <si>
    <t>42 Wholesale Trade</t>
  </si>
  <si>
    <t>44-45 Retail Trade</t>
  </si>
  <si>
    <t>48-49 Transportation and Warehousing</t>
  </si>
  <si>
    <t>51 Information</t>
  </si>
  <si>
    <t>52 Finance and Insurance</t>
  </si>
  <si>
    <t>54 Professional, Scientific, and Technical Services</t>
  </si>
  <si>
    <t>55 Management of Companies and Enterprises</t>
  </si>
  <si>
    <t>56 Administrative and Support and Waste Management and Remediation Services</t>
  </si>
  <si>
    <t>62 Health Care and Social Assistance</t>
  </si>
  <si>
    <t>71 Arts, Entertainment, and Recreation</t>
  </si>
  <si>
    <t>72 Accommodation and Food Services</t>
  </si>
  <si>
    <t>92 Public Administration</t>
  </si>
  <si>
    <t>11 Agriculture, Forestry, Fishing and Hunting</t>
  </si>
  <si>
    <t>21 Mining, Quarrying, and Oil and Gas Extraction</t>
  </si>
  <si>
    <t>53 Real Estate and Rental and Leasing</t>
  </si>
  <si>
    <t>Deleted</t>
  </si>
  <si>
    <t>In Process</t>
  </si>
  <si>
    <t>None Specific</t>
  </si>
  <si>
    <t>Multiple</t>
  </si>
  <si>
    <t>MILESTONES</t>
  </si>
  <si>
    <t>EXPORT RESOURCES-TRADE BARRIERS</t>
  </si>
  <si>
    <t>ACTIVITIES</t>
  </si>
  <si>
    <t>Issues/Problems/Concerns</t>
  </si>
  <si>
    <t>INDUSTRIAL SECTOR OF ACTIVITY (NAICS)</t>
  </si>
  <si>
    <t>NE</t>
  </si>
  <si>
    <t>MP</t>
  </si>
  <si>
    <t xml:space="preserve">MILESTONE GOAL DESCRIPTION </t>
  </si>
  <si>
    <t>FED FY QTR</t>
  </si>
  <si>
    <t>ACTIVITY TYPE SUPPORTING MILESTONE GOAL</t>
  </si>
  <si>
    <t>STATE</t>
  </si>
  <si>
    <t>ACTIVITY DESCRIPTION SUPPORTING MILESTONE GOAL</t>
  </si>
  <si>
    <t>CITY / COUNTRY / REGION OF ACTIVITY</t>
  </si>
  <si>
    <t xml:space="preserve">SF-PPR </t>
  </si>
  <si>
    <t xml:space="preserve">Good STEP practices </t>
  </si>
  <si>
    <t>Feedback from STEP Clients</t>
  </si>
  <si>
    <t xml:space="preserve">Departure from Approved Plan </t>
  </si>
  <si>
    <t>ACTIVITY 2-DIGIT NAICS CODES</t>
  </si>
  <si>
    <t>PERIOD OF PERFORMANCE END DATES</t>
  </si>
  <si>
    <t>PERIOD OF PERFORMANCE START DATES</t>
  </si>
  <si>
    <t>Effort to remove trade barriers</t>
  </si>
  <si>
    <t>Success Story</t>
  </si>
  <si>
    <t>4. Translation of websites into foreign languages</t>
  </si>
  <si>
    <t xml:space="preserve">8. Other export initiative </t>
  </si>
  <si>
    <t>NON-ACTIVITY RELATED FEDERAL EXPENSE</t>
  </si>
  <si>
    <t>MT</t>
  </si>
  <si>
    <t>OUTCOME: NEW TO EXPORT (NTE) FIRMS PARTICIPATING - PLANNED</t>
  </si>
  <si>
    <t>OUTCOME: NTE EXPORT SALES - PLANNED</t>
  </si>
  <si>
    <t>OUTCOME:  MARKET EXPANSION  FIRMS PARTICIPATING - PLANNED</t>
  </si>
  <si>
    <t>OUTCOME: MARKET EXPANSION  EXPORT SALES - PLANNED</t>
  </si>
  <si>
    <t>FEDERAL AWARD EXPENSE - PLANNED</t>
  </si>
  <si>
    <t>OUTCOME: TOTAL FIRMS PARTICIPATING - PLANNED</t>
  </si>
  <si>
    <t>OUTCOME: TOTAL EXPORT SALES - PLANNED</t>
  </si>
  <si>
    <t>RETURN ON FEDERAL INVESTMENT - PLANNED</t>
  </si>
  <si>
    <t>1. Foreign trade mission</t>
  </si>
  <si>
    <t>2. Foreign market sales trip</t>
  </si>
  <si>
    <t>6. Export trade show exhibition</t>
  </si>
  <si>
    <t>5. International marketing of export products</t>
  </si>
  <si>
    <t>7. International trade training workshops</t>
  </si>
  <si>
    <t>81 Other Services (except Public Administration)</t>
  </si>
  <si>
    <t>3. Commerce subscription services</t>
  </si>
  <si>
    <t>Leave these cells blank.</t>
  </si>
  <si>
    <t>Do not delete or overwrite this row. It calculates totals from the Activities above.  Insert additional rows above the FEDERAL EXPENSE row to accommodate additional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</si>
</sst>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_);_([$$-409]* \(#,##0\);_([$$-409]* &quot;-&quot;_);_(@_)"/>
    <numFmt numFmtId="165" formatCode="[$$-409]#,##0_);\([$$-409]#,##0\)"/>
    <numFmt numFmtId="166" formatCode="&quot;$&quot;#,##0"/>
    <numFmt numFmtId="167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164" fontId="1" fillId="0" borderId="0" xfId="1" applyNumberFormat="1" applyFon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14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wrapText="1"/>
    </xf>
    <xf numFmtId="164" fontId="7" fillId="0" borderId="0" xfId="0" applyNumberFormat="1" applyFont="1" applyAlignment="1">
      <alignment wrapText="1"/>
    </xf>
    <xf numFmtId="164" fontId="7" fillId="0" borderId="0" xfId="1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8" fillId="0" borderId="0" xfId="0" applyFont="1"/>
    <xf numFmtId="0" fontId="0" fillId="0" borderId="0" xfId="0" applyAlignment="1" applyProtection="1">
      <alignment horizontal="center" wrapText="1"/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horizontal="right" wrapText="1"/>
      <protection locked="0"/>
    </xf>
    <xf numFmtId="0" fontId="0" fillId="2" borderId="0" xfId="0" applyFill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67" fontId="4" fillId="2" borderId="1" xfId="2" applyNumberFormat="1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14" fontId="10" fillId="0" borderId="2" xfId="0" applyNumberFormat="1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165" fontId="4" fillId="2" borderId="2" xfId="0" applyNumberFormat="1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165" fontId="4" fillId="2" borderId="2" xfId="0" applyNumberFormat="1" applyFont="1" applyFill="1" applyBorder="1" applyAlignment="1" applyProtection="1">
      <alignment vertical="top" wrapText="1"/>
    </xf>
    <xf numFmtId="3" fontId="3" fillId="2" borderId="1" xfId="0" applyNumberFormat="1" applyFont="1" applyFill="1" applyBorder="1" applyAlignment="1" applyProtection="1">
      <alignment horizontal="center" wrapText="1"/>
      <protection locked="0"/>
    </xf>
    <xf numFmtId="166" fontId="3" fillId="2" borderId="1" xfId="0" applyNumberFormat="1" applyFont="1" applyFill="1" applyBorder="1" applyAlignment="1" applyProtection="1">
      <alignment wrapText="1"/>
      <protection locked="0"/>
    </xf>
    <xf numFmtId="164" fontId="6" fillId="3" borderId="1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167" fontId="11" fillId="2" borderId="1" xfId="2" applyNumberFormat="1" applyFont="1" applyFill="1" applyBorder="1" applyAlignment="1" applyProtection="1">
      <alignment horizontal="center" vertical="top" wrapText="1"/>
    </xf>
    <xf numFmtId="0" fontId="0" fillId="0" borderId="0" xfId="0" applyAlignment="1" applyProtection="1">
      <alignment wrapText="1"/>
      <protection locked="0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164" fontId="6" fillId="5" borderId="1" xfId="0" applyNumberFormat="1" applyFont="1" applyFill="1" applyBorder="1" applyAlignment="1">
      <alignment horizontal="left" vertical="center" wrapText="1"/>
    </xf>
    <xf numFmtId="165" fontId="3" fillId="4" borderId="2" xfId="0" applyNumberFormat="1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14" fontId="10" fillId="6" borderId="2" xfId="0" applyNumberFormat="1" applyFont="1" applyFill="1" applyBorder="1" applyAlignment="1" applyProtection="1">
      <alignment vertical="top" wrapText="1"/>
      <protection locked="0"/>
    </xf>
    <xf numFmtId="14" fontId="12" fillId="0" borderId="2" xfId="0" applyNumberFormat="1" applyFont="1" applyFill="1" applyBorder="1" applyAlignment="1" applyProtection="1">
      <alignment vertical="top" wrapText="1"/>
      <protection locked="0"/>
    </xf>
    <xf numFmtId="14" fontId="12" fillId="7" borderId="3" xfId="0" applyNumberFormat="1" applyFont="1" applyFill="1" applyBorder="1" applyAlignment="1" applyProtection="1">
      <alignment horizontal="center" vertical="center" wrapText="1"/>
      <protection locked="0"/>
    </xf>
    <xf numFmtId="14" fontId="12" fillId="7" borderId="4" xfId="0" applyNumberFormat="1" applyFont="1" applyFill="1" applyBorder="1" applyAlignment="1" applyProtection="1">
      <alignment horizontal="center" vertical="center" wrapText="1"/>
      <protection locked="0"/>
    </xf>
    <xf numFmtId="14" fontId="12" fillId="7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 applyProtection="1">
      <alignment horizontal="center" wrapText="1"/>
      <protection locked="0"/>
    </xf>
    <xf numFmtId="0" fontId="3" fillId="7" borderId="5" xfId="0" applyFont="1" applyFill="1" applyBorder="1" applyAlignment="1" applyProtection="1">
      <alignment horizontal="center" wrapText="1"/>
      <protection locked="0"/>
    </xf>
    <xf numFmtId="0" fontId="4" fillId="7" borderId="2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</cellXfs>
  <cellStyles count="4">
    <cellStyle name="Comma" xfId="2" builtinId="3"/>
    <cellStyle name="Currency" xfId="1" builtinId="4"/>
    <cellStyle name="Hyperlink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70C0"/>
    <pageSetUpPr fitToPage="1"/>
  </sheetPr>
  <dimension ref="A1:XEA70"/>
  <sheetViews>
    <sheetView tabSelected="1" topLeftCell="D1" zoomScale="78" zoomScaleNormal="78" workbookViewId="0">
      <pane ySplit="1" topLeftCell="A2" activePane="bottomLeft" state="frozen"/>
      <selection pane="bottomLeft" activeCell="E26" sqref="E26"/>
    </sheetView>
  </sheetViews>
  <sheetFormatPr defaultColWidth="9.140625" defaultRowHeight="15" x14ac:dyDescent="0.25"/>
  <cols>
    <col min="1" max="1" width="8.7109375" style="36" customWidth="1"/>
    <col min="2" max="2" width="6.7109375" style="36" customWidth="1"/>
    <col min="3" max="3" width="26.140625" style="36" customWidth="1"/>
    <col min="4" max="4" width="26.42578125" style="36" customWidth="1"/>
    <col min="5" max="5" width="36.5703125" style="36" customWidth="1"/>
    <col min="6" max="6" width="22.42578125" style="36" customWidth="1"/>
    <col min="7" max="7" width="21.140625" style="36" customWidth="1"/>
    <col min="8" max="8" width="26.140625" style="36" customWidth="1"/>
    <col min="9" max="9" width="13.85546875" style="36" customWidth="1"/>
    <col min="10" max="10" width="11.7109375" style="36" customWidth="1"/>
    <col min="11" max="11" width="19" style="32" customWidth="1"/>
    <col min="12" max="12" width="18.140625" style="37" customWidth="1"/>
    <col min="13" max="13" width="21.85546875" style="32" customWidth="1"/>
    <col min="14" max="14" width="16.7109375" style="37" customWidth="1"/>
    <col min="15" max="15" width="16.28515625" style="36" customWidth="1"/>
    <col min="16" max="16" width="18.28515625" style="32" customWidth="1"/>
    <col min="17" max="17" width="16.7109375" style="33" customWidth="1"/>
    <col min="18" max="18" width="16.28515625" style="34" customWidth="1"/>
    <col min="19" max="16384" width="9.140625" style="36"/>
  </cols>
  <sheetData>
    <row r="1" spans="1:33 16354:16355" s="53" customFormat="1" ht="124.5" customHeight="1" x14ac:dyDescent="0.25">
      <c r="A1" s="56" t="s">
        <v>130</v>
      </c>
      <c r="B1" s="56" t="s">
        <v>128</v>
      </c>
      <c r="C1" s="56" t="s">
        <v>127</v>
      </c>
      <c r="D1" s="56" t="s">
        <v>129</v>
      </c>
      <c r="E1" s="56" t="s">
        <v>131</v>
      </c>
      <c r="F1" s="56" t="s">
        <v>132</v>
      </c>
      <c r="G1" s="56" t="s">
        <v>124</v>
      </c>
      <c r="H1" s="56" t="s">
        <v>82</v>
      </c>
      <c r="I1" s="57" t="s">
        <v>88</v>
      </c>
      <c r="J1" s="57" t="s">
        <v>89</v>
      </c>
      <c r="K1" s="56" t="s">
        <v>146</v>
      </c>
      <c r="L1" s="58" t="s">
        <v>147</v>
      </c>
      <c r="M1" s="56" t="s">
        <v>148</v>
      </c>
      <c r="N1" s="58" t="s">
        <v>149</v>
      </c>
      <c r="O1" s="58" t="s">
        <v>150</v>
      </c>
      <c r="P1" s="51" t="s">
        <v>151</v>
      </c>
      <c r="Q1" s="51" t="s">
        <v>152</v>
      </c>
      <c r="R1" s="51" t="s">
        <v>153</v>
      </c>
      <c r="XDZ1" s="35"/>
      <c r="XEA1" s="52"/>
    </row>
    <row r="2" spans="1:33 16354:16355" s="52" customFormat="1" ht="15.75" x14ac:dyDescent="0.25">
      <c r="A2" s="60"/>
      <c r="B2" s="42"/>
      <c r="C2" s="43"/>
      <c r="D2" s="41"/>
      <c r="E2" s="41"/>
      <c r="F2" s="41"/>
      <c r="G2" s="41"/>
      <c r="H2" s="41"/>
      <c r="I2" s="44"/>
      <c r="J2" s="44"/>
      <c r="K2" s="69"/>
      <c r="L2" s="46"/>
      <c r="M2" s="39"/>
      <c r="N2" s="46"/>
      <c r="O2" s="46"/>
      <c r="P2" s="47">
        <f t="shared" ref="P2" si="0">SUM(K2,M2)</f>
        <v>0</v>
      </c>
      <c r="Q2" s="48">
        <f t="shared" ref="Q2" si="1">SUM(L2,N2)</f>
        <v>0</v>
      </c>
      <c r="R2" s="40" t="str">
        <f t="shared" ref="R2" si="2">IF(O2&lt;1,"N/A",(Q2/O2))</f>
        <v>N/A</v>
      </c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XDZ2" s="35"/>
    </row>
    <row r="3" spans="1:33 16354:16355" s="52" customFormat="1" ht="15.75" x14ac:dyDescent="0.25">
      <c r="A3" s="60"/>
      <c r="B3" s="42"/>
      <c r="C3" s="43"/>
      <c r="D3" s="41"/>
      <c r="E3" s="41"/>
      <c r="F3" s="41"/>
      <c r="G3" s="41"/>
      <c r="H3" s="41"/>
      <c r="I3" s="44"/>
      <c r="J3" s="44"/>
      <c r="K3" s="45"/>
      <c r="L3" s="46"/>
      <c r="M3" s="39"/>
      <c r="N3" s="46"/>
      <c r="O3" s="46"/>
      <c r="P3" s="47">
        <f t="shared" ref="P3:P20" si="3">SUM(K3,M3)</f>
        <v>0</v>
      </c>
      <c r="Q3" s="48">
        <f t="shared" ref="Q3:Q20" si="4">SUM(L3,N3)</f>
        <v>0</v>
      </c>
      <c r="R3" s="40" t="str">
        <f t="shared" ref="R3:R20" si="5">IF(O3&lt;1,"N/A",(Q3/O3))</f>
        <v>N/A</v>
      </c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XDZ3" s="35"/>
    </row>
    <row r="4" spans="1:33 16354:16355" s="52" customFormat="1" ht="15.75" x14ac:dyDescent="0.25">
      <c r="A4" s="60"/>
      <c r="B4" s="42"/>
      <c r="C4" s="43"/>
      <c r="D4" s="41"/>
      <c r="E4" s="41"/>
      <c r="F4" s="41"/>
      <c r="G4" s="41"/>
      <c r="H4" s="41"/>
      <c r="I4" s="44"/>
      <c r="J4" s="44"/>
      <c r="K4" s="45"/>
      <c r="L4" s="46"/>
      <c r="M4" s="39"/>
      <c r="N4" s="46"/>
      <c r="O4" s="46"/>
      <c r="P4" s="47">
        <f t="shared" si="3"/>
        <v>0</v>
      </c>
      <c r="Q4" s="48">
        <f t="shared" si="4"/>
        <v>0</v>
      </c>
      <c r="R4" s="40" t="str">
        <f t="shared" si="5"/>
        <v>N/A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XDZ4" s="35"/>
    </row>
    <row r="5" spans="1:33 16354:16355" s="52" customFormat="1" ht="15.75" x14ac:dyDescent="0.25">
      <c r="A5" s="60"/>
      <c r="B5" s="42"/>
      <c r="C5" s="43"/>
      <c r="D5" s="41"/>
      <c r="E5" s="41"/>
      <c r="F5" s="41"/>
      <c r="G5" s="41"/>
      <c r="H5" s="41"/>
      <c r="I5" s="44"/>
      <c r="J5" s="44"/>
      <c r="K5" s="45"/>
      <c r="L5" s="46"/>
      <c r="M5" s="39"/>
      <c r="N5" s="46"/>
      <c r="O5" s="46"/>
      <c r="P5" s="47">
        <f t="shared" si="3"/>
        <v>0</v>
      </c>
      <c r="Q5" s="48">
        <f t="shared" si="4"/>
        <v>0</v>
      </c>
      <c r="R5" s="40" t="str">
        <f t="shared" si="5"/>
        <v>N/A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XDZ5" s="35"/>
    </row>
    <row r="6" spans="1:33 16354:16355" s="52" customFormat="1" ht="15.75" x14ac:dyDescent="0.25">
      <c r="A6" s="60"/>
      <c r="B6" s="42"/>
      <c r="C6" s="43"/>
      <c r="D6" s="41"/>
      <c r="E6" s="41"/>
      <c r="F6" s="41"/>
      <c r="G6" s="41"/>
      <c r="H6" s="41"/>
      <c r="I6" s="44"/>
      <c r="J6" s="44"/>
      <c r="K6" s="45"/>
      <c r="L6" s="46"/>
      <c r="M6" s="39"/>
      <c r="N6" s="46"/>
      <c r="O6" s="46"/>
      <c r="P6" s="47">
        <f t="shared" si="3"/>
        <v>0</v>
      </c>
      <c r="Q6" s="48">
        <f t="shared" si="4"/>
        <v>0</v>
      </c>
      <c r="R6" s="40" t="str">
        <f t="shared" si="5"/>
        <v>N/A</v>
      </c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XDZ6" s="35"/>
    </row>
    <row r="7" spans="1:33 16354:16355" s="52" customFormat="1" ht="15.75" x14ac:dyDescent="0.25">
      <c r="A7" s="60"/>
      <c r="B7" s="42"/>
      <c r="C7" s="43"/>
      <c r="D7" s="41"/>
      <c r="E7" s="41"/>
      <c r="F7" s="41"/>
      <c r="G7" s="41"/>
      <c r="H7" s="41"/>
      <c r="I7" s="44"/>
      <c r="J7" s="44"/>
      <c r="K7" s="45"/>
      <c r="L7" s="46"/>
      <c r="M7" s="39"/>
      <c r="N7" s="46"/>
      <c r="O7" s="46"/>
      <c r="P7" s="47">
        <f t="shared" si="3"/>
        <v>0</v>
      </c>
      <c r="Q7" s="48">
        <f t="shared" si="4"/>
        <v>0</v>
      </c>
      <c r="R7" s="40" t="str">
        <f t="shared" si="5"/>
        <v>N/A</v>
      </c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XDZ7" s="35"/>
    </row>
    <row r="8" spans="1:33 16354:16355" s="52" customFormat="1" ht="15.75" x14ac:dyDescent="0.25">
      <c r="A8" s="60"/>
      <c r="B8" s="42"/>
      <c r="C8" s="43"/>
      <c r="D8" s="41"/>
      <c r="E8" s="41"/>
      <c r="F8" s="41"/>
      <c r="G8" s="41"/>
      <c r="H8" s="41"/>
      <c r="I8" s="44"/>
      <c r="J8" s="44"/>
      <c r="K8" s="45"/>
      <c r="L8" s="46"/>
      <c r="M8" s="39"/>
      <c r="N8" s="46"/>
      <c r="O8" s="46"/>
      <c r="P8" s="47">
        <f t="shared" si="3"/>
        <v>0</v>
      </c>
      <c r="Q8" s="48">
        <f t="shared" si="4"/>
        <v>0</v>
      </c>
      <c r="R8" s="40" t="str">
        <f t="shared" si="5"/>
        <v>N/A</v>
      </c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XDZ8" s="35"/>
    </row>
    <row r="9" spans="1:33 16354:16355" s="52" customFormat="1" ht="15.75" x14ac:dyDescent="0.25">
      <c r="A9" s="60"/>
      <c r="B9" s="42"/>
      <c r="C9" s="43"/>
      <c r="D9" s="41"/>
      <c r="E9" s="41"/>
      <c r="F9" s="41"/>
      <c r="G9" s="41"/>
      <c r="H9" s="41"/>
      <c r="I9" s="44"/>
      <c r="J9" s="44"/>
      <c r="K9" s="45"/>
      <c r="L9" s="46"/>
      <c r="M9" s="39"/>
      <c r="N9" s="46"/>
      <c r="O9" s="46"/>
      <c r="P9" s="47">
        <f t="shared" si="3"/>
        <v>0</v>
      </c>
      <c r="Q9" s="48">
        <f t="shared" si="4"/>
        <v>0</v>
      </c>
      <c r="R9" s="40" t="str">
        <f t="shared" si="5"/>
        <v>N/A</v>
      </c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XDZ9" s="35"/>
    </row>
    <row r="10" spans="1:33 16354:16355" s="52" customFormat="1" ht="15.75" x14ac:dyDescent="0.25">
      <c r="A10" s="60"/>
      <c r="B10" s="42"/>
      <c r="C10" s="43"/>
      <c r="D10" s="41"/>
      <c r="E10" s="41"/>
      <c r="F10" s="41"/>
      <c r="G10" s="41"/>
      <c r="H10" s="41"/>
      <c r="I10" s="44"/>
      <c r="J10" s="44"/>
      <c r="K10" s="45"/>
      <c r="L10" s="46"/>
      <c r="M10" s="39"/>
      <c r="N10" s="46"/>
      <c r="O10" s="46"/>
      <c r="P10" s="47">
        <f t="shared" si="3"/>
        <v>0</v>
      </c>
      <c r="Q10" s="48">
        <f t="shared" si="4"/>
        <v>0</v>
      </c>
      <c r="R10" s="40" t="str">
        <f t="shared" si="5"/>
        <v>N/A</v>
      </c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XDZ10" s="35"/>
    </row>
    <row r="11" spans="1:33 16354:16355" s="52" customFormat="1" ht="15.75" x14ac:dyDescent="0.25">
      <c r="A11" s="60"/>
      <c r="B11" s="42"/>
      <c r="C11" s="43"/>
      <c r="D11" s="41"/>
      <c r="E11" s="41"/>
      <c r="F11" s="41"/>
      <c r="G11" s="41"/>
      <c r="H11" s="41"/>
      <c r="I11" s="44"/>
      <c r="J11" s="44"/>
      <c r="K11" s="45"/>
      <c r="L11" s="46"/>
      <c r="M11" s="39"/>
      <c r="N11" s="46"/>
      <c r="O11" s="46"/>
      <c r="P11" s="47">
        <f t="shared" si="3"/>
        <v>0</v>
      </c>
      <c r="Q11" s="48">
        <f t="shared" si="4"/>
        <v>0</v>
      </c>
      <c r="R11" s="40" t="str">
        <f t="shared" si="5"/>
        <v>N/A</v>
      </c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XDZ11" s="35"/>
    </row>
    <row r="12" spans="1:33 16354:16355" s="52" customFormat="1" ht="15.75" x14ac:dyDescent="0.25">
      <c r="A12" s="60"/>
      <c r="B12" s="42"/>
      <c r="C12" s="43"/>
      <c r="D12" s="41"/>
      <c r="E12" s="41"/>
      <c r="F12" s="41"/>
      <c r="G12" s="41"/>
      <c r="H12" s="41"/>
      <c r="I12" s="44"/>
      <c r="J12" s="44"/>
      <c r="K12" s="45"/>
      <c r="L12" s="46"/>
      <c r="M12" s="39"/>
      <c r="N12" s="46"/>
      <c r="O12" s="46"/>
      <c r="P12" s="47">
        <f t="shared" si="3"/>
        <v>0</v>
      </c>
      <c r="Q12" s="48">
        <f t="shared" si="4"/>
        <v>0</v>
      </c>
      <c r="R12" s="40" t="str">
        <f t="shared" si="5"/>
        <v>N/A</v>
      </c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XDZ12" s="35"/>
    </row>
    <row r="13" spans="1:33 16354:16355" s="52" customFormat="1" ht="15.75" x14ac:dyDescent="0.25">
      <c r="A13" s="60"/>
      <c r="B13" s="42"/>
      <c r="C13" s="43"/>
      <c r="D13" s="41"/>
      <c r="E13" s="41"/>
      <c r="F13" s="41"/>
      <c r="G13" s="41"/>
      <c r="H13" s="41"/>
      <c r="I13" s="44"/>
      <c r="J13" s="44"/>
      <c r="K13" s="45"/>
      <c r="L13" s="46"/>
      <c r="M13" s="39"/>
      <c r="N13" s="46"/>
      <c r="O13" s="46"/>
      <c r="P13" s="47">
        <f t="shared" si="3"/>
        <v>0</v>
      </c>
      <c r="Q13" s="48">
        <f t="shared" si="4"/>
        <v>0</v>
      </c>
      <c r="R13" s="40" t="str">
        <f t="shared" si="5"/>
        <v>N/A</v>
      </c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XDZ13" s="35"/>
    </row>
    <row r="14" spans="1:33 16354:16355" s="52" customFormat="1" ht="15.75" x14ac:dyDescent="0.25">
      <c r="A14" s="60"/>
      <c r="B14" s="42"/>
      <c r="C14" s="43"/>
      <c r="D14" s="41"/>
      <c r="E14" s="41"/>
      <c r="F14" s="41"/>
      <c r="G14" s="41"/>
      <c r="H14" s="41"/>
      <c r="I14" s="44"/>
      <c r="J14" s="44"/>
      <c r="K14" s="45"/>
      <c r="L14" s="46"/>
      <c r="M14" s="39"/>
      <c r="N14" s="46"/>
      <c r="O14" s="46"/>
      <c r="P14" s="47">
        <f t="shared" si="3"/>
        <v>0</v>
      </c>
      <c r="Q14" s="48">
        <f t="shared" si="4"/>
        <v>0</v>
      </c>
      <c r="R14" s="40" t="str">
        <f t="shared" si="5"/>
        <v>N/A</v>
      </c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XDZ14" s="35"/>
    </row>
    <row r="15" spans="1:33 16354:16355" s="52" customFormat="1" ht="15.75" x14ac:dyDescent="0.25">
      <c r="A15" s="60"/>
      <c r="B15" s="42"/>
      <c r="C15" s="43"/>
      <c r="D15" s="41"/>
      <c r="E15" s="41"/>
      <c r="F15" s="41"/>
      <c r="G15" s="41"/>
      <c r="H15" s="41"/>
      <c r="I15" s="44"/>
      <c r="J15" s="44"/>
      <c r="K15" s="45"/>
      <c r="L15" s="46"/>
      <c r="M15" s="39"/>
      <c r="N15" s="46"/>
      <c r="O15" s="46"/>
      <c r="P15" s="47">
        <f t="shared" si="3"/>
        <v>0</v>
      </c>
      <c r="Q15" s="48">
        <f t="shared" si="4"/>
        <v>0</v>
      </c>
      <c r="R15" s="40" t="str">
        <f t="shared" si="5"/>
        <v>N/A</v>
      </c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XDZ15" s="35"/>
    </row>
    <row r="16" spans="1:33 16354:16355" s="52" customFormat="1" ht="15.75" x14ac:dyDescent="0.25">
      <c r="A16" s="60"/>
      <c r="B16" s="42"/>
      <c r="C16" s="43"/>
      <c r="D16" s="41"/>
      <c r="E16" s="41"/>
      <c r="F16" s="41"/>
      <c r="G16" s="41"/>
      <c r="H16" s="41"/>
      <c r="I16" s="44"/>
      <c r="J16" s="44"/>
      <c r="K16" s="45"/>
      <c r="L16" s="46"/>
      <c r="M16" s="39"/>
      <c r="N16" s="46"/>
      <c r="O16" s="46"/>
      <c r="P16" s="47">
        <f t="shared" si="3"/>
        <v>0</v>
      </c>
      <c r="Q16" s="48">
        <f t="shared" si="4"/>
        <v>0</v>
      </c>
      <c r="R16" s="40" t="str">
        <f t="shared" si="5"/>
        <v>N/A</v>
      </c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XDZ16" s="35"/>
    </row>
    <row r="17" spans="1:73 16354:16354" s="52" customFormat="1" ht="15.75" x14ac:dyDescent="0.25">
      <c r="A17" s="60"/>
      <c r="B17" s="42"/>
      <c r="C17" s="43"/>
      <c r="D17" s="41"/>
      <c r="E17" s="41"/>
      <c r="F17" s="41"/>
      <c r="G17" s="41"/>
      <c r="H17" s="41"/>
      <c r="I17" s="44"/>
      <c r="J17" s="44"/>
      <c r="K17" s="45"/>
      <c r="L17" s="46"/>
      <c r="M17" s="39"/>
      <c r="N17" s="46"/>
      <c r="O17" s="46"/>
      <c r="P17" s="47">
        <f t="shared" ref="P17:P18" si="6">SUM(K17,M17)</f>
        <v>0</v>
      </c>
      <c r="Q17" s="48">
        <f t="shared" ref="Q17:Q18" si="7">SUM(L17,N17)</f>
        <v>0</v>
      </c>
      <c r="R17" s="40" t="str">
        <f t="shared" ref="R17:R18" si="8">IF(O17&lt;1,"N/A",(Q17/O17))</f>
        <v>N/A</v>
      </c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XDZ17" s="35"/>
    </row>
    <row r="18" spans="1:73 16354:16354" s="52" customFormat="1" ht="15.75" x14ac:dyDescent="0.25">
      <c r="A18" s="60"/>
      <c r="B18" s="42"/>
      <c r="C18" s="43"/>
      <c r="D18" s="41"/>
      <c r="E18" s="41"/>
      <c r="F18" s="41"/>
      <c r="G18" s="41"/>
      <c r="H18" s="41"/>
      <c r="I18" s="44"/>
      <c r="J18" s="44"/>
      <c r="K18" s="45"/>
      <c r="L18" s="46"/>
      <c r="M18" s="39"/>
      <c r="N18" s="46"/>
      <c r="O18" s="46"/>
      <c r="P18" s="47">
        <f t="shared" si="6"/>
        <v>0</v>
      </c>
      <c r="Q18" s="48">
        <f t="shared" si="7"/>
        <v>0</v>
      </c>
      <c r="R18" s="40" t="str">
        <f t="shared" si="8"/>
        <v>N/A</v>
      </c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XDZ18" s="35"/>
    </row>
    <row r="19" spans="1:73 16354:16354" s="52" customFormat="1" ht="15.75" x14ac:dyDescent="0.25">
      <c r="A19" s="60"/>
      <c r="B19" s="42"/>
      <c r="C19" s="43"/>
      <c r="D19" s="41"/>
      <c r="E19" s="41"/>
      <c r="F19" s="41"/>
      <c r="G19" s="41"/>
      <c r="H19" s="41"/>
      <c r="I19" s="44"/>
      <c r="J19" s="44"/>
      <c r="K19" s="45"/>
      <c r="L19" s="46"/>
      <c r="M19" s="39"/>
      <c r="N19" s="46"/>
      <c r="O19" s="46"/>
      <c r="P19" s="47">
        <f t="shared" si="3"/>
        <v>0</v>
      </c>
      <c r="Q19" s="48">
        <f t="shared" si="4"/>
        <v>0</v>
      </c>
      <c r="R19" s="40" t="str">
        <f t="shared" si="5"/>
        <v>N/A</v>
      </c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XDZ19" s="35"/>
    </row>
    <row r="20" spans="1:73 16354:16354" s="52" customFormat="1" ht="15.75" x14ac:dyDescent="0.25">
      <c r="A20" s="60"/>
      <c r="B20" s="42"/>
      <c r="C20" s="43"/>
      <c r="D20" s="41"/>
      <c r="E20" s="41"/>
      <c r="F20" s="41"/>
      <c r="G20" s="41"/>
      <c r="H20" s="41"/>
      <c r="I20" s="44"/>
      <c r="J20" s="44"/>
      <c r="K20" s="45"/>
      <c r="L20" s="46"/>
      <c r="M20" s="39"/>
      <c r="N20" s="46"/>
      <c r="O20" s="46"/>
      <c r="P20" s="47">
        <f t="shared" si="3"/>
        <v>0</v>
      </c>
      <c r="Q20" s="48">
        <f t="shared" si="4"/>
        <v>0</v>
      </c>
      <c r="R20" s="40" t="str">
        <f t="shared" si="5"/>
        <v>N/A</v>
      </c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XDZ20" s="35"/>
    </row>
    <row r="21" spans="1:73 16354:16354" ht="31.5" x14ac:dyDescent="0.25">
      <c r="A21" s="68"/>
      <c r="B21" s="61"/>
      <c r="C21" s="62" t="s">
        <v>144</v>
      </c>
      <c r="D21" s="63" t="s">
        <v>161</v>
      </c>
      <c r="E21" s="64"/>
      <c r="F21" s="64"/>
      <c r="G21" s="64"/>
      <c r="H21" s="64"/>
      <c r="I21" s="64"/>
      <c r="J21" s="64"/>
      <c r="K21" s="64"/>
      <c r="L21" s="64"/>
      <c r="M21" s="64"/>
      <c r="N21" s="65"/>
      <c r="O21" s="59">
        <v>0</v>
      </c>
      <c r="P21" s="47">
        <f t="shared" ref="P21" si="9">SUM(K21,M21)</f>
        <v>0</v>
      </c>
      <c r="Q21" s="48">
        <f t="shared" ref="Q21" si="10">SUM(L21,N21)</f>
        <v>0</v>
      </c>
      <c r="R21" s="40" t="str">
        <f t="shared" ref="R21:R22" si="11">IF(O21&lt;1,"N/A",(Q21/O21))</f>
        <v>N/A</v>
      </c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</row>
    <row r="22" spans="1:73 16354:16354" ht="15.75" customHeight="1" x14ac:dyDescent="0.25">
      <c r="A22" s="66" t="s">
        <v>162</v>
      </c>
      <c r="B22" s="66"/>
      <c r="C22" s="66"/>
      <c r="D22" s="66"/>
      <c r="E22" s="66"/>
      <c r="F22" s="66"/>
      <c r="G22" s="66"/>
      <c r="H22" s="66"/>
      <c r="I22" s="66"/>
      <c r="J22" s="67"/>
      <c r="K22" s="49">
        <f t="shared" ref="K22:Q22" si="12">SUM(K2:K21)</f>
        <v>0</v>
      </c>
      <c r="L22" s="50">
        <f t="shared" si="12"/>
        <v>0</v>
      </c>
      <c r="M22" s="49">
        <f t="shared" si="12"/>
        <v>0</v>
      </c>
      <c r="N22" s="50">
        <f t="shared" si="12"/>
        <v>0</v>
      </c>
      <c r="O22" s="50">
        <f t="shared" si="12"/>
        <v>0</v>
      </c>
      <c r="P22" s="49">
        <f t="shared" si="12"/>
        <v>0</v>
      </c>
      <c r="Q22" s="50">
        <f t="shared" si="12"/>
        <v>0</v>
      </c>
      <c r="R22" s="54" t="str">
        <f t="shared" si="11"/>
        <v>N/A</v>
      </c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</row>
    <row r="23" spans="1:73 16354:16354" x14ac:dyDescent="0.25"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</row>
    <row r="24" spans="1:73 16354:16354" x14ac:dyDescent="0.25">
      <c r="I24" s="55"/>
      <c r="J24" s="55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</row>
    <row r="25" spans="1:73 16354:16354" x14ac:dyDescent="0.25"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</row>
    <row r="26" spans="1:73 16354:16354" x14ac:dyDescent="0.25"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</row>
    <row r="27" spans="1:73 16354:16354" x14ac:dyDescent="0.25"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</row>
    <row r="28" spans="1:73 16354:16354" x14ac:dyDescent="0.25"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</row>
    <row r="29" spans="1:73 16354:16354" x14ac:dyDescent="0.25"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</row>
    <row r="30" spans="1:73 16354:16354" x14ac:dyDescent="0.25"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</row>
    <row r="31" spans="1:73 16354:16354" x14ac:dyDescent="0.25"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</row>
    <row r="32" spans="1:73 16354:16354" x14ac:dyDescent="0.25"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</row>
    <row r="33" spans="19:33" x14ac:dyDescent="0.25"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</row>
    <row r="34" spans="19:33" x14ac:dyDescent="0.25"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</row>
    <row r="35" spans="19:33" x14ac:dyDescent="0.25"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</row>
    <row r="36" spans="19:33" x14ac:dyDescent="0.25"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</row>
    <row r="37" spans="19:33" x14ac:dyDescent="0.25"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</row>
    <row r="38" spans="19:33" x14ac:dyDescent="0.25"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</row>
    <row r="39" spans="19:33" x14ac:dyDescent="0.25"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</row>
    <row r="40" spans="19:33" x14ac:dyDescent="0.25"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</row>
    <row r="41" spans="19:33" x14ac:dyDescent="0.25"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</row>
    <row r="42" spans="19:33" x14ac:dyDescent="0.25"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</row>
    <row r="43" spans="19:33" x14ac:dyDescent="0.25"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</row>
    <row r="44" spans="19:33" x14ac:dyDescent="0.25"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</row>
    <row r="45" spans="19:33" x14ac:dyDescent="0.25"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</row>
    <row r="46" spans="19:33" x14ac:dyDescent="0.25"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</row>
    <row r="47" spans="19:33" x14ac:dyDescent="0.25"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</row>
    <row r="48" spans="19:33" x14ac:dyDescent="0.25"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</row>
    <row r="49" spans="19:33" x14ac:dyDescent="0.25"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</row>
    <row r="50" spans="19:33" x14ac:dyDescent="0.25"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</row>
    <row r="51" spans="19:33" x14ac:dyDescent="0.25"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</row>
    <row r="52" spans="19:33" x14ac:dyDescent="0.25"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</row>
    <row r="53" spans="19:33" x14ac:dyDescent="0.25"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</row>
    <row r="54" spans="19:33" x14ac:dyDescent="0.25"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</row>
    <row r="55" spans="19:33" x14ac:dyDescent="0.25"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</row>
    <row r="56" spans="19:33" x14ac:dyDescent="0.25"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</row>
    <row r="57" spans="19:33" x14ac:dyDescent="0.25"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</row>
    <row r="58" spans="19:33" x14ac:dyDescent="0.25"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</row>
    <row r="59" spans="19:33" x14ac:dyDescent="0.25"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</row>
    <row r="60" spans="19:33" x14ac:dyDescent="0.25"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</row>
    <row r="61" spans="19:33" x14ac:dyDescent="0.25"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</row>
    <row r="62" spans="19:33" x14ac:dyDescent="0.25"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</row>
    <row r="63" spans="19:33" x14ac:dyDescent="0.25"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</row>
    <row r="64" spans="19:33" x14ac:dyDescent="0.25"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</row>
    <row r="65" spans="19:33" x14ac:dyDescent="0.25"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</row>
    <row r="66" spans="19:33" x14ac:dyDescent="0.25"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</row>
    <row r="67" spans="19:33" x14ac:dyDescent="0.25"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</row>
    <row r="68" spans="19:33" x14ac:dyDescent="0.25"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</row>
    <row r="69" spans="19:33" x14ac:dyDescent="0.25"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</row>
    <row r="70" spans="19:33" x14ac:dyDescent="0.25"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</row>
  </sheetData>
  <sheetProtection formatColumns="0" formatRows="0" insertRows="0" deleteRows="0" sort="0"/>
  <dataConsolidate/>
  <mergeCells count="2">
    <mergeCell ref="D21:N21"/>
    <mergeCell ref="A22:J22"/>
  </mergeCells>
  <dataValidations xWindow="91" yWindow="358" count="21">
    <dataValidation allowBlank="1" showInputMessage="1" showErrorMessage="1" promptTitle="State" prompt="Select your state. Mandatory." sqref="A1"/>
    <dataValidation allowBlank="1" showInputMessage="1" showErrorMessage="1" errorTitle="MILESTONE DESCRTIPTION" error="You must enter a milestone description and performance measure. " promptTitle="MILESTONE DESCRIPTION" prompt="Enter a brief description and performance measure of the milestone." sqref="C2:C20"/>
    <dataValidation allowBlank="1" showInputMessage="1" showErrorMessage="1" errorTitle="CITY, COUNTRY, REGION" error="You must enter the cities, countries, or regions associated with this activity." promptTitle="CITY,COUNTRY,REGION OF ACTIVITY" prompt="Enter the cities, countries, or regions associated with this activity._x000a_" sqref="F2:F20"/>
    <dataValidation allowBlank="1" showInputMessage="1" showErrorMessage="1" errorTitle="ACTIVITY DESCRIPTION ERROR" error="Enter the name or brief description of the activity." promptTitle="ACTIVITY DESCRIPTION" prompt="Enter the name/description of this activity. For example, 'Hanover Messe,' 'Farnborough Air Show,' 'Foreign Market Sales Trip to Paris, France,' 'Course in International Trade Finance,'  'Translation of website into Mandarin,' etc._x000a_" sqref="E2:E20"/>
    <dataValidation allowBlank="1" showInputMessage="1" showErrorMessage="1" promptTitle="City/Country/Region of Activity" prompt="Enter the name(s) of the cities, countries, or region(s) where the activity takes place (e.g., 'Berlin,' 'France,' 'Southeast Asia,' 'United Kingdom and Ireland').  Mandatory._x000a_" sqref="F1"/>
    <dataValidation allowBlank="1" showInputMessage="1" showErrorMessage="1" promptTitle="INDUSTRIAL SECTOR OF ACTIVITY" prompt="Idenify the industrial sector for each activity. Mandatory.  " sqref="G1"/>
    <dataValidation allowBlank="1" showInputMessage="1" showErrorMessage="1" promptTitle="Activity Type " prompt="Select the appropriate export activity type from the pull down menu.   Mandatory." sqref="D1"/>
    <dataValidation allowBlank="1" showInputMessage="1" showErrorMessage="1" promptTitle="Activity Descriptor" prompt="Enter name/description of activity (e.g., 'Hanover Messe,' 'Farnborough Air Show,' 'Foreign Market Sales Trip to Brazil,' 'Course in International Trade Finance,'  'Translation of website'). Mandatory." sqref="E1"/>
    <dataValidation allowBlank="1" showInputMessage="1" showErrorMessage="1" promptTitle="Department of Commerce Support" prompt="Indicate the kind of support, if any,  provided by the U.S. Department of Commerce for the activity. Mandatory. " sqref="H1"/>
    <dataValidation allowBlank="1" showInputMessage="1" showErrorMessage="1" promptTitle="Outcome: NTE Export Sales - PLAN" prompt="Estimate the PLANNED export sales resulting from this activity. Mandatory." sqref="L1"/>
    <dataValidation allowBlank="1" showInputMessage="1" showErrorMessage="1" promptTitle="Milestone Goal Description" prompt="Enter a brief description of each milestone and include a performance measure.  Mandatory." sqref="C1"/>
    <dataValidation allowBlank="1" showInputMessage="1" showErrorMessage="1" promptTitle="Planned End Date" prompt="Enter the end date of each milestone activity.  Mandatory." sqref="J1"/>
    <dataValidation allowBlank="1" showInputMessage="1" showErrorMessage="1" promptTitle="Planned Start Date" prompt="Enter the PLANNED START DATE of each milestone activity. Mandatory." sqref="I1"/>
    <dataValidation allowBlank="1" showInputMessage="1" showErrorMessage="1" promptTitle="Fed FY Qtr" prompt="Enter the Federal fiscal year quarter for which you are planning or  reporting. Mandatory." sqref="B1"/>
    <dataValidation allowBlank="1" showInputMessage="1" showErrorMessage="1" promptTitle="Outcome: Mkt Exp Export Sales.." prompt="Estimate the PLANNED export sales resulting from this activity. Mandatory." sqref="N1"/>
    <dataValidation allowBlank="1" showInputMessage="1" showErrorMessage="1" promptTitle="Outcome: NTE Firms...PLANNED" prompt="Enter the number of PLANNED new-to-export firms participating in the activity. Mandatory." sqref="K1"/>
    <dataValidation allowBlank="1" showInputMessage="1" showErrorMessage="1" promptTitle="Outcome: Mkt Exp Firms - PLANNED" prompt="Enter the number of PLANNED Market Expansion firms participating in the activity. Mandatory." sqref="M1"/>
    <dataValidation allowBlank="1" showInputMessage="1" showErrorMessage="1" promptTitle="Federal Award $$ - PLANNED" prompt="Enter the Federal Award  PLANNED to be expended on this activity. Mandatory." sqref="O1"/>
    <dataValidation allowBlank="1" showInputMessage="1" showErrorMessage="1" promptTitle="Outcome: Total Export Sales " prompt="This data element sums the export sales of NTE and Market Expansion firms participating in the activity. Mandatory." sqref="Q1"/>
    <dataValidation allowBlank="1" showInputMessage="1" showErrorMessage="1" promptTitle="Return on Federal Investment" prompt="This element calculates the ROI in NUMERIC terms of this activity._x000a__x000a_" sqref="R1"/>
    <dataValidation allowBlank="1" showInputMessage="1" showErrorMessage="1" promptTitle="Outcome:Tot Firms Participating" prompt="This data element sums the NTE and Market Expansion firms participating in the activity. Mandatory." sqref="P1"/>
  </dataValidations>
  <pageMargins left="0.25" right="0.25" top="0.75" bottom="0.75" header="0.3" footer="0.3"/>
  <pageSetup paperSize="5" scale="28" fitToHeight="2" pageOrder="overThenDown" orientation="landscape" r:id="rId1"/>
  <headerFooter>
    <oddHeader xml:space="preserve">&amp;C&amp;"-,Bold"&amp;14&amp;F 
&amp;A 
&amp;D
</oddHeader>
    <oddFooter>&amp;L&amp;"-,Bold"&amp;12&amp;F, &amp;A</oddFooter>
  </headerFooter>
  <extLst>
    <ext xmlns:x14="http://schemas.microsoft.com/office/spreadsheetml/2009/9/main" uri="{CCE6A557-97BC-4b89-ADB6-D9C93CAAB3DF}">
      <x14:dataValidations xmlns:xm="http://schemas.microsoft.com/office/excel/2006/main" xWindow="91" yWindow="358" count="5">
        <x14:dataValidation type="list" allowBlank="1" showInputMessage="1" showErrorMessage="1" errorTitle="DEPARTMENT OF COMMERCE ERROR" error="Select the best descriptor of services provided by the Department of Commerce from the  pull down list." promptTitle="DEPARTMENT OF COMMERCE SUPPORT" prompt="Select the services provided by the Department of Commerce, if any, from the pull down list.">
          <x14:formula1>
            <xm:f>'SBA DATA VALIDATION TABLES'!$A$141:$A$146</xm:f>
          </x14:formula1>
          <xm:sqref>H2:H20</xm:sqref>
        </x14:dataValidation>
        <x14:dataValidation type="list" allowBlank="1" showInputMessage="1" showErrorMessage="1" errorTitle="INDUSTRIAL SECTOR - TWO DIGIT" error="You must select an industrial sector from the list provided in the pull down menu." promptTitle="INDUSTRIAL SECTOR - TWO DIGIT" prompt="Select the focal industrial sector of the activity using the pull down menu.">
          <x14:formula1>
            <xm:f>'SBA DATA VALIDATION TABLES'!$A$19:$A$39</xm:f>
          </x14:formula1>
          <xm:sqref>G2:G20</xm:sqref>
        </x14:dataValidation>
        <x14:dataValidation type="list" allowBlank="1" showInputMessage="1" showErrorMessage="1" errorTitle="ACTIVITY TYPE ERROR" error="You must select the descriptor that best describes the activity from the pull down list." promptTitle="ACTIVITY TYPE" prompt="Select the activity type from the pull down list.">
          <x14:formula1>
            <xm:f>'SBA DATA VALIDATION TABLES'!$A$131:$A$138</xm:f>
          </x14:formula1>
          <xm:sqref>D2:D20</xm:sqref>
        </x14:dataValidation>
        <x14:dataValidation type="list" allowBlank="1" showInputMessage="1" showErrorMessage="1" errorTitle="QUARTER ERROR" error="You must select a Federal fisacal quarter from the pull down list." promptTitle="QUARTER" prompt="Select the Federal fiscal quarter associated with this _x000a_activity.">
          <x14:formula1>
            <xm:f>'SBA DATA VALIDATION TABLES'!$A$186:$A$189</xm:f>
          </x14:formula1>
          <xm:sqref>B2:B20</xm:sqref>
        </x14:dataValidation>
        <x14:dataValidation type="list" allowBlank="1" showInputMessage="1" showErrorMessage="1" errorTitle="STTEP STATE ERROR " error="You must select the Recipient's state." promptTitle="STEP STATE" prompt="Select the Award Recipient state from the pull down list.">
          <x14:formula1>
            <xm:f>'SBA DATA VALIDATION TABLES'!$A$74:$A$129</xm:f>
          </x14:formula1>
          <xm:sqref>A2:A21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T213"/>
  <sheetViews>
    <sheetView zoomScale="80" zoomScaleNormal="80" workbookViewId="0">
      <selection activeCell="A33" sqref="A33"/>
    </sheetView>
  </sheetViews>
  <sheetFormatPr defaultRowHeight="15" x14ac:dyDescent="0.25"/>
  <cols>
    <col min="1" max="1" width="101.140625" customWidth="1"/>
  </cols>
  <sheetData>
    <row r="1" spans="1:1" s="26" customFormat="1" ht="14.45" x14ac:dyDescent="0.3"/>
    <row r="2" spans="1:1" s="26" customFormat="1" ht="14.45" x14ac:dyDescent="0.3">
      <c r="A2" s="31" t="s">
        <v>139</v>
      </c>
    </row>
    <row r="3" spans="1:1" s="26" customFormat="1" ht="14.45" x14ac:dyDescent="0.3">
      <c r="A3" s="30">
        <v>41912</v>
      </c>
    </row>
    <row r="4" spans="1:1" s="26" customFormat="1" ht="14.45" x14ac:dyDescent="0.3">
      <c r="A4" s="30">
        <v>42277</v>
      </c>
    </row>
    <row r="5" spans="1:1" s="26" customFormat="1" ht="14.45" x14ac:dyDescent="0.3">
      <c r="A5" s="30"/>
    </row>
    <row r="6" spans="1:1" s="26" customFormat="1" ht="14.45" x14ac:dyDescent="0.3">
      <c r="A6" s="29" t="s">
        <v>138</v>
      </c>
    </row>
    <row r="7" spans="1:1" s="26" customFormat="1" ht="14.45" x14ac:dyDescent="0.3">
      <c r="A7" s="30">
        <v>42276</v>
      </c>
    </row>
    <row r="8" spans="1:1" ht="14.45" x14ac:dyDescent="0.3">
      <c r="A8" s="30">
        <v>42642</v>
      </c>
    </row>
    <row r="9" spans="1:1" s="26" customFormat="1" ht="14.45" x14ac:dyDescent="0.3"/>
    <row r="10" spans="1:1" s="26" customFormat="1" ht="14.45" x14ac:dyDescent="0.3">
      <c r="A10" s="30">
        <v>42185</v>
      </c>
    </row>
    <row r="11" spans="1:1" s="26" customFormat="1" x14ac:dyDescent="0.25">
      <c r="A11" s="30">
        <v>42277</v>
      </c>
    </row>
    <row r="12" spans="1:1" s="26" customFormat="1" x14ac:dyDescent="0.25">
      <c r="A12" s="30">
        <v>42369</v>
      </c>
    </row>
    <row r="13" spans="1:1" s="26" customFormat="1" x14ac:dyDescent="0.25">
      <c r="A13" s="30">
        <v>42460</v>
      </c>
    </row>
    <row r="14" spans="1:1" s="26" customFormat="1" x14ac:dyDescent="0.25">
      <c r="A14" s="30">
        <v>42551</v>
      </c>
    </row>
    <row r="15" spans="1:1" s="26" customFormat="1" x14ac:dyDescent="0.25">
      <c r="A15" s="30">
        <v>42643</v>
      </c>
    </row>
    <row r="16" spans="1:1" s="26" customFormat="1" x14ac:dyDescent="0.25">
      <c r="A16" s="30"/>
    </row>
    <row r="17" spans="1:20" s="17" customFormat="1" x14ac:dyDescent="0.25">
      <c r="A17" s="18" t="s">
        <v>137</v>
      </c>
    </row>
    <row r="19" spans="1:20" s="1" customFormat="1" x14ac:dyDescent="0.25">
      <c r="A19" s="1" t="s">
        <v>118</v>
      </c>
      <c r="L19" s="4"/>
      <c r="M19" s="8"/>
      <c r="N19" s="8"/>
      <c r="O19" s="8"/>
      <c r="Q19" s="4"/>
      <c r="R19" s="5"/>
      <c r="S19" s="6"/>
      <c r="T19" s="6"/>
    </row>
    <row r="20" spans="1:20" s="1" customFormat="1" x14ac:dyDescent="0.25">
      <c r="A20" s="1" t="s">
        <v>119</v>
      </c>
      <c r="L20" s="4"/>
      <c r="M20" s="8"/>
      <c r="N20" s="8"/>
      <c r="O20" s="8"/>
      <c r="Q20" s="4"/>
      <c r="R20" s="5"/>
      <c r="S20" s="6"/>
      <c r="T20" s="6"/>
    </row>
    <row r="21" spans="1:20" s="1" customFormat="1" x14ac:dyDescent="0.25">
      <c r="A21" s="7" t="s">
        <v>113</v>
      </c>
      <c r="L21" s="4"/>
      <c r="M21" s="8"/>
      <c r="N21" s="8"/>
      <c r="O21" s="8"/>
      <c r="Q21" s="4"/>
      <c r="R21" s="5"/>
      <c r="S21" s="6"/>
      <c r="T21" s="6"/>
    </row>
    <row r="22" spans="1:20" s="1" customFormat="1" x14ac:dyDescent="0.25">
      <c r="A22" s="7" t="s">
        <v>114</v>
      </c>
      <c r="L22" s="4"/>
      <c r="M22" s="8"/>
      <c r="N22" s="8"/>
      <c r="O22" s="8"/>
      <c r="Q22" s="4"/>
      <c r="R22" s="5"/>
      <c r="S22" s="6"/>
      <c r="T22" s="6"/>
    </row>
    <row r="23" spans="1:20" s="1" customFormat="1" x14ac:dyDescent="0.25">
      <c r="A23" s="7" t="s">
        <v>98</v>
      </c>
      <c r="L23" s="4"/>
      <c r="M23" s="8"/>
      <c r="N23" s="8"/>
      <c r="O23" s="8"/>
      <c r="Q23" s="4"/>
      <c r="R23" s="5"/>
      <c r="S23" s="6"/>
      <c r="T23" s="6"/>
    </row>
    <row r="24" spans="1:20" s="1" customFormat="1" x14ac:dyDescent="0.25">
      <c r="A24" s="7" t="s">
        <v>99</v>
      </c>
      <c r="L24" s="4"/>
      <c r="M24" s="8"/>
      <c r="N24" s="8"/>
      <c r="O24" s="8"/>
      <c r="Q24" s="4"/>
      <c r="R24" s="5"/>
      <c r="S24" s="6"/>
      <c r="T24" s="6"/>
    </row>
    <row r="25" spans="1:20" s="1" customFormat="1" x14ac:dyDescent="0.25">
      <c r="A25" s="7" t="s">
        <v>100</v>
      </c>
      <c r="L25" s="4"/>
      <c r="M25" s="8"/>
      <c r="N25" s="8"/>
      <c r="O25" s="8"/>
      <c r="Q25" s="4"/>
      <c r="R25" s="5"/>
      <c r="S25" s="6"/>
      <c r="T25" s="6"/>
    </row>
    <row r="26" spans="1:20" s="1" customFormat="1" x14ac:dyDescent="0.25">
      <c r="A26" s="7" t="s">
        <v>101</v>
      </c>
      <c r="L26" s="4"/>
      <c r="M26" s="8"/>
      <c r="N26" s="8"/>
      <c r="O26" s="8"/>
      <c r="Q26" s="4"/>
      <c r="R26" s="5"/>
      <c r="S26" s="6"/>
      <c r="T26" s="6"/>
    </row>
    <row r="27" spans="1:20" s="1" customFormat="1" x14ac:dyDescent="0.25">
      <c r="A27" s="7" t="s">
        <v>102</v>
      </c>
      <c r="L27" s="4"/>
      <c r="M27" s="8"/>
      <c r="N27" s="8"/>
      <c r="O27" s="8"/>
      <c r="Q27" s="4"/>
      <c r="R27" s="5"/>
      <c r="S27" s="6"/>
      <c r="T27" s="6"/>
    </row>
    <row r="28" spans="1:20" s="1" customFormat="1" x14ac:dyDescent="0.25">
      <c r="A28" s="7" t="s">
        <v>103</v>
      </c>
      <c r="L28" s="4"/>
      <c r="M28" s="8"/>
      <c r="N28" s="8"/>
      <c r="O28" s="8"/>
      <c r="Q28" s="4"/>
      <c r="R28" s="5"/>
      <c r="S28" s="6"/>
      <c r="T28" s="6"/>
    </row>
    <row r="29" spans="1:20" s="1" customFormat="1" x14ac:dyDescent="0.25">
      <c r="A29" s="7" t="s">
        <v>104</v>
      </c>
      <c r="L29" s="4"/>
      <c r="M29" s="8"/>
      <c r="N29" s="8"/>
      <c r="O29" s="8"/>
      <c r="Q29" s="4"/>
      <c r="R29" s="5"/>
      <c r="S29" s="6"/>
      <c r="T29" s="6"/>
    </row>
    <row r="30" spans="1:20" s="1" customFormat="1" x14ac:dyDescent="0.25">
      <c r="A30" s="7" t="s">
        <v>105</v>
      </c>
      <c r="L30" s="4"/>
      <c r="M30" s="8"/>
      <c r="N30" s="8"/>
      <c r="O30" s="8"/>
      <c r="Q30" s="4"/>
      <c r="R30" s="5"/>
      <c r="S30" s="6"/>
      <c r="T30" s="6"/>
    </row>
    <row r="31" spans="1:20" s="1" customFormat="1" x14ac:dyDescent="0.25">
      <c r="A31" s="7" t="s">
        <v>115</v>
      </c>
      <c r="L31" s="4"/>
      <c r="M31" s="8"/>
      <c r="N31" s="8"/>
      <c r="O31" s="8"/>
      <c r="Q31" s="4"/>
      <c r="R31" s="5"/>
      <c r="S31" s="6"/>
      <c r="T31" s="6"/>
    </row>
    <row r="32" spans="1:20" s="1" customFormat="1" x14ac:dyDescent="0.25">
      <c r="A32" s="7" t="s">
        <v>106</v>
      </c>
      <c r="L32" s="4"/>
      <c r="M32" s="8"/>
      <c r="N32" s="8"/>
      <c r="O32" s="8"/>
      <c r="Q32" s="4"/>
      <c r="R32" s="5"/>
      <c r="S32" s="6"/>
      <c r="T32" s="6"/>
    </row>
    <row r="33" spans="1:20" s="1" customFormat="1" x14ac:dyDescent="0.25">
      <c r="A33" s="7" t="s">
        <v>107</v>
      </c>
      <c r="L33" s="4"/>
      <c r="M33" s="8"/>
      <c r="N33" s="8"/>
      <c r="O33" s="8"/>
      <c r="Q33" s="4"/>
      <c r="R33" s="5"/>
      <c r="S33" s="6"/>
      <c r="T33" s="6"/>
    </row>
    <row r="34" spans="1:20" s="1" customFormat="1" x14ac:dyDescent="0.25">
      <c r="A34" s="7" t="s">
        <v>108</v>
      </c>
      <c r="L34" s="4"/>
      <c r="M34" s="8"/>
      <c r="N34" s="8"/>
      <c r="O34" s="8"/>
      <c r="Q34" s="4"/>
      <c r="R34" s="5"/>
      <c r="S34" s="6"/>
      <c r="T34" s="6"/>
    </row>
    <row r="35" spans="1:20" s="1" customFormat="1" x14ac:dyDescent="0.25">
      <c r="A35" s="7" t="s">
        <v>109</v>
      </c>
      <c r="L35" s="4"/>
      <c r="M35" s="8"/>
      <c r="N35" s="8"/>
      <c r="O35" s="8"/>
      <c r="Q35" s="4"/>
      <c r="R35" s="5"/>
      <c r="S35" s="6"/>
      <c r="T35" s="6"/>
    </row>
    <row r="36" spans="1:20" s="1" customFormat="1" x14ac:dyDescent="0.25">
      <c r="A36" s="7" t="s">
        <v>110</v>
      </c>
      <c r="L36" s="4"/>
      <c r="M36" s="8"/>
      <c r="N36" s="8"/>
      <c r="O36" s="8"/>
      <c r="Q36" s="4"/>
      <c r="R36" s="5"/>
      <c r="S36" s="6"/>
      <c r="T36" s="6"/>
    </row>
    <row r="37" spans="1:20" s="1" customFormat="1" x14ac:dyDescent="0.25">
      <c r="A37" s="7" t="s">
        <v>111</v>
      </c>
      <c r="L37" s="4"/>
      <c r="M37" s="8"/>
      <c r="N37" s="8"/>
      <c r="O37" s="8"/>
      <c r="Q37" s="4"/>
      <c r="R37" s="5"/>
      <c r="S37" s="6"/>
      <c r="T37" s="6"/>
    </row>
    <row r="38" spans="1:20" s="1" customFormat="1" x14ac:dyDescent="0.25">
      <c r="A38" s="7" t="s">
        <v>159</v>
      </c>
      <c r="L38" s="4"/>
      <c r="M38" s="8"/>
      <c r="N38" s="8"/>
      <c r="O38" s="8"/>
      <c r="Q38" s="4"/>
      <c r="R38" s="5"/>
      <c r="S38" s="6"/>
      <c r="T38" s="6"/>
    </row>
    <row r="39" spans="1:20" s="1" customFormat="1" x14ac:dyDescent="0.25">
      <c r="A39" s="7" t="s">
        <v>112</v>
      </c>
      <c r="L39" s="4"/>
      <c r="M39" s="8"/>
      <c r="N39" s="8"/>
      <c r="O39" s="8"/>
      <c r="Q39" s="4"/>
      <c r="R39" s="5"/>
      <c r="S39" s="6"/>
      <c r="T39" s="6"/>
    </row>
    <row r="40" spans="1:20" s="1" customFormat="1" x14ac:dyDescent="0.25">
      <c r="A40" s="7"/>
      <c r="L40" s="4"/>
      <c r="M40" s="8"/>
      <c r="N40" s="8"/>
      <c r="O40" s="8"/>
      <c r="Q40" s="4"/>
      <c r="R40" s="5"/>
      <c r="S40" s="6"/>
      <c r="T40" s="6"/>
    </row>
    <row r="41" spans="1:20" s="18" customFormat="1" x14ac:dyDescent="0.25">
      <c r="A41" s="21" t="s">
        <v>133</v>
      </c>
      <c r="L41" s="22"/>
      <c r="M41" s="23"/>
      <c r="N41" s="23"/>
      <c r="O41" s="23"/>
      <c r="Q41" s="22"/>
      <c r="R41" s="24"/>
      <c r="S41" s="25"/>
      <c r="T41" s="25"/>
    </row>
    <row r="43" spans="1:20" ht="15.75" x14ac:dyDescent="0.25">
      <c r="A43" s="9" t="s">
        <v>96</v>
      </c>
    </row>
    <row r="44" spans="1:20" ht="15.75" x14ac:dyDescent="0.25">
      <c r="A44" s="9" t="s">
        <v>97</v>
      </c>
    </row>
    <row r="47" spans="1:20" s="10" customFormat="1" ht="15.75" x14ac:dyDescent="0.25">
      <c r="A47" s="12">
        <v>41913</v>
      </c>
      <c r="B47" s="9"/>
    </row>
    <row r="48" spans="1:20" s="10" customFormat="1" ht="15.75" x14ac:dyDescent="0.25">
      <c r="A48" s="12">
        <v>42005</v>
      </c>
      <c r="B48" s="9"/>
    </row>
    <row r="49" spans="1:2" s="10" customFormat="1" ht="15.75" x14ac:dyDescent="0.25">
      <c r="A49" s="12">
        <v>42095</v>
      </c>
      <c r="B49" s="9"/>
    </row>
    <row r="50" spans="1:2" s="10" customFormat="1" ht="15.75" x14ac:dyDescent="0.25">
      <c r="A50" s="12">
        <v>42186</v>
      </c>
      <c r="B50" s="9"/>
    </row>
    <row r="51" spans="1:2" s="10" customFormat="1" ht="15.75" x14ac:dyDescent="0.25">
      <c r="A51" s="12">
        <v>42278</v>
      </c>
      <c r="B51" s="9"/>
    </row>
    <row r="52" spans="1:2" s="10" customFormat="1" ht="15.75" x14ac:dyDescent="0.25">
      <c r="A52" s="12">
        <v>42370</v>
      </c>
      <c r="B52" s="9"/>
    </row>
    <row r="53" spans="1:2" s="10" customFormat="1" ht="15.75" x14ac:dyDescent="0.25">
      <c r="A53" s="12">
        <v>42461</v>
      </c>
      <c r="B53" s="9"/>
    </row>
    <row r="54" spans="1:2" s="10" customFormat="1" ht="15.75" x14ac:dyDescent="0.25">
      <c r="A54" s="12">
        <v>42552</v>
      </c>
      <c r="B54" s="9"/>
    </row>
    <row r="55" spans="1:2" s="10" customFormat="1" ht="15.75" x14ac:dyDescent="0.25">
      <c r="A55" s="12"/>
      <c r="B55" s="9"/>
    </row>
    <row r="56" spans="1:2" s="10" customFormat="1" ht="15.75" x14ac:dyDescent="0.25">
      <c r="A56" s="13"/>
      <c r="B56" s="9"/>
    </row>
    <row r="57" spans="1:2" s="10" customFormat="1" ht="15.75" x14ac:dyDescent="0.25">
      <c r="A57" s="12">
        <v>42004</v>
      </c>
      <c r="B57" s="9"/>
    </row>
    <row r="58" spans="1:2" s="10" customFormat="1" ht="15.75" x14ac:dyDescent="0.25">
      <c r="A58" s="12">
        <v>42094</v>
      </c>
      <c r="B58" s="9"/>
    </row>
    <row r="59" spans="1:2" s="10" customFormat="1" ht="15.75" x14ac:dyDescent="0.25">
      <c r="A59" s="12">
        <v>42185</v>
      </c>
      <c r="B59" s="9"/>
    </row>
    <row r="60" spans="1:2" s="10" customFormat="1" ht="15.75" x14ac:dyDescent="0.25">
      <c r="A60" s="12">
        <v>42277</v>
      </c>
      <c r="B60" s="9"/>
    </row>
    <row r="61" spans="1:2" s="10" customFormat="1" ht="15.75" x14ac:dyDescent="0.25">
      <c r="A61" s="12">
        <v>42369</v>
      </c>
      <c r="B61" s="9"/>
    </row>
    <row r="62" spans="1:2" s="10" customFormat="1" ht="15.75" x14ac:dyDescent="0.25">
      <c r="A62" s="12">
        <v>42460</v>
      </c>
      <c r="B62" s="9"/>
    </row>
    <row r="63" spans="1:2" s="10" customFormat="1" ht="15.75" x14ac:dyDescent="0.25">
      <c r="A63" s="12">
        <v>42551</v>
      </c>
      <c r="B63" s="9"/>
    </row>
    <row r="64" spans="1:2" s="10" customFormat="1" ht="15.75" x14ac:dyDescent="0.25">
      <c r="A64" s="12">
        <v>42643</v>
      </c>
      <c r="B64" s="9"/>
    </row>
    <row r="65" spans="1:2" s="10" customFormat="1" ht="15.75" x14ac:dyDescent="0.25">
      <c r="A65" s="12"/>
      <c r="B65" s="9"/>
    </row>
    <row r="66" spans="1:2" s="11" customFormat="1" ht="15.75" x14ac:dyDescent="0.25">
      <c r="A66" s="19" t="s">
        <v>122</v>
      </c>
      <c r="B66" s="20"/>
    </row>
    <row r="68" spans="1:2" x14ac:dyDescent="0.25">
      <c r="A68" s="1" t="s">
        <v>2</v>
      </c>
    </row>
    <row r="69" spans="1:2" x14ac:dyDescent="0.25">
      <c r="A69" s="1" t="s">
        <v>117</v>
      </c>
    </row>
    <row r="70" spans="1:2" x14ac:dyDescent="0.25">
      <c r="A70" s="1" t="s">
        <v>1</v>
      </c>
    </row>
    <row r="71" spans="1:2" x14ac:dyDescent="0.25">
      <c r="A71" s="1" t="s">
        <v>4</v>
      </c>
    </row>
    <row r="72" spans="1:2" x14ac:dyDescent="0.25">
      <c r="A72" s="1" t="s">
        <v>5</v>
      </c>
    </row>
    <row r="74" spans="1:2" x14ac:dyDescent="0.25">
      <c r="A74" s="1" t="s">
        <v>9</v>
      </c>
    </row>
    <row r="75" spans="1:2" x14ac:dyDescent="0.25">
      <c r="A75" s="1" t="s">
        <v>6</v>
      </c>
    </row>
    <row r="76" spans="1:2" x14ac:dyDescent="0.25">
      <c r="A76" s="1" t="s">
        <v>7</v>
      </c>
    </row>
    <row r="77" spans="1:2" x14ac:dyDescent="0.25">
      <c r="A77" s="1" t="s">
        <v>44</v>
      </c>
    </row>
    <row r="78" spans="1:2" x14ac:dyDescent="0.25">
      <c r="A78" s="1" t="s">
        <v>8</v>
      </c>
    </row>
    <row r="79" spans="1:2" x14ac:dyDescent="0.25">
      <c r="A79" s="1" t="s">
        <v>10</v>
      </c>
    </row>
    <row r="80" spans="1:2" x14ac:dyDescent="0.25">
      <c r="A80" s="1" t="s">
        <v>11</v>
      </c>
    </row>
    <row r="81" spans="1:1" x14ac:dyDescent="0.25">
      <c r="A81" s="1" t="s">
        <v>50</v>
      </c>
    </row>
    <row r="82" spans="1:1" x14ac:dyDescent="0.25">
      <c r="A82" s="1" t="s">
        <v>46</v>
      </c>
    </row>
    <row r="83" spans="1:1" x14ac:dyDescent="0.25">
      <c r="A83" s="1" t="s">
        <v>12</v>
      </c>
    </row>
    <row r="84" spans="1:1" x14ac:dyDescent="0.25">
      <c r="A84" s="1" t="s">
        <v>13</v>
      </c>
    </row>
    <row r="85" spans="1:1" x14ac:dyDescent="0.25">
      <c r="A85" s="1" t="s">
        <v>14</v>
      </c>
    </row>
    <row r="86" spans="1:1" x14ac:dyDescent="0.25">
      <c r="A86" s="1" t="s">
        <v>16</v>
      </c>
    </row>
    <row r="87" spans="1:1" x14ac:dyDescent="0.25">
      <c r="A87" s="1" t="s">
        <v>15</v>
      </c>
    </row>
    <row r="88" spans="1:1" x14ac:dyDescent="0.25">
      <c r="A88" s="1" t="s">
        <v>19</v>
      </c>
    </row>
    <row r="89" spans="1:1" x14ac:dyDescent="0.25">
      <c r="A89" s="1" t="s">
        <v>18</v>
      </c>
    </row>
    <row r="90" spans="1:1" x14ac:dyDescent="0.25">
      <c r="A90" s="1" t="s">
        <v>55</v>
      </c>
    </row>
    <row r="91" spans="1:1" x14ac:dyDescent="0.25">
      <c r="A91" s="1" t="s">
        <v>17</v>
      </c>
    </row>
    <row r="92" spans="1:1" x14ac:dyDescent="0.25">
      <c r="A92" s="1" t="s">
        <v>20</v>
      </c>
    </row>
    <row r="93" spans="1:1" x14ac:dyDescent="0.25">
      <c r="A93" s="1" t="s">
        <v>21</v>
      </c>
    </row>
    <row r="94" spans="1:1" x14ac:dyDescent="0.25">
      <c r="A94" s="1" t="s">
        <v>22</v>
      </c>
    </row>
    <row r="95" spans="1:1" x14ac:dyDescent="0.25">
      <c r="A95" s="1" t="s">
        <v>23</v>
      </c>
    </row>
    <row r="96" spans="1:1" x14ac:dyDescent="0.25">
      <c r="A96" s="1" t="s">
        <v>24</v>
      </c>
    </row>
    <row r="97" spans="1:1" x14ac:dyDescent="0.25">
      <c r="A97" s="1" t="s">
        <v>48</v>
      </c>
    </row>
    <row r="98" spans="1:1" x14ac:dyDescent="0.25">
      <c r="A98" s="1" t="s">
        <v>54</v>
      </c>
    </row>
    <row r="99" spans="1:1" x14ac:dyDescent="0.25">
      <c r="A99" s="1" t="s">
        <v>25</v>
      </c>
    </row>
    <row r="100" spans="1:1" x14ac:dyDescent="0.25">
      <c r="A100" s="1" t="s">
        <v>3</v>
      </c>
    </row>
    <row r="101" spans="1:1" x14ac:dyDescent="0.25">
      <c r="A101" s="1" t="s">
        <v>126</v>
      </c>
    </row>
    <row r="102" spans="1:1" x14ac:dyDescent="0.25">
      <c r="A102" s="1" t="s">
        <v>52</v>
      </c>
    </row>
    <row r="103" spans="1:1" s="26" customFormat="1" x14ac:dyDescent="0.25">
      <c r="A103" s="1" t="s">
        <v>145</v>
      </c>
    </row>
    <row r="104" spans="1:1" x14ac:dyDescent="0.25">
      <c r="A104" s="1" t="s">
        <v>27</v>
      </c>
    </row>
    <row r="105" spans="1:1" x14ac:dyDescent="0.25">
      <c r="A105" s="1" t="s">
        <v>26</v>
      </c>
    </row>
    <row r="106" spans="1:1" x14ac:dyDescent="0.25">
      <c r="A106" s="1" t="s">
        <v>125</v>
      </c>
    </row>
    <row r="107" spans="1:1" x14ac:dyDescent="0.25">
      <c r="A107" s="1" t="s">
        <v>29</v>
      </c>
    </row>
    <row r="108" spans="1:1" x14ac:dyDescent="0.25">
      <c r="A108" s="1" t="s">
        <v>28</v>
      </c>
    </row>
    <row r="109" spans="1:1" x14ac:dyDescent="0.25">
      <c r="A109" s="1" t="s">
        <v>30</v>
      </c>
    </row>
    <row r="110" spans="1:1" x14ac:dyDescent="0.25">
      <c r="A110" s="1" t="s">
        <v>57</v>
      </c>
    </row>
    <row r="111" spans="1:1" x14ac:dyDescent="0.25">
      <c r="A111" s="1" t="s">
        <v>51</v>
      </c>
    </row>
    <row r="112" spans="1:1" x14ac:dyDescent="0.25">
      <c r="A112" s="1" t="s">
        <v>31</v>
      </c>
    </row>
    <row r="113" spans="1:1" x14ac:dyDescent="0.25">
      <c r="A113" s="1" t="s">
        <v>56</v>
      </c>
    </row>
    <row r="114" spans="1:1" x14ac:dyDescent="0.25">
      <c r="A114" s="1" t="s">
        <v>45</v>
      </c>
    </row>
    <row r="115" spans="1:1" x14ac:dyDescent="0.25">
      <c r="A115" s="1" t="s">
        <v>32</v>
      </c>
    </row>
    <row r="116" spans="1:1" x14ac:dyDescent="0.25">
      <c r="A116" s="1" t="s">
        <v>33</v>
      </c>
    </row>
    <row r="117" spans="1:1" x14ac:dyDescent="0.25">
      <c r="A117" s="1" t="s">
        <v>34</v>
      </c>
    </row>
    <row r="118" spans="1:1" x14ac:dyDescent="0.25">
      <c r="A118" s="1" t="s">
        <v>35</v>
      </c>
    </row>
    <row r="119" spans="1:1" x14ac:dyDescent="0.25">
      <c r="A119" s="1" t="s">
        <v>36</v>
      </c>
    </row>
    <row r="120" spans="1:1" x14ac:dyDescent="0.25">
      <c r="A120" s="1" t="s">
        <v>38</v>
      </c>
    </row>
    <row r="121" spans="1:1" x14ac:dyDescent="0.25">
      <c r="A121" s="1" t="s">
        <v>37</v>
      </c>
    </row>
    <row r="122" spans="1:1" x14ac:dyDescent="0.25">
      <c r="A122" s="1" t="s">
        <v>39</v>
      </c>
    </row>
    <row r="123" spans="1:1" x14ac:dyDescent="0.25">
      <c r="A123" s="1" t="s">
        <v>40</v>
      </c>
    </row>
    <row r="124" spans="1:1" x14ac:dyDescent="0.25">
      <c r="A124" s="1" t="s">
        <v>41</v>
      </c>
    </row>
    <row r="125" spans="1:1" x14ac:dyDescent="0.25">
      <c r="A125" s="1" t="s">
        <v>49</v>
      </c>
    </row>
    <row r="126" spans="1:1" x14ac:dyDescent="0.25">
      <c r="A126" s="1" t="s">
        <v>47</v>
      </c>
    </row>
    <row r="127" spans="1:1" x14ac:dyDescent="0.25">
      <c r="A127" s="1" t="s">
        <v>53</v>
      </c>
    </row>
    <row r="128" spans="1:1" x14ac:dyDescent="0.25">
      <c r="A128" s="1" t="s">
        <v>42</v>
      </c>
    </row>
    <row r="129" spans="1:1" x14ac:dyDescent="0.25">
      <c r="A129" s="1" t="s">
        <v>43</v>
      </c>
    </row>
    <row r="131" spans="1:1" x14ac:dyDescent="0.25">
      <c r="A131" s="1" t="s">
        <v>154</v>
      </c>
    </row>
    <row r="132" spans="1:1" x14ac:dyDescent="0.25">
      <c r="A132" s="1" t="s">
        <v>155</v>
      </c>
    </row>
    <row r="133" spans="1:1" x14ac:dyDescent="0.25">
      <c r="A133" s="1" t="s">
        <v>160</v>
      </c>
    </row>
    <row r="134" spans="1:1" x14ac:dyDescent="0.25">
      <c r="A134" s="1" t="s">
        <v>142</v>
      </c>
    </row>
    <row r="135" spans="1:1" x14ac:dyDescent="0.25">
      <c r="A135" s="1" t="s">
        <v>157</v>
      </c>
    </row>
    <row r="136" spans="1:1" x14ac:dyDescent="0.25">
      <c r="A136" s="1" t="s">
        <v>156</v>
      </c>
    </row>
    <row r="137" spans="1:1" x14ac:dyDescent="0.25">
      <c r="A137" s="1" t="s">
        <v>158</v>
      </c>
    </row>
    <row r="138" spans="1:1" x14ac:dyDescent="0.25">
      <c r="A138" s="1" t="s">
        <v>143</v>
      </c>
    </row>
    <row r="139" spans="1:1" x14ac:dyDescent="0.25">
      <c r="A139" s="1"/>
    </row>
    <row r="140" spans="1:1" x14ac:dyDescent="0.25">
      <c r="A140" s="1"/>
    </row>
    <row r="141" spans="1:1" x14ac:dyDescent="0.25">
      <c r="A141" s="1" t="s">
        <v>58</v>
      </c>
    </row>
    <row r="142" spans="1:1" x14ac:dyDescent="0.25">
      <c r="A142" s="1" t="s">
        <v>59</v>
      </c>
    </row>
    <row r="143" spans="1:1" x14ac:dyDescent="0.25">
      <c r="A143" s="1" t="s">
        <v>60</v>
      </c>
    </row>
    <row r="144" spans="1:1" x14ac:dyDescent="0.25">
      <c r="A144" s="1" t="s">
        <v>61</v>
      </c>
    </row>
    <row r="145" spans="1:1" x14ac:dyDescent="0.25">
      <c r="A145" s="1" t="s">
        <v>62</v>
      </c>
    </row>
    <row r="146" spans="1:1" x14ac:dyDescent="0.25">
      <c r="A146" s="1" t="s">
        <v>63</v>
      </c>
    </row>
    <row r="147" spans="1:1" x14ac:dyDescent="0.25">
      <c r="A147" s="1"/>
    </row>
    <row r="148" spans="1:1" s="15" customFormat="1" x14ac:dyDescent="0.25">
      <c r="A148" s="14">
        <v>2013</v>
      </c>
    </row>
    <row r="149" spans="1:1" s="15" customFormat="1" x14ac:dyDescent="0.25">
      <c r="A149" s="14">
        <v>2014</v>
      </c>
    </row>
    <row r="150" spans="1:1" s="15" customFormat="1" x14ac:dyDescent="0.25">
      <c r="A150" s="14">
        <v>2016</v>
      </c>
    </row>
    <row r="151" spans="1:1" s="15" customFormat="1" x14ac:dyDescent="0.25">
      <c r="A151" s="14"/>
    </row>
    <row r="152" spans="1:1" x14ac:dyDescent="0.25">
      <c r="A152" s="1" t="s">
        <v>0</v>
      </c>
    </row>
    <row r="153" spans="1:1" x14ac:dyDescent="0.25">
      <c r="A153" s="1" t="s">
        <v>64</v>
      </c>
    </row>
    <row r="154" spans="1:1" x14ac:dyDescent="0.25">
      <c r="A154" s="1" t="s">
        <v>65</v>
      </c>
    </row>
    <row r="155" spans="1:1" x14ac:dyDescent="0.25">
      <c r="A155" s="1" t="s">
        <v>66</v>
      </c>
    </row>
    <row r="156" spans="1:1" x14ac:dyDescent="0.25">
      <c r="A156" s="1" t="s">
        <v>67</v>
      </c>
    </row>
    <row r="157" spans="1:1" x14ac:dyDescent="0.25">
      <c r="A157" s="1" t="s">
        <v>68</v>
      </c>
    </row>
    <row r="158" spans="1:1" x14ac:dyDescent="0.25">
      <c r="A158" s="1" t="s">
        <v>69</v>
      </c>
    </row>
    <row r="159" spans="1:1" x14ac:dyDescent="0.25">
      <c r="A159" s="1" t="s">
        <v>70</v>
      </c>
    </row>
    <row r="160" spans="1:1" x14ac:dyDescent="0.25">
      <c r="A160" s="1" t="s">
        <v>71</v>
      </c>
    </row>
    <row r="161" spans="1:4" x14ac:dyDescent="0.25">
      <c r="A161" s="1" t="s">
        <v>72</v>
      </c>
    </row>
    <row r="162" spans="1:4" x14ac:dyDescent="0.25">
      <c r="A162" s="1" t="s">
        <v>73</v>
      </c>
    </row>
    <row r="163" spans="1:4" x14ac:dyDescent="0.25">
      <c r="A163" s="1" t="s">
        <v>74</v>
      </c>
    </row>
    <row r="164" spans="1:4" x14ac:dyDescent="0.25">
      <c r="A164" s="1" t="s">
        <v>75</v>
      </c>
    </row>
    <row r="165" spans="1:4" x14ac:dyDescent="0.25">
      <c r="A165" s="1"/>
    </row>
    <row r="166" spans="1:4" x14ac:dyDescent="0.25">
      <c r="A166" s="1"/>
    </row>
    <row r="167" spans="1:4" x14ac:dyDescent="0.25">
      <c r="A167" s="1" t="s">
        <v>78</v>
      </c>
    </row>
    <row r="168" spans="1:4" x14ac:dyDescent="0.25">
      <c r="A168" s="1" t="s">
        <v>79</v>
      </c>
    </row>
    <row r="169" spans="1:4" x14ac:dyDescent="0.25">
      <c r="A169" s="1" t="s">
        <v>81</v>
      </c>
    </row>
    <row r="170" spans="1:4" x14ac:dyDescent="0.25">
      <c r="A170" s="1" t="s">
        <v>76</v>
      </c>
    </row>
    <row r="171" spans="1:4" x14ac:dyDescent="0.25">
      <c r="A171" s="1" t="s">
        <v>80</v>
      </c>
    </row>
    <row r="172" spans="1:4" x14ac:dyDescent="0.25">
      <c r="A172" s="1" t="s">
        <v>77</v>
      </c>
    </row>
    <row r="173" spans="1:4" x14ac:dyDescent="0.25">
      <c r="A173" s="1"/>
    </row>
    <row r="174" spans="1:4" x14ac:dyDescent="0.25">
      <c r="A174" s="18" t="s">
        <v>121</v>
      </c>
    </row>
    <row r="176" spans="1:4" ht="15.75" x14ac:dyDescent="0.25">
      <c r="A176" s="27" t="s">
        <v>136</v>
      </c>
      <c r="B176" s="27"/>
      <c r="C176" s="27"/>
      <c r="D176" s="27"/>
    </row>
    <row r="177" spans="1:4" ht="15.75" x14ac:dyDescent="0.25">
      <c r="A177" s="27" t="s">
        <v>140</v>
      </c>
      <c r="B177" s="27"/>
      <c r="C177" s="27"/>
      <c r="D177" s="27"/>
    </row>
    <row r="178" spans="1:4" ht="15.75" x14ac:dyDescent="0.25">
      <c r="A178" s="28" t="s">
        <v>135</v>
      </c>
      <c r="B178" s="28"/>
      <c r="C178" s="28"/>
      <c r="D178" s="28"/>
    </row>
    <row r="179" spans="1:4" ht="15.75" x14ac:dyDescent="0.25">
      <c r="A179" s="28" t="s">
        <v>134</v>
      </c>
      <c r="B179" s="28"/>
      <c r="C179" s="28"/>
      <c r="D179" s="28"/>
    </row>
    <row r="180" spans="1:4" ht="15.75" x14ac:dyDescent="0.25">
      <c r="A180" s="27" t="s">
        <v>141</v>
      </c>
      <c r="B180" s="27"/>
      <c r="C180" s="27"/>
      <c r="D180" s="27"/>
    </row>
    <row r="181" spans="1:4" ht="15.75" x14ac:dyDescent="0.25">
      <c r="A181" s="27" t="s">
        <v>123</v>
      </c>
      <c r="B181" s="27"/>
      <c r="C181" s="27"/>
      <c r="D181" s="27"/>
    </row>
    <row r="184" spans="1:4" s="17" customFormat="1" x14ac:dyDescent="0.25">
      <c r="A184" s="17" t="s">
        <v>120</v>
      </c>
    </row>
    <row r="185" spans="1:4" s="17" customFormat="1" x14ac:dyDescent="0.25"/>
    <row r="186" spans="1:4" s="15" customFormat="1" x14ac:dyDescent="0.25">
      <c r="A186" s="16">
        <v>1</v>
      </c>
    </row>
    <row r="187" spans="1:4" s="15" customFormat="1" x14ac:dyDescent="0.25">
      <c r="A187" s="16">
        <v>2</v>
      </c>
    </row>
    <row r="188" spans="1:4" s="15" customFormat="1" x14ac:dyDescent="0.25">
      <c r="A188" s="16">
        <v>3</v>
      </c>
    </row>
    <row r="189" spans="1:4" s="15" customFormat="1" x14ac:dyDescent="0.25">
      <c r="A189" s="16">
        <v>4</v>
      </c>
    </row>
    <row r="190" spans="1:4" s="15" customFormat="1" x14ac:dyDescent="0.25">
      <c r="A190" s="16">
        <v>5</v>
      </c>
    </row>
    <row r="191" spans="1:4" s="15" customFormat="1" x14ac:dyDescent="0.25">
      <c r="A191" s="16">
        <v>6</v>
      </c>
    </row>
    <row r="192" spans="1:4" s="15" customFormat="1" x14ac:dyDescent="0.25">
      <c r="A192" s="16">
        <v>7</v>
      </c>
    </row>
    <row r="193" spans="1:1" s="15" customFormat="1" x14ac:dyDescent="0.25">
      <c r="A193" s="16">
        <v>8</v>
      </c>
    </row>
    <row r="194" spans="1:1" s="15" customFormat="1" x14ac:dyDescent="0.25">
      <c r="A194" s="16"/>
    </row>
    <row r="195" spans="1:1" x14ac:dyDescent="0.25">
      <c r="A195" s="3" t="s">
        <v>83</v>
      </c>
    </row>
    <row r="196" spans="1:1" x14ac:dyDescent="0.25">
      <c r="A196" s="3" t="s">
        <v>84</v>
      </c>
    </row>
    <row r="197" spans="1:1" x14ac:dyDescent="0.25">
      <c r="A197" s="3" t="s">
        <v>87</v>
      </c>
    </row>
    <row r="198" spans="1:1" x14ac:dyDescent="0.25">
      <c r="A198" s="3" t="s">
        <v>86</v>
      </c>
    </row>
    <row r="199" spans="1:1" x14ac:dyDescent="0.25">
      <c r="A199" s="3" t="s">
        <v>85</v>
      </c>
    </row>
    <row r="200" spans="1:1" x14ac:dyDescent="0.25">
      <c r="A200" s="3"/>
    </row>
    <row r="201" spans="1:1" x14ac:dyDescent="0.25">
      <c r="A201" s="3"/>
    </row>
    <row r="202" spans="1:1" x14ac:dyDescent="0.25">
      <c r="A202" s="3" t="s">
        <v>91</v>
      </c>
    </row>
    <row r="203" spans="1:1" x14ac:dyDescent="0.25">
      <c r="A203" s="3" t="s">
        <v>90</v>
      </c>
    </row>
    <row r="204" spans="1:1" x14ac:dyDescent="0.25">
      <c r="A204" s="3" t="s">
        <v>92</v>
      </c>
    </row>
    <row r="205" spans="1:1" x14ac:dyDescent="0.25">
      <c r="A205" s="2" t="s">
        <v>1</v>
      </c>
    </row>
    <row r="206" spans="1:1" x14ac:dyDescent="0.25">
      <c r="A206" s="2" t="s">
        <v>116</v>
      </c>
    </row>
    <row r="207" spans="1:1" x14ac:dyDescent="0.25">
      <c r="A207" s="3"/>
    </row>
    <row r="208" spans="1:1" x14ac:dyDescent="0.25">
      <c r="A208" s="3" t="s">
        <v>93</v>
      </c>
    </row>
    <row r="209" spans="1:1" x14ac:dyDescent="0.25">
      <c r="A209" s="3" t="s">
        <v>94</v>
      </c>
    </row>
    <row r="210" spans="1:1" x14ac:dyDescent="0.25">
      <c r="A210" s="3" t="s">
        <v>95</v>
      </c>
    </row>
    <row r="211" spans="1:1" x14ac:dyDescent="0.25">
      <c r="A211" s="3"/>
    </row>
    <row r="212" spans="1:1" x14ac:dyDescent="0.25">
      <c r="A212" s="3" t="s">
        <v>96</v>
      </c>
    </row>
    <row r="213" spans="1:1" x14ac:dyDescent="0.25">
      <c r="A213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MILESTONES-ACTIVITIES</vt:lpstr>
      <vt:lpstr>SBA DATA VALIDATION TABLES</vt:lpstr>
      <vt:lpstr>'MILESTONES-ACTIVITIES'!Print_Area</vt:lpstr>
    </vt:vector>
  </TitlesOfParts>
  <Company>Small Business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AECOLLIN</dc:creator>
  <cp:lastModifiedBy>Gene Stewman</cp:lastModifiedBy>
  <cp:lastPrinted>2015-01-28T16:29:47Z</cp:lastPrinted>
  <dcterms:created xsi:type="dcterms:W3CDTF">2011-11-21T22:19:14Z</dcterms:created>
  <dcterms:modified xsi:type="dcterms:W3CDTF">2015-04-02T12:56:29Z</dcterms:modified>
</cp:coreProperties>
</file>