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eccalon-my.sharepoint.com/personal/sudha_nadarajah_eccalon_com/Documents/Desktop/Reading0425/Performance Metric Revisions/G&amp;M/Final/"/>
    </mc:Choice>
  </mc:AlternateContent>
  <xr:revisionPtr revIDLastSave="47" documentId="8_{DFAF92AB-D0BA-4E60-8E3F-16B222F42701}" xr6:coauthVersionLast="47" xr6:coauthVersionMax="47" xr10:uidLastSave="{699C7AB4-D964-4CA8-BC03-410C4B58B885}"/>
  <bookViews>
    <workbookView xWindow="35220" yWindow="4275" windowWidth="21690" windowHeight="11280" tabRatio="770" firstSheet="5" activeTab="7" xr2:uid="{00000000-000D-0000-FFFF-FFFF00000000}"/>
  </bookViews>
  <sheets>
    <sheet name="0_Cover Page" sheetId="12" r:id="rId1"/>
    <sheet name="F1_Personnel" sheetId="5" r:id="rId2"/>
    <sheet name=" F2_Fringe &amp; Indirect" sheetId="22" r:id="rId3"/>
    <sheet name="F3_Travel" sheetId="11" r:id="rId4"/>
    <sheet name="F4_Other Expenditure" sheetId="8" r:id="rId5"/>
    <sheet name="F5_Financial Summary" sheetId="16" r:id="rId6"/>
    <sheet name=" K1_In-Kind Ledger" sheetId="21" r:id="rId7"/>
    <sheet name="P2_DIB and GIB" sheetId="27" r:id="rId8"/>
    <sheet name="P1_Performance" sheetId="26" r:id="rId9"/>
    <sheet name="P3_New MPPs" sheetId="31" r:id="rId10"/>
    <sheet name="P4_GIP and FOA" sheetId="32" r:id="rId11"/>
    <sheet name="P5_Events" sheetId="29" r:id="rId12"/>
    <sheet name="P6_Key Industries Data" sheetId="28" r:id="rId13"/>
    <sheet name="P7_Accelerator Training Log" sheetId="30" r:id="rId14"/>
  </sheets>
  <externalReferences>
    <externalReference r:id="rId15"/>
  </externalReferences>
  <definedNames>
    <definedName name="_xlnm._FilterDatabase" localSheetId="4" hidden="1">'F4_Other Expenditure'!$A$4:$E$4</definedName>
    <definedName name="_xlnm._FilterDatabase" localSheetId="8" hidden="1">P1_Performance!$A$8:$H$8</definedName>
    <definedName name="_xlnm._FilterDatabase" localSheetId="7" hidden="1">'P2_DIB and GIB'!$A$5:$G$5</definedName>
    <definedName name="_xlnm._FilterDatabase" localSheetId="11" hidden="1">P5_Events!$A$5:$M$5</definedName>
    <definedName name="_xlnm._FilterDatabase" localSheetId="12" hidden="1">'P6_Key Industries Data'!$C$9:$H$9</definedName>
    <definedName name="Advanced_and_Networked_Sensing_and_Signature_Management" localSheetId="8">#REF!</definedName>
    <definedName name="Advanced_and_Networked_Sensing_and_Signature_Management" localSheetId="7">#REF!</definedName>
    <definedName name="Advanced_and_Networked_Sensing_and_Signature_Management" localSheetId="11">#REF!</definedName>
    <definedName name="Advanced_and_Networked_Sensing_and_Signature_Management" localSheetId="12">'P6_Key Industries Data'!$E$144:$E$158</definedName>
    <definedName name="Advanced_and_Networked_Sensing_and_Signature_Management" localSheetId="13">#REF!</definedName>
    <definedName name="Advanced_and_Networked_Sensing_and_Signature_Management">#REF!</definedName>
    <definedName name="Advanced_Computing" localSheetId="8">#REF!</definedName>
    <definedName name="Advanced_Computing" localSheetId="7">#REF!</definedName>
    <definedName name="Advanced_Computing" localSheetId="11">#REF!</definedName>
    <definedName name="Advanced_Computing" localSheetId="12">'P6_Key Industries Data'!$A$144:$A$149</definedName>
    <definedName name="Advanced_Computing" localSheetId="13">#REF!</definedName>
    <definedName name="Advanced_Computing">#REF!</definedName>
    <definedName name="Advanced_Engineering_Materials" localSheetId="8">#REF!</definedName>
    <definedName name="Advanced_Engineering_Materials" localSheetId="7">#REF!</definedName>
    <definedName name="Advanced_Engineering_Materials" localSheetId="11">#REF!</definedName>
    <definedName name="Advanced_Engineering_Materials" localSheetId="12">'P6_Key Industries Data'!$B$144:$B$147</definedName>
    <definedName name="Advanced_Engineering_Materials" localSheetId="13">#REF!</definedName>
    <definedName name="Advanced_Engineering_Materials">#REF!</definedName>
    <definedName name="Advanced_Gas_Turbine_Engine_Technologies" localSheetId="8">#REF!</definedName>
    <definedName name="Advanced_Gas_Turbine_Engine_Technologies" localSheetId="7">#REF!</definedName>
    <definedName name="Advanced_Gas_Turbine_Engine_Technologies" localSheetId="11">#REF!</definedName>
    <definedName name="Advanced_Gas_Turbine_Engine_Technologies" localSheetId="12">'P6_Key Industries Data'!$C$144:$C$145</definedName>
    <definedName name="Advanced_Gas_Turbine_Engine_Technologies" localSheetId="13">#REF!</definedName>
    <definedName name="Advanced_Gas_Turbine_Engine_Technologies">#REF!</definedName>
    <definedName name="Advanced_Manufacturing" localSheetId="8">#REF!</definedName>
    <definedName name="Advanced_Manufacturing" localSheetId="7">#REF!</definedName>
    <definedName name="Advanced_Manufacturing" localSheetId="11">#REF!</definedName>
    <definedName name="Advanced_Manufacturing" localSheetId="12">'P6_Key Industries Data'!$D$144:$D$147</definedName>
    <definedName name="Advanced_Manufacturing" localSheetId="13">#REF!</definedName>
    <definedName name="Advanced_Manufacturing">#REF!</definedName>
    <definedName name="Advanced_Nuclear_Energy_Technologies" localSheetId="8">#REF!</definedName>
    <definedName name="Advanced_Nuclear_Energy_Technologies" localSheetId="7">#REF!</definedName>
    <definedName name="Advanced_Nuclear_Energy_Technologies" localSheetId="11">#REF!</definedName>
    <definedName name="Advanced_Nuclear_Energy_Technologies" localSheetId="12">'P6_Key Industries Data'!$F$144:$F$146</definedName>
    <definedName name="Advanced_Nuclear_Energy_Technologies" localSheetId="13">#REF!</definedName>
    <definedName name="Advanced_Nuclear_Energy_Technologies">#REF!</definedName>
    <definedName name="Artificial_Intelligence" localSheetId="8">#REF!</definedName>
    <definedName name="Artificial_Intelligence" localSheetId="7">#REF!</definedName>
    <definedName name="Artificial_Intelligence" localSheetId="11">#REF!</definedName>
    <definedName name="Artificial_Intelligence" localSheetId="12">'P6_Key Industries Data'!$G$144:$G$150</definedName>
    <definedName name="Artificial_Intelligence" localSheetId="13">#REF!</definedName>
    <definedName name="Artificial_Intelligence">#REF!</definedName>
    <definedName name="Autonomous_Systems_and_Robotics" localSheetId="8">#REF!</definedName>
    <definedName name="Autonomous_Systems_and_Robotics" localSheetId="7">#REF!</definedName>
    <definedName name="Autonomous_Systems_and_Robotics" localSheetId="11">#REF!</definedName>
    <definedName name="Autonomous_Systems_and_Robotics" localSheetId="12">'P6_Key Industries Data'!$H$144:$H$147</definedName>
    <definedName name="Autonomous_Systems_and_Robotics" localSheetId="13">#REF!</definedName>
    <definedName name="Autonomous_Systems_and_Robotics">#REF!</definedName>
    <definedName name="Biotechnologies" localSheetId="8">#REF!</definedName>
    <definedName name="Biotechnologies" localSheetId="7">#REF!</definedName>
    <definedName name="Biotechnologies" localSheetId="11">#REF!</definedName>
    <definedName name="Biotechnologies" localSheetId="12">'P6_Key Industries Data'!$I$144:$I$150</definedName>
    <definedName name="Biotechnologies" localSheetId="13">#REF!</definedName>
    <definedName name="Biotechnologies">#REF!</definedName>
    <definedName name="Communication_and_Networking_Technologies" localSheetId="8">#REF!</definedName>
    <definedName name="Communication_and_Networking_Technologies" localSheetId="7">#REF!</definedName>
    <definedName name="Communication_and_Networking_Technologies" localSheetId="11">#REF!</definedName>
    <definedName name="Communication_and_Networking_Technologies" localSheetId="12">'P6_Key Industries Data'!$J$144:$J$152</definedName>
    <definedName name="Communication_and_Networking_Technologies" localSheetId="13">#REF!</definedName>
    <definedName name="Communication_and_Networking_Technologies">#REF!</definedName>
    <definedName name="data" localSheetId="8">#REF!</definedName>
    <definedName name="data" localSheetId="7">#REF!</definedName>
    <definedName name="data" localSheetId="11">#REF!</definedName>
    <definedName name="data" localSheetId="12">KeyTech[#All]</definedName>
    <definedName name="data" localSheetId="13">#REF!</definedName>
    <definedName name="data">#REF!</definedName>
    <definedName name="Directed_Energy" localSheetId="8">#REF!</definedName>
    <definedName name="Directed_Energy" localSheetId="7">#REF!</definedName>
    <definedName name="Directed_Energy" localSheetId="11">#REF!</definedName>
    <definedName name="Directed_Energy" localSheetId="12">'P6_Key Industries Data'!$K$144:$K$146</definedName>
    <definedName name="Directed_Energy" localSheetId="13">#REF!</definedName>
    <definedName name="Directed_Energy">#REF!</definedName>
    <definedName name="Fields" localSheetId="8">#REF!</definedName>
    <definedName name="Fields" localSheetId="7">#REF!</definedName>
    <definedName name="Fields" localSheetId="11">#REF!</definedName>
    <definedName name="Fields" localSheetId="12">'P6_Key Industries Data'!#REF!</definedName>
    <definedName name="Fields" localSheetId="13">#REF!</definedName>
    <definedName name="Fields">#REF!</definedName>
    <definedName name="Financial_Technologies" localSheetId="8">#REF!</definedName>
    <definedName name="Financial_Technologies" localSheetId="7">#REF!</definedName>
    <definedName name="Financial_Technologies" localSheetId="11">#REF!</definedName>
    <definedName name="Financial_Technologies" localSheetId="12">'P6_Key Industries Data'!$L$144:$L$147</definedName>
    <definedName name="Financial_Technologies" localSheetId="13">#REF!</definedName>
    <definedName name="Financial_Technologies">#REF!</definedName>
    <definedName name="Human_Machine_Interfaces" localSheetId="8">#REF!</definedName>
    <definedName name="Human_Machine_Interfaces" localSheetId="7">#REF!</definedName>
    <definedName name="Human_Machine_Interfaces" localSheetId="11">#REF!</definedName>
    <definedName name="Human_Machine_Interfaces" localSheetId="12">'P6_Key Industries Data'!$M$144:$M$147</definedName>
    <definedName name="Human_Machine_Interfaces" localSheetId="13">#REF!</definedName>
    <definedName name="Human_Machine_Interfaces">#REF!</definedName>
    <definedName name="Hypersonics" localSheetId="8">#REF!</definedName>
    <definedName name="Hypersonics" localSheetId="7">#REF!</definedName>
    <definedName name="Hypersonics" localSheetId="11">#REF!</definedName>
    <definedName name="Hypersonics" localSheetId="12">'P6_Key Industries Data'!$N$144:$N$148</definedName>
    <definedName name="Hypersonics" localSheetId="13">#REF!</definedName>
    <definedName name="Hypersonics">#REF!</definedName>
    <definedName name="Networked_Sensors_and_Sensing" localSheetId="8">#REF!</definedName>
    <definedName name="Networked_Sensors_and_Sensing" localSheetId="7">#REF!</definedName>
    <definedName name="Networked_Sensors_and_Sensing" localSheetId="11">#REF!</definedName>
    <definedName name="Networked_Sensors_and_Sensing" localSheetId="12">'P6_Key Industries Data'!$O$144</definedName>
    <definedName name="Networked_Sensors_and_Sensing" localSheetId="13">#REF!</definedName>
    <definedName name="Networked_Sensors_and_Sensing">#REF!</definedName>
    <definedName name="Quantum_Information_Technologies" localSheetId="8">#REF!</definedName>
    <definedName name="Quantum_Information_Technologies" localSheetId="7">#REF!</definedName>
    <definedName name="Quantum_Information_Technologies" localSheetId="11">#REF!</definedName>
    <definedName name="Quantum_Information_Technologies" localSheetId="12">'P6_Key Industries Data'!$P$144:$P$148</definedName>
    <definedName name="Quantum_Information_Technologies" localSheetId="13">#REF!</definedName>
    <definedName name="Quantum_Information_Technologies">#REF!</definedName>
    <definedName name="Renewable_Energy_Generation_and_Storage" localSheetId="8">#REF!</definedName>
    <definedName name="Renewable_Energy_Generation_and_Storage" localSheetId="7">#REF!</definedName>
    <definedName name="Renewable_Energy_Generation_and_Storage" localSheetId="11">#REF!</definedName>
    <definedName name="Renewable_Energy_Generation_and_Storage" localSheetId="12">'P6_Key Industries Data'!$Q$144:$Q$150</definedName>
    <definedName name="Renewable_Energy_Generation_and_Storage" localSheetId="13">#REF!</definedName>
    <definedName name="Renewable_Energy_Generation_and_Storage">#REF!</definedName>
    <definedName name="Semiconductors_and_Microelectronics" localSheetId="8">#REF!</definedName>
    <definedName name="Semiconductors_and_Microelectronics" localSheetId="7">#REF!</definedName>
    <definedName name="Semiconductors_and_Microelectronics" localSheetId="11">#REF!</definedName>
    <definedName name="Semiconductors_and_Microelectronics" localSheetId="12">'P6_Key Industries Data'!$R$144:$R$153</definedName>
    <definedName name="Semiconductors_and_Microelectronics" localSheetId="13">#REF!</definedName>
    <definedName name="Semiconductors_and_Microelectronics">#REF!</definedName>
    <definedName name="Space_Technologies_and_Systems" localSheetId="8">#REF!</definedName>
    <definedName name="Space_Technologies_and_Systems" localSheetId="7">#REF!</definedName>
    <definedName name="Space_Technologies_and_Systems" localSheetId="11">#REF!</definedName>
    <definedName name="Space_Technologies_and_Systems" localSheetId="12">'P6_Key Industries Data'!$S$144:$S$151</definedName>
    <definedName name="Space_Technologies_and_Systems" localSheetId="13">#REF!</definedName>
    <definedName name="Space_Technologies_and_System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7" l="1"/>
  <c r="B1" i="27"/>
  <c r="F12" i="26"/>
  <c r="H12" i="26" s="1"/>
  <c r="B6" i="26"/>
  <c r="F42" i="26"/>
  <c r="G42" i="26" s="1"/>
  <c r="F41" i="26"/>
  <c r="G41" i="26" s="1"/>
  <c r="F40" i="26"/>
  <c r="G40" i="26" s="1"/>
  <c r="F39" i="26"/>
  <c r="G39" i="26" s="1"/>
  <c r="F38" i="26"/>
  <c r="H38" i="26" s="1"/>
  <c r="F37" i="26"/>
  <c r="F36" i="26"/>
  <c r="H36" i="26" s="1"/>
  <c r="F35" i="26"/>
  <c r="G35" i="26" s="1"/>
  <c r="F34" i="26"/>
  <c r="H34" i="26" s="1"/>
  <c r="F33" i="26"/>
  <c r="G33" i="26" s="1"/>
  <c r="F32" i="26"/>
  <c r="F31" i="26"/>
  <c r="H31" i="26" s="1"/>
  <c r="F30" i="26"/>
  <c r="G30" i="26" s="1"/>
  <c r="F29" i="26"/>
  <c r="G29" i="26" s="1"/>
  <c r="F28" i="26"/>
  <c r="G28" i="26" s="1"/>
  <c r="F27" i="26"/>
  <c r="G27" i="26" s="1"/>
  <c r="F26" i="26"/>
  <c r="G26" i="26" s="1"/>
  <c r="F25" i="26"/>
  <c r="G25" i="26" s="1"/>
  <c r="F24" i="26"/>
  <c r="G24" i="26" s="1"/>
  <c r="F23" i="26"/>
  <c r="H23" i="26" s="1"/>
  <c r="F22" i="26"/>
  <c r="H22" i="26" s="1"/>
  <c r="F21" i="26"/>
  <c r="G21" i="26" s="1"/>
  <c r="F20" i="26"/>
  <c r="G20" i="26" s="1"/>
  <c r="F19" i="26"/>
  <c r="G19" i="26" s="1"/>
  <c r="F18" i="26"/>
  <c r="G18" i="26" s="1"/>
  <c r="F17" i="26"/>
  <c r="G17" i="26" s="1"/>
  <c r="F16" i="26"/>
  <c r="G16" i="26" s="1"/>
  <c r="F15" i="26"/>
  <c r="G15" i="26" s="1"/>
  <c r="F14" i="26"/>
  <c r="H14" i="26" s="1"/>
  <c r="F13" i="26"/>
  <c r="H13" i="26" s="1"/>
  <c r="F11" i="26"/>
  <c r="H11" i="26" s="1"/>
  <c r="F10" i="26"/>
  <c r="F9" i="26"/>
  <c r="B2" i="30"/>
  <c r="B1" i="28"/>
  <c r="B2" i="29"/>
  <c r="B2" i="32"/>
  <c r="B1" i="32"/>
  <c r="B2" i="31"/>
  <c r="B1" i="31"/>
  <c r="F1" i="22"/>
  <c r="B5" i="26"/>
  <c r="B3" i="26"/>
  <c r="B2" i="26"/>
  <c r="B1" i="26"/>
  <c r="K2" i="28"/>
  <c r="K1" i="28"/>
  <c r="B2" i="28"/>
  <c r="B1" i="29"/>
  <c r="B1" i="30"/>
  <c r="G12" i="26" l="1"/>
  <c r="G23" i="26"/>
  <c r="H39" i="26"/>
  <c r="H15" i="26"/>
  <c r="G22" i="26"/>
  <c r="H21" i="26"/>
  <c r="G14" i="26"/>
  <c r="G13" i="26"/>
  <c r="G38" i="26"/>
  <c r="H19" i="26"/>
  <c r="H16" i="26"/>
  <c r="H17" i="26"/>
  <c r="H18" i="26"/>
  <c r="H42" i="26"/>
  <c r="G34" i="26"/>
  <c r="H41" i="26"/>
  <c r="G36" i="26"/>
  <c r="H25" i="26"/>
  <c r="G31" i="26"/>
  <c r="H40" i="26"/>
  <c r="H35" i="26"/>
  <c r="H20" i="26"/>
  <c r="G11" i="26"/>
  <c r="J25" i="30"/>
  <c r="M30" i="29"/>
  <c r="A167" i="28"/>
  <c r="G9" i="26"/>
  <c r="H9" i="26"/>
  <c r="G10" i="26"/>
  <c r="H10" i="26"/>
  <c r="H24" i="26"/>
  <c r="H26" i="26"/>
  <c r="H27" i="26"/>
  <c r="H28" i="26"/>
  <c r="H29" i="26"/>
  <c r="H30" i="26"/>
  <c r="G32" i="26"/>
  <c r="H32" i="26"/>
  <c r="H33" i="26"/>
  <c r="G37" i="26"/>
  <c r="H37" i="26"/>
  <c r="F20" i="16" l="1"/>
  <c r="E20" i="16"/>
  <c r="G21" i="22"/>
  <c r="E15" i="16"/>
  <c r="E19" i="16"/>
  <c r="E18" i="16"/>
  <c r="E17" i="16"/>
  <c r="E16" i="16"/>
  <c r="E14" i="16"/>
  <c r="G20" i="16" l="1"/>
  <c r="H20" i="16"/>
  <c r="B1" i="8"/>
  <c r="E13" i="16" l="1"/>
  <c r="F13" i="16"/>
  <c r="F14" i="16"/>
  <c r="F15" i="16"/>
  <c r="F16" i="16"/>
  <c r="F17" i="16"/>
  <c r="F18" i="16"/>
  <c r="F19" i="16"/>
  <c r="B1" i="22"/>
  <c r="C21" i="22"/>
  <c r="E21" i="21"/>
  <c r="B1" i="21"/>
  <c r="B6" i="16"/>
  <c r="B5" i="16"/>
  <c r="B3" i="16"/>
  <c r="B2" i="16"/>
  <c r="B1" i="16"/>
  <c r="B1" i="11"/>
  <c r="B1" i="5"/>
  <c r="B9" i="16"/>
  <c r="J21" i="11"/>
  <c r="E21" i="8"/>
  <c r="G13" i="16" l="1"/>
  <c r="H16" i="16"/>
  <c r="G16" i="16"/>
  <c r="H15" i="16"/>
  <c r="G15" i="16"/>
  <c r="G18" i="16"/>
  <c r="H18" i="16"/>
  <c r="H14" i="16"/>
  <c r="G14" i="16"/>
  <c r="G19" i="16"/>
  <c r="H19" i="16"/>
  <c r="H17" i="16"/>
  <c r="G17" i="16"/>
  <c r="H13" i="16"/>
  <c r="D21" i="16"/>
  <c r="E21" i="16"/>
  <c r="C21" i="16"/>
  <c r="G21" i="5"/>
  <c r="E26" i="16" l="1"/>
  <c r="E27" i="16"/>
  <c r="E25" i="16"/>
  <c r="E24" i="16"/>
  <c r="G21" i="16"/>
  <c r="F21" i="16"/>
  <c r="H21" i="16" l="1"/>
  <c r="B8" i="16"/>
  <c r="E28" i="16"/>
  <c r="B25" i="16"/>
  <c r="D25" i="16" s="1"/>
  <c r="B27" i="16"/>
  <c r="D27" i="16" s="1"/>
  <c r="B26" i="16"/>
  <c r="D26" i="16" s="1"/>
  <c r="G25" i="16"/>
  <c r="H25" i="16"/>
  <c r="H27" i="16"/>
  <c r="G27" i="16"/>
  <c r="G26" i="16"/>
  <c r="H26" i="16"/>
  <c r="F24" i="16"/>
  <c r="B24" i="16" l="1"/>
  <c r="D24" i="16" s="1"/>
  <c r="F28" i="16"/>
  <c r="H28" i="16" s="1"/>
  <c r="H24" i="16"/>
  <c r="G24" i="16"/>
  <c r="C24" i="16" l="1"/>
  <c r="C25" i="16"/>
  <c r="G28" i="16"/>
  <c r="C27" i="16"/>
  <c r="C26" i="16"/>
</calcChain>
</file>

<file path=xl/sharedStrings.xml><?xml version="1.0" encoding="utf-8"?>
<sst xmlns="http://schemas.openxmlformats.org/spreadsheetml/2006/main" count="649" uniqueCount="500">
  <si>
    <t>Q1</t>
  </si>
  <si>
    <t>Q2</t>
  </si>
  <si>
    <t>Q3</t>
  </si>
  <si>
    <t>Q4</t>
  </si>
  <si>
    <t>Total</t>
  </si>
  <si>
    <t>N/A</t>
  </si>
  <si>
    <t>Description</t>
  </si>
  <si>
    <t>Agreement Number</t>
  </si>
  <si>
    <t>Organization</t>
  </si>
  <si>
    <t>Agreement Period</t>
  </si>
  <si>
    <t>Reporting Period</t>
  </si>
  <si>
    <t>Reporting Date</t>
  </si>
  <si>
    <t>Cumulative Actual Spend ($)</t>
  </si>
  <si>
    <t>Total Funded Amount ($)</t>
  </si>
  <si>
    <t>Actual Quarterly Expenditure ($)</t>
  </si>
  <si>
    <t>Actual Expenditure (%)</t>
  </si>
  <si>
    <t>Inovice Number</t>
  </si>
  <si>
    <t>Notes
(If not applicable, N/A)</t>
  </si>
  <si>
    <t>Travel</t>
  </si>
  <si>
    <t>Personnel</t>
  </si>
  <si>
    <t>Type of Expenditure</t>
  </si>
  <si>
    <t>Actual Expenditure ($)</t>
  </si>
  <si>
    <t>John Doe</t>
  </si>
  <si>
    <t>Program Manager II</t>
  </si>
  <si>
    <t>Travel Begins</t>
  </si>
  <si>
    <t>Travel Ends</t>
  </si>
  <si>
    <t>Destination</t>
  </si>
  <si>
    <t>Position</t>
  </si>
  <si>
    <t>Other Expenditure</t>
  </si>
  <si>
    <t>Quarter # Expenditure ($)</t>
  </si>
  <si>
    <t>Cumulative Spending Variance ($)</t>
  </si>
  <si>
    <t>Quarterly Spending Variance ($)</t>
  </si>
  <si>
    <t>Quarterly Spending Rate (%)</t>
  </si>
  <si>
    <t>Cumulative Spending Rate (%)</t>
  </si>
  <si>
    <t>Spending Variance ($)</t>
  </si>
  <si>
    <t>Spending Rate (%)</t>
  </si>
  <si>
    <t>QUARTERLY REPORT</t>
  </si>
  <si>
    <t>Name, Position</t>
  </si>
  <si>
    <t>ORGANIZATION</t>
  </si>
  <si>
    <t>AGREEMENT NUMBER</t>
  </si>
  <si>
    <t>AGREEMENT PERIOD</t>
  </si>
  <si>
    <t>TOTAL FUNDED AMOUNT</t>
  </si>
  <si>
    <t>REPORTING PERIOD</t>
  </si>
  <si>
    <t>PROJECT QUARTER</t>
  </si>
  <si>
    <t>REPORTING DATE</t>
  </si>
  <si>
    <t>SUBMITTED BY</t>
  </si>
  <si>
    <t>MM/DD/YYYY - MM/DD/YYYY</t>
  </si>
  <si>
    <t>MM/DD/YYYY</t>
  </si>
  <si>
    <t>Quarter</t>
  </si>
  <si>
    <t>1.1. Facilitate achievement of DIB readiness for new entrants.</t>
  </si>
  <si>
    <t>1.3. Restore former DIB and GIB participants.</t>
  </si>
  <si>
    <t>Goal 2. Increase Equity and Inclusion.</t>
  </si>
  <si>
    <t>2.3. Increase number of DIB and GIB-ready Service-Disabled Veteran-Owned Small Businesses (SDVOSBs).</t>
  </si>
  <si>
    <t>2.4. Increase number of DIB and GIB-ready Women-Owned Small Businesses (WOSBs).</t>
  </si>
  <si>
    <t>2.6. Encourage and support participation in Mentor-Protégé Program (MPP).</t>
  </si>
  <si>
    <t>GOAL</t>
  </si>
  <si>
    <t>PERFORMANCE METRIC</t>
  </si>
  <si>
    <t>Goal 3. Increase Awareness of and Compliance with Foreign Ownership, Control, or Influence (FOCI).</t>
  </si>
  <si>
    <t>3.1. Educate businesses in the DIB and GIB on FOCI.</t>
  </si>
  <si>
    <t>Goal 4. Improve Cybersecurity of the DIB and GIB.</t>
  </si>
  <si>
    <t>4.1. Increase the number of Cybersecurity Maturity Model Certification (CMMC) secure businesses.</t>
  </si>
  <si>
    <t>4.2. Educate on enhanced cybersecurity.</t>
  </si>
  <si>
    <t>Goal 5. Facilitate Innovation for the DIB and GIB.</t>
  </si>
  <si>
    <t>Goal 6. Strengthen the Supply Chain.</t>
  </si>
  <si>
    <t>6.1. Support Defense Production Act (DPA) Title III activities.</t>
  </si>
  <si>
    <t>6.2. Support Industrial Base Analysis and Sustainment (IBAS) activities.</t>
  </si>
  <si>
    <t>1.2. Facilitate achievement of GIB readiness for new entrants.</t>
  </si>
  <si>
    <t>2.1. Increase number of DIB and GIB-ready Small Disadvantaged Businesses (SDBs).</t>
  </si>
  <si>
    <t>2.2. Increase number of DIB and GIB-ready Historically Under-utilized Business Zones (HUBZones).</t>
  </si>
  <si>
    <t>5.1. Connect innovative businesses to Government-led Innovation Programs (GIPs).</t>
  </si>
  <si>
    <t>TOTAL NUMBER PROPOSED</t>
  </si>
  <si>
    <t>Number of new DIB-ready clients.</t>
  </si>
  <si>
    <t>Number of new GIB-ready clients.</t>
  </si>
  <si>
    <t>DIFFERENCE TO PROPOSED NUMBER</t>
  </si>
  <si>
    <t>CUMULATIVE NUMBER</t>
  </si>
  <si>
    <t>SUCCESS RATIO (%)</t>
  </si>
  <si>
    <t>No</t>
  </si>
  <si>
    <t>Advanced Computing</t>
  </si>
  <si>
    <t>Advanced Engineering Materials</t>
  </si>
  <si>
    <t>Advanced Gas Turbine Engine Technologies</t>
  </si>
  <si>
    <t>Advanced Manufacturing</t>
  </si>
  <si>
    <t>Advanced and Networked Sensing and Signature Management</t>
  </si>
  <si>
    <t>Advanced Nuclear Energy Technologies</t>
  </si>
  <si>
    <t>Artificial Intelligence</t>
  </si>
  <si>
    <t>Autonomous Systems and Robotics</t>
  </si>
  <si>
    <t>Biotechnologies</t>
  </si>
  <si>
    <t>Communication and Networking Technologies</t>
  </si>
  <si>
    <t>Directed Energy</t>
  </si>
  <si>
    <t>Financial Technologies</t>
  </si>
  <si>
    <t>Human-Machine Interfaces</t>
  </si>
  <si>
    <t>Hypersonics</t>
  </si>
  <si>
    <t>Networked Sensors and Sensing</t>
  </si>
  <si>
    <t>Quantum Information Technologies</t>
  </si>
  <si>
    <t>Renewable Energy Generation and Storage</t>
  </si>
  <si>
    <t>Semiconductors and Microelectronics</t>
  </si>
  <si>
    <t>Space Technologies and Systems</t>
  </si>
  <si>
    <t>Supercomputing</t>
  </si>
  <si>
    <t>Materials by design and material genomics</t>
  </si>
  <si>
    <t>Materials with new properties</t>
  </si>
  <si>
    <t>Materials with substantial improvements to existing properties</t>
  </si>
  <si>
    <t>Material property characterization and lifecycle assessment</t>
  </si>
  <si>
    <t>Aerospace, maritime, and industrial development and production technologies</t>
  </si>
  <si>
    <t>Full-authority digital engine control, hot-section manufacturing, and associated technologies</t>
  </si>
  <si>
    <t>Additive manufacturing</t>
  </si>
  <si>
    <t>Clean, sustainable manufacturing</t>
  </si>
  <si>
    <t>Smart manufacturing</t>
  </si>
  <si>
    <t>Nanomanufacturing</t>
  </si>
  <si>
    <t>Payloads, sensors, and instruments</t>
  </si>
  <si>
    <t>Sensor processing and data fusion</t>
  </si>
  <si>
    <t>Adaptive optics</t>
  </si>
  <si>
    <t>Remote sensing of the Earth</t>
  </si>
  <si>
    <t>Signature management</t>
  </si>
  <si>
    <t>Nuclear materials detection and characterization</t>
  </si>
  <si>
    <t>Chemical weapons detection and characterization</t>
  </si>
  <si>
    <t>Biological weapons detection and characterization</t>
  </si>
  <si>
    <t>Emerging pathogens detection and characterization</t>
  </si>
  <si>
    <t>Transportation-sector sensing</t>
  </si>
  <si>
    <t>Security-sector sensing</t>
  </si>
  <si>
    <t>Health-sector sensing</t>
  </si>
  <si>
    <t>Energy-sector sensing</t>
  </si>
  <si>
    <t>Building-sector sensing</t>
  </si>
  <si>
    <t>Environmental-sector sensing</t>
  </si>
  <si>
    <t>Nuclear energy systems</t>
  </si>
  <si>
    <t>Fusion energy</t>
  </si>
  <si>
    <t>Space nuclear power and propulsion systems</t>
  </si>
  <si>
    <t>Machine learning</t>
  </si>
  <si>
    <t>Deep learning</t>
  </si>
  <si>
    <t>Reinforcement learning</t>
  </si>
  <si>
    <t>Sensory perception and recognition</t>
  </si>
  <si>
    <t>Next-generation AI</t>
  </si>
  <si>
    <t>Planning, reasoning, and decision making</t>
  </si>
  <si>
    <t>Safe and/or secure AI</t>
  </si>
  <si>
    <t>Surfaces</t>
  </si>
  <si>
    <t>Air</t>
  </si>
  <si>
    <t>Maritime</t>
  </si>
  <si>
    <t>Space</t>
  </si>
  <si>
    <t>Nucleic acid and protein synthesis</t>
  </si>
  <si>
    <t>Genome and protein engineering including design tools</t>
  </si>
  <si>
    <t>Multi-omics and other biometrology, bioinformatics, predictive modeling, and analytical tools</t>
  </si>
  <si>
    <t>for functional phenotypes</t>
  </si>
  <si>
    <t>Engineering of multicellular systems</t>
  </si>
  <si>
    <t>Engineering of viral and viral delivery systems</t>
  </si>
  <si>
    <t>Biomanufacturing and bioprocessing technologies</t>
  </si>
  <si>
    <t>Radio-frequency (RF) and mixed-signal circuits, antennas, filters, and components</t>
  </si>
  <si>
    <t>Spectrum management technologies</t>
  </si>
  <si>
    <t>Next-generation wireless networks, including 5G and 6G</t>
  </si>
  <si>
    <t>Optical links and fiber technologies</t>
  </si>
  <si>
    <t>Terrestrial/undersea cables</t>
  </si>
  <si>
    <t>Satellite-based communications</t>
  </si>
  <si>
    <t>Hardware, firmware, and software</t>
  </si>
  <si>
    <t>Communications and network security</t>
  </si>
  <si>
    <t>Mesh networks/infrastructure independent communication technologies</t>
  </si>
  <si>
    <t>Lasers</t>
  </si>
  <si>
    <t>High-power microwaves</t>
  </si>
  <si>
    <t>Particle beams</t>
  </si>
  <si>
    <t>Distributed ledger technologies</t>
  </si>
  <si>
    <t>Digital assets</t>
  </si>
  <si>
    <t>Digital payment technologies</t>
  </si>
  <si>
    <t>Digital identity infrastructure</t>
  </si>
  <si>
    <t>Augmented reality</t>
  </si>
  <si>
    <t>Virtual reality</t>
  </si>
  <si>
    <t>Brain-computer interfaces</t>
  </si>
  <si>
    <t>Human-machine teaming</t>
  </si>
  <si>
    <t>Propulsion</t>
  </si>
  <si>
    <t>Aerodynamics and control</t>
  </si>
  <si>
    <t>Materials</t>
  </si>
  <si>
    <t>Detection, tracking, and characterization</t>
  </si>
  <si>
    <t>Defense</t>
  </si>
  <si>
    <t>Quantum computing</t>
  </si>
  <si>
    <t>Materials, isotopes, and fabrication techniques for quantum devices</t>
  </si>
  <si>
    <t>Post-quantum cryptography</t>
  </si>
  <si>
    <t>Quantum sensing</t>
  </si>
  <si>
    <t>Quantum networking</t>
  </si>
  <si>
    <t>Renewable generation</t>
  </si>
  <si>
    <t>Renewable and sustainable fuels</t>
  </si>
  <si>
    <t>Energy storage</t>
  </si>
  <si>
    <t>Electric and hybrid engines</t>
  </si>
  <si>
    <t>Batteries</t>
  </si>
  <si>
    <t>Grid integration technologies</t>
  </si>
  <si>
    <t>Energy-efficiency technologies</t>
  </si>
  <si>
    <t>Design and electronic design automation tools</t>
  </si>
  <si>
    <t>Manufacturing process technologies and manufacturing equipment</t>
  </si>
  <si>
    <t>Beyond complementary metal-oxide-semiconductor (CMOS) technology</t>
  </si>
  <si>
    <t>Heterogeneous integration and advanced packaging</t>
  </si>
  <si>
    <t>Specialized/tailored hardware components for artificial intelligence, natural and hostile</t>
  </si>
  <si>
    <t>radiation environments, RF and optical components, high-power devices, and other critical</t>
  </si>
  <si>
    <t>applications</t>
  </si>
  <si>
    <t>Novel materials for advanced microelectronics</t>
  </si>
  <si>
    <t>Wide-bandgap and ultra-wide-bandgap technologies for power management, distribution, and</t>
  </si>
  <si>
    <t>transmission</t>
  </si>
  <si>
    <t>On-orbit servicing, assembly, and manufacturing</t>
  </si>
  <si>
    <t>Commoditized satellite buses</t>
  </si>
  <si>
    <t>Low-cost launch vehicles</t>
  </si>
  <si>
    <t>Sensors for local and wide-field imaging</t>
  </si>
  <si>
    <t>Space propulsion</t>
  </si>
  <si>
    <t>Resilient positioning, navigation, and timing (PNT)</t>
  </si>
  <si>
    <t>Cryogenic fluid management</t>
  </si>
  <si>
    <t>Entry, descent, and landing</t>
  </si>
  <si>
    <t>Equipment</t>
  </si>
  <si>
    <t>Projected  Expenditure Budgeted ($)</t>
  </si>
  <si>
    <t>ABCD-12389</t>
  </si>
  <si>
    <t>Goal</t>
  </si>
  <si>
    <t>Goal 7.  Capture Market Data in Key Industries.</t>
  </si>
  <si>
    <t>Identify businesses working on critical and emerging technologies and capture information about the businesses.</t>
  </si>
  <si>
    <t>Mission</t>
  </si>
  <si>
    <t>Catalog businesses, including university spin-offs and entrepreneurial sole proprietors, working on the U.S. critical and emerging technologies and DoD critical technology areas.</t>
  </si>
  <si>
    <t>Task Statement</t>
  </si>
  <si>
    <t>Contract Awards to Recent SDBs.</t>
  </si>
  <si>
    <t>Contract awards to recent HUBZones.</t>
  </si>
  <si>
    <t>Contract awards to recent SDVOSBs.</t>
  </si>
  <si>
    <t>Contract awards to recent WOSBs.</t>
  </si>
  <si>
    <t>Edge_computing</t>
  </si>
  <si>
    <t>Cloud_computing</t>
  </si>
  <si>
    <t>Data_storage</t>
  </si>
  <si>
    <t>Computing_architectures</t>
  </si>
  <si>
    <t>Data processing_&amp;_ analysis techniques</t>
  </si>
  <si>
    <t>TRL 1: Basic principles observed and reported</t>
  </si>
  <si>
    <t>TRL 2: Technology concept/ application formulated</t>
  </si>
  <si>
    <t>TRL3: Characteristic proof-of-concept</t>
  </si>
  <si>
    <t>TRL 4: Component validation in laboratory environment</t>
  </si>
  <si>
    <t>TRL 5: Component validation in relevant environment</t>
  </si>
  <si>
    <t>TRL 6: System demonstration in relevant environment</t>
  </si>
  <si>
    <t>TRL 7: System prototype demonstration in a real environment</t>
  </si>
  <si>
    <t>TRL 8: Actual system “completed” and “qualified” through test and demonstration in a real environment</t>
  </si>
  <si>
    <t>TRL 9: Actual system “proven” through successful mission operations</t>
  </si>
  <si>
    <t xml:space="preserve">supplies </t>
  </si>
  <si>
    <t xml:space="preserve">contractual </t>
  </si>
  <si>
    <t>other direct costs</t>
  </si>
  <si>
    <t>Third-Party In-Kind</t>
  </si>
  <si>
    <t>Donation</t>
  </si>
  <si>
    <t>Source of Donation</t>
  </si>
  <si>
    <t>Date Provided and Utilized</t>
  </si>
  <si>
    <t>Distressed</t>
  </si>
  <si>
    <t>FT or PT</t>
  </si>
  <si>
    <t>Category Budgeted*</t>
  </si>
  <si>
    <t>Fringe Benefits</t>
  </si>
  <si>
    <t>Supplies</t>
  </si>
  <si>
    <t>Contractual</t>
  </si>
  <si>
    <t>Other</t>
  </si>
  <si>
    <t>Indirect Costs</t>
  </si>
  <si>
    <t>Distressed Status</t>
  </si>
  <si>
    <t>Non-Distressed</t>
  </si>
  <si>
    <t>Indirect</t>
  </si>
  <si>
    <t>Name</t>
  </si>
  <si>
    <t xml:space="preserve">Vacant </t>
  </si>
  <si>
    <t>FT</t>
  </si>
  <si>
    <t>1. Meeting date 
(MM/DD/YYYY)*</t>
  </si>
  <si>
    <t>2. Company name 
(Entrepreneur’s name, if the company name is not available)*</t>
  </si>
  <si>
    <t>3A. Point of contact
(Name)*</t>
  </si>
  <si>
    <t>3B. Point of contact 
(Email address)*</t>
  </si>
  <si>
    <t>4A. Key technology area 
(Drop-down menu)*</t>
  </si>
  <si>
    <t>4B. Key technology subfield 
(Drop-down menu)*</t>
  </si>
  <si>
    <t>5. Own Intellectual Property (IP)? 
(Drop-down menu)*</t>
  </si>
  <si>
    <t>5B. If "no" to #5, what organization owns the IP?*</t>
  </si>
  <si>
    <t>6. Commercially available?
(Drop-down menu)*</t>
  </si>
  <si>
    <t xml:space="preserve">6B. If "no" to #6, what is the approximate Technology Readiness Level (TRL)?
(Drop-down menu)* </t>
  </si>
  <si>
    <t>8. Number of employees
(Drop-down menu)</t>
  </si>
  <si>
    <t>10. Address including 5-digit zip code</t>
  </si>
  <si>
    <t>11. Phone number
(XXX)XXX-XXXX</t>
  </si>
  <si>
    <t>Yes</t>
  </si>
  <si>
    <t>10 - 100</t>
  </si>
  <si>
    <t xml:space="preserve"> Expenditure
($, if applicable)</t>
  </si>
  <si>
    <t>SBA Mentor Protégé</t>
  </si>
  <si>
    <t>Hosted</t>
  </si>
  <si>
    <t>Attended</t>
  </si>
  <si>
    <t>Cybersecurity - Project Spectrum</t>
  </si>
  <si>
    <t>Queens, NY</t>
  </si>
  <si>
    <t>Webinar on FOCI and how to identify it</t>
  </si>
  <si>
    <t xml:space="preserve">Cybersecurity -General </t>
  </si>
  <si>
    <t>Event Description</t>
  </si>
  <si>
    <t>Event Name</t>
  </si>
  <si>
    <t>Technology Readiness Level (TRL)</t>
  </si>
  <si>
    <t>Primary Topic
(Drop-down menu)</t>
  </si>
  <si>
    <t>Secondary Topic
(if applicable,
Drop-down menu)</t>
  </si>
  <si>
    <t>Inovice Number
(If not applicable,
N/A)</t>
  </si>
  <si>
    <t>Report on</t>
  </si>
  <si>
    <t>Performance Metric</t>
  </si>
  <si>
    <t>Location
(City, State)</t>
  </si>
  <si>
    <t>FOCI Awareness Training</t>
  </si>
  <si>
    <t>Number of Attendees</t>
  </si>
  <si>
    <t>Event Date(s)</t>
  </si>
  <si>
    <t>Start 
(MM/DD/YYYY)</t>
  </si>
  <si>
    <t>End
(MM/DD/YYYY)</t>
  </si>
  <si>
    <t>Note
(e.g., co-hosters, sponsors, etc.)</t>
  </si>
  <si>
    <t>Distressed/
Non-distressed Area</t>
  </si>
  <si>
    <t>ABCDE</t>
  </si>
  <si>
    <t>john_doe@abcde.com</t>
  </si>
  <si>
    <t>5A. If "yes" to #5, does the company license its technology to a foreign national or entity?
(Drop-down menu)*</t>
  </si>
  <si>
    <t>Actual Expenditure</t>
  </si>
  <si>
    <t>Non-distressed</t>
  </si>
  <si>
    <t>Awarded FY23 Budget**</t>
  </si>
  <si>
    <t>**</t>
  </si>
  <si>
    <r>
      <t xml:space="preserve">Awarded budget input should include any transfers performed IAW Section L of the Program Requirements found in the APEX Accelerator Award Specific Terms and Conditions.
</t>
    </r>
    <r>
      <rPr>
        <i/>
        <sz val="11"/>
        <color theme="1"/>
        <rFont val="Calibri"/>
        <family val="2"/>
        <scheme val="minor"/>
      </rPr>
      <t>Section L. Transfer of Funds among direct cost categories
General Terms and Conditions FMS Article IV addresses prior approval requirements for the transfer of funds among direct cost categories (i.e., personnel, fringe benefits, travel, etc.) when the cumulative amount of such transfers exceeds or is expected to exceed 10 percent of the total budget. In the case of an award that includes a distressed and non-distressed area budget, this requirement applies to each of the two budgets individually.</t>
    </r>
  </si>
  <si>
    <t>Distressed/Non-distressed Area</t>
  </si>
  <si>
    <t>Is this travel in support of APTAC?
(Yes / No)</t>
  </si>
  <si>
    <t>Is this travel for APTAC Conference attendance?
(Yes / No)</t>
  </si>
  <si>
    <t>Traveler</t>
  </si>
  <si>
    <t>Actual Quarterly Amount Realized</t>
  </si>
  <si>
    <t xml:space="preserve">Approved Third Party In-Kind Contribution </t>
  </si>
  <si>
    <t>&lt;input invoice number&gt;</t>
  </si>
  <si>
    <t>&lt;input position description&gt;</t>
  </si>
  <si>
    <t>&lt;input  name&gt;</t>
  </si>
  <si>
    <t>&lt;Choose distressed or Non-Distressed&gt;</t>
  </si>
  <si>
    <t>&lt;Choose FT or PT&gt;</t>
  </si>
  <si>
    <t>BVN -00XXX</t>
  </si>
  <si>
    <t>Len Square</t>
  </si>
  <si>
    <t xml:space="preserve">&lt;input actual expenditure for employee&gt; </t>
  </si>
  <si>
    <t>&lt;Input any hours worked in support of APTAC &gt;</t>
  </si>
  <si>
    <t>Actual Hours for APTAC Suppport</t>
  </si>
  <si>
    <t xml:space="preserve">&lt;input actual expenditure for invoice&gt; </t>
  </si>
  <si>
    <t>&lt;input  description of travel event&gt;</t>
  </si>
  <si>
    <t>&lt;Input Yes/No if travel ins upport of APTAC &gt;</t>
  </si>
  <si>
    <t>&lt;Input Yes/No if travel is for APTAC Conference Attendance&gt;</t>
  </si>
  <si>
    <t>&lt;Input name of Traveler</t>
  </si>
  <si>
    <t>&lt;Input destination City, State&gt;</t>
  </si>
  <si>
    <t>&lt;Input travel begin date &gt;</t>
  </si>
  <si>
    <t>&lt;Input travel end date&gt;</t>
  </si>
  <si>
    <t>&lt;input actual expenditure for invoice&gt;</t>
  </si>
  <si>
    <t>&lt;input Yes or No&gt;</t>
  </si>
  <si>
    <t>San Diego, California</t>
  </si>
  <si>
    <t xml:space="preserve">Travel to attend APTAC Spring Conference </t>
  </si>
  <si>
    <t>&lt;Chose budget category&gt;</t>
  </si>
  <si>
    <t>&lt;Input description for item&gt;</t>
  </si>
  <si>
    <t>xxx,xxx.xx</t>
  </si>
  <si>
    <r>
      <t xml:space="preserve">Quarter No. </t>
    </r>
    <r>
      <rPr>
        <b/>
        <sz val="11"/>
        <color rgb="FFFF0000"/>
        <rFont val="Lato"/>
        <family val="2"/>
      </rPr>
      <t>X</t>
    </r>
  </si>
  <si>
    <r>
      <t>W56KGU-23-2-</t>
    </r>
    <r>
      <rPr>
        <b/>
        <sz val="11"/>
        <color rgb="FFFF0000"/>
        <rFont val="Lato"/>
        <family val="2"/>
      </rPr>
      <t>XXXX</t>
    </r>
  </si>
  <si>
    <r>
      <rPr>
        <b/>
        <sz val="11"/>
        <color rgb="FFFF0000"/>
        <rFont val="Lato"/>
        <family val="2"/>
      </rPr>
      <t>XX</t>
    </r>
    <r>
      <rPr>
        <b/>
        <sz val="11"/>
        <color theme="1"/>
        <rFont val="Lato"/>
        <family val="2"/>
      </rPr>
      <t xml:space="preserve"> APEX Accelerator</t>
    </r>
  </si>
  <si>
    <t>&lt;input description of donated item&gt;</t>
  </si>
  <si>
    <t>&lt;Input Donor/source of donation&gt;</t>
  </si>
  <si>
    <t>&lt;Input date provided and utilized&gt;</t>
  </si>
  <si>
    <t>&lt;input amount found in Award Agreement for item&gt;</t>
  </si>
  <si>
    <t>&lt;Input amount of donation realized during the quarter&gt;</t>
  </si>
  <si>
    <t>Office Space</t>
  </si>
  <si>
    <t>Carol Carrots</t>
  </si>
  <si>
    <t>01/01/23 - 03/31/23</t>
  </si>
  <si>
    <t>Sub Awardee- Thomas school of magic</t>
  </si>
  <si>
    <t>&lt;insert company name&gt;</t>
  </si>
  <si>
    <t>(555)555-5555</t>
  </si>
  <si>
    <t>200 Main Street, Chicago, IL 00000</t>
  </si>
  <si>
    <t>www.google.com</t>
  </si>
  <si>
    <t>Company Website</t>
  </si>
  <si>
    <t>Software (algorithum-based) - limited only by customization requirements for each customer</t>
  </si>
  <si>
    <t>&lt;insert phone number &gt;</t>
  </si>
  <si>
    <t>&lt;insert address&gt;</t>
  </si>
  <si>
    <t>&lt;insert company website&gt;</t>
  </si>
  <si>
    <t>&lt;select from drop-down&gt;</t>
  </si>
  <si>
    <t>&lt;insert as whole number or description&gt;</t>
  </si>
  <si>
    <t>&lt;insert detail on ownership of IP&gt;</t>
  </si>
  <si>
    <t>&lt;select subfield of key technology from drop-down&gt;</t>
  </si>
  <si>
    <t>&lt;select key technology area from drop-down&gt;</t>
  </si>
  <si>
    <t>&lt;insert email address&gt;</t>
  </si>
  <si>
    <t>&lt;insert name&gt;</t>
  </si>
  <si>
    <t>&lt;insert date&gt;</t>
  </si>
  <si>
    <t>7. Capability statement            (Location i.e. APEX Program Email or Company Website)</t>
  </si>
  <si>
    <t xml:space="preserve">6A. If "yes" to #6, what is the annual production capacity? </t>
  </si>
  <si>
    <t xml:space="preserve"> APEX Program Email</t>
  </si>
  <si>
    <t>Other - include detail in event description</t>
  </si>
  <si>
    <t>Goal 6.2.i Defense Production Act (DPA) Title III</t>
  </si>
  <si>
    <t>Goal 5.1.ii Government-led Innovation Program (GIP)</t>
  </si>
  <si>
    <t>Goal 4.2.ii. Cybersecurity - General</t>
  </si>
  <si>
    <t>Goal 4.2.i Cybersecurity - Project Specturm</t>
  </si>
  <si>
    <t>Goal 3.1.i Foreign Ownership, Control, and Influence (FOCI)</t>
  </si>
  <si>
    <t>Goal 2.6.ii SBA Mentor Protégé</t>
  </si>
  <si>
    <t>Goal 2.6.i  DOD Mentor Protégé</t>
  </si>
  <si>
    <t>Goal 2.5.i Subcontracting Opportunities for all types of SB Concerns (Training for SBLOs)</t>
  </si>
  <si>
    <t>Businesses and SBLOs</t>
  </si>
  <si>
    <t>Goal 3.1 Foreign Ownership, Control, and Influence (FOCI)</t>
  </si>
  <si>
    <t>ABC-1234</t>
  </si>
  <si>
    <t>&lt;insert costs incurred for hosting/cohosting&gt;</t>
  </si>
  <si>
    <t>&lt;insert city and state&gt;</t>
  </si>
  <si>
    <t>&lt;insert event enddate&gt;</t>
  </si>
  <si>
    <t>&lt;insert event start date&gt;</t>
  </si>
  <si>
    <t>&lt;insert approximate numer of attendees&gt;</t>
  </si>
  <si>
    <t>&lt;insert if matching was included in the event&gt;</t>
  </si>
  <si>
    <t>&lt;insert hosting information&gt;</t>
  </si>
  <si>
    <t>&lt;insert who the training/event was intended for&gt;</t>
  </si>
  <si>
    <t>&lt;insert secondary topic from dropdown&gt;</t>
  </si>
  <si>
    <t>&lt;insert primary topic of event from dropdown&gt;</t>
  </si>
  <si>
    <t>&lt;provide an event description&gt;</t>
  </si>
  <si>
    <t>&lt;insert title of event/training&gt;</t>
  </si>
  <si>
    <t>&lt;insert Invoice #&gt;</t>
  </si>
  <si>
    <t>Matchmaking 
(Drop-down menu)</t>
  </si>
  <si>
    <t>Hosted/ Co-hosted
(Drop-down menu)</t>
  </si>
  <si>
    <t>Audience
(Drop-down menu)</t>
  </si>
  <si>
    <t>Project Spectrum</t>
  </si>
  <si>
    <t>Foreign Ownership, Control and Influence (FOCI)</t>
  </si>
  <si>
    <t>DOD or SBA SBIR/STTR</t>
  </si>
  <si>
    <t>DOD Programs - Industrial Base and Analysis and Sustainment (IBAS) Program</t>
  </si>
  <si>
    <t>DOD - Programs - Defense Production Act Title III</t>
  </si>
  <si>
    <t>DOD Programs - Rapid Innovation Fund (RIF)</t>
  </si>
  <si>
    <t>DOD Programs - Pilot Program to Accelerate the Procurement and Fielding on Innovative Technologies (APFIT)</t>
  </si>
  <si>
    <t>DOD Programs - Mentor Protégé Program (MPP)</t>
  </si>
  <si>
    <t>DOD Programs - Manufacturing Innovation Institutes (MIIs)</t>
  </si>
  <si>
    <t>DIU - National Security Innovation Network (NSIN)</t>
  </si>
  <si>
    <t>DCAA - Indirect Cost and Rates</t>
  </si>
  <si>
    <t>DCAA - Proposal Adequacy</t>
  </si>
  <si>
    <t>DCAA - Monitoring Subcontracts</t>
  </si>
  <si>
    <t>DCAA  - Real-Time Labor Evaluations</t>
  </si>
  <si>
    <t>DCAA - Incurred Cost Submissions</t>
  </si>
  <si>
    <t>DCAA - Public Vouchers</t>
  </si>
  <si>
    <t>DCAA - Provisional Billing Rates</t>
  </si>
  <si>
    <t>DCAA  - Contract Briefs</t>
  </si>
  <si>
    <t>DCAA - Accounting System Requirements</t>
  </si>
  <si>
    <t>DCAA  - Audit Process</t>
  </si>
  <si>
    <t>Washington, DC</t>
  </si>
  <si>
    <t>Dept of Commerce Summit Training</t>
  </si>
  <si>
    <t>Foreign involvement and export limitations for American businesses</t>
  </si>
  <si>
    <t>Foreign Threats for American Businesses</t>
  </si>
  <si>
    <t>ABC - 1234</t>
  </si>
  <si>
    <t>&lt;insert total cost incurred&gt;</t>
  </si>
  <si>
    <t>&lt;insert secondary/additional topic&gt;</t>
  </si>
  <si>
    <t>&lt;insert topic&gt;</t>
  </si>
  <si>
    <t>&lt;insert faciliator or location of training&gt;</t>
  </si>
  <si>
    <t>&lt;insert description of event&gt;</t>
  </si>
  <si>
    <t>&lt;insert title&gt;</t>
  </si>
  <si>
    <t>Cost Incurred
($, if applicable)</t>
  </si>
  <si>
    <t>Location
(City, State) or indicate virtual platform/site</t>
  </si>
  <si>
    <t>Source of Training</t>
  </si>
  <si>
    <t>Accelerator-hosted Events</t>
  </si>
  <si>
    <t>9. Website
(No hyperlinks)</t>
  </si>
  <si>
    <t>Expenditure Category</t>
  </si>
  <si>
    <t>&lt;insert  CAGE code or other Commerical or Government Entity Identifier Code if no CAGE code assigned&gt;</t>
  </si>
  <si>
    <t>12.Identification numbers</t>
  </si>
  <si>
    <t>Company Name</t>
  </si>
  <si>
    <t xml:space="preserve">Mentor or  Protégé </t>
  </si>
  <si>
    <t>DOD MPP or SBA MPP</t>
  </si>
  <si>
    <t>Metric Measurement</t>
  </si>
  <si>
    <t xml:space="preserve">Number of Clients with a new DOD and SBA MPP agreements </t>
  </si>
  <si>
    <t>&lt;Name of Company with New Agreement&gt;</t>
  </si>
  <si>
    <t>&lt;Indicate whether the company is the Mentor or Protégé&gt;</t>
  </si>
  <si>
    <t>&lt;Name of the other company in the agreement&gt;</t>
  </si>
  <si>
    <t>&lt;Indicate whether the MPP is under DOD or SBA&gt;</t>
  </si>
  <si>
    <t>Counterpart</t>
  </si>
  <si>
    <t>Date Established</t>
  </si>
  <si>
    <t>&lt;Insert Date agreement was approved by SBA or DOD&gt;</t>
  </si>
  <si>
    <t>Goal 2.6 Encourage and support participation in Mentor-Protégé Program (MPP)</t>
  </si>
  <si>
    <t>&lt;insert any additional data regarding other parties&gt;</t>
  </si>
  <si>
    <t xml:space="preserve">Donated Space in Chamber of Commerce Queens </t>
  </si>
  <si>
    <t>Accelerators-attended Trainings</t>
  </si>
  <si>
    <t xml:space="preserve">Goals 5.1 and 6.1  </t>
  </si>
  <si>
    <t>5.1. Connect innovative businesses to Government-led Innovation Programs (GIPs).                              6.1. Support Defense Production Act (DPA) Title III activities.</t>
  </si>
  <si>
    <t>GIP or FOA</t>
  </si>
  <si>
    <t>&lt;Name of Company&gt;</t>
  </si>
  <si>
    <t>&lt;insert total dollar value of award&gt;</t>
  </si>
  <si>
    <t>Value of Award if GIP</t>
  </si>
  <si>
    <t>&lt;Indicate whether the company is submtiting white paper for full proposal for FOA or has won an award or is submitting a proposal for GIP&gt;</t>
  </si>
  <si>
    <t>FOA White Paper</t>
  </si>
  <si>
    <t>Metric Measurements</t>
  </si>
  <si>
    <t>Performance Metrics</t>
  </si>
  <si>
    <t>GIP or FOA Description</t>
  </si>
  <si>
    <t>&lt;insertshort description of the GIP award/requirement or FOA requirement&gt;</t>
  </si>
  <si>
    <t>ABC Small, LLC</t>
  </si>
  <si>
    <t>requirement by lab or generating energy in fields in absence of solar or hydro sources</t>
  </si>
  <si>
    <t>&lt;insert the notice ID on sam.gov or type in posting location - no hyperlinks&gt;</t>
  </si>
  <si>
    <t xml:space="preserve">
FA8650-xx-41-XXXX</t>
  </si>
  <si>
    <t>SAM.gov notice ID or GPE posting location</t>
  </si>
  <si>
    <t xml:space="preserve"> 5.1.iii Number of proposals submitted to GIPs by firms who received technical assistance                        5.1.iv. Number of proposals and the dollar amount won in GIPs by firms who received technical assistance                                
6.1. ii. Number of firms submitting white papers to Funding Opportunity Announcements (FOAs) as a direct result of receiving technical assistance                
6.1. iii. Number of firms submitting full proposals to FOAs as a direct results of provided technical assistance</t>
  </si>
  <si>
    <t>Total Value of All Awards ($)</t>
  </si>
  <si>
    <t>Total Number of All Awards</t>
  </si>
  <si>
    <t>2.5. Promote subcontracting opportunities for SDBs, HUBZone businesses, SDVOSBs, WOSBs, and other underrepresented small businesses.</t>
  </si>
  <si>
    <t>REPORTING REQUIREMENTS</t>
  </si>
  <si>
    <t>Goal 1. Cultivate  and Sustain the Defense Industrial Base (DIB) and Government Industrial Base (GIB).</t>
  </si>
  <si>
    <t>Number of clients attempting to re-enter the DIB and GIB.</t>
  </si>
  <si>
    <t>a. Number of training and other events related to the IBAS and corresponding details.</t>
  </si>
  <si>
    <t>b. Number of client referrals to local workforce development and/or other Career and Technical Education (CTE) programs.</t>
  </si>
  <si>
    <t>a. Number of client training events on the DoD MPP and corresponding details. (Detail on P5_Events Sheet)</t>
  </si>
  <si>
    <t>b. Number of client training events on the Small Business Administration (SBA) MPP and corresponding details. (Detail on P5_Events Sheet)</t>
  </si>
  <si>
    <t>a. Number of hosted and/or supported FOCI webinars and training events and corresponding details. (Details on P5_Events)</t>
  </si>
  <si>
    <t>b. Number of FOCI publications such as newsletters, articles, and any press releases.</t>
  </si>
  <si>
    <t>c. Number of clients that have become compliant with Federal Acquisition Regulation (FAR) 52.204-21 (although not necessarily compliant with CMMC 2.0).</t>
  </si>
  <si>
    <t>a. Number of hosted/cohosted trainings or events on Project Spectrum (PS) and corresponding details. (Detail on P5_Events Sheet)</t>
  </si>
  <si>
    <t>b. Number of cybersecurity webinars and training events and corresponding details. (Detail on P5_Events Sheet)</t>
  </si>
  <si>
    <t>c. Number of cybersecurity publications such as newsletters, articles, and any press releases.</t>
  </si>
  <si>
    <t>a. Number of counseling hours on GIPs.</t>
  </si>
  <si>
    <t>b. Number of referrals that connect clients to federal laboratories.</t>
  </si>
  <si>
    <t xml:space="preserve">c. Number of training events conducted on GIPs and corresponding details. (Details on P5_Events) </t>
  </si>
  <si>
    <t>d. Number of proposals submitted to GIPs by clients who received technical assistance. (Details on P4_GIP and FOA)</t>
  </si>
  <si>
    <t>e. Number of proposals and the dollar amount won in GIPs by clients who received technical assistance. (Details on P4_GIP and FOA)</t>
  </si>
  <si>
    <t>a. Number of training and other events related to the DPA Title III and corresponding details. (Details on P5_Events)</t>
  </si>
  <si>
    <t>b. Number of clients submitting white papers to Funding Opportunity Announcements (FOAs) who received technical assistance. (Details on P4_GIP and FOA)</t>
  </si>
  <si>
    <t>c. Number of clients submitting full proposals to FOAs who received technical assistance. (Details on P4_GIP and FOA)</t>
  </si>
  <si>
    <t xml:space="preserve">2.2. Increase number of DIB and GIB-ready Historically Under-utilized Business Zone (HUBZone) businesses. </t>
  </si>
  <si>
    <t xml:space="preserve">2.3. Increase number of DIB and GIB-ready Service-Disabled Veteran-Owned Small Businesses (SDVOSBs). </t>
  </si>
  <si>
    <t>Goal 7. Capture Market Data in Key Industries.</t>
  </si>
  <si>
    <t>7.1. Identify businesses working on critical and emerging technologies and capture information about the businesses.</t>
  </si>
  <si>
    <t>1.4. Sustain the DIB and GIB.</t>
  </si>
  <si>
    <t>Number of businesses working on critical and emerging technologies (including but not limited to university spin-offs and entrepreneurial sole proprietors) and information about the businesses. (Details on P6_Key Industries Data)</t>
  </si>
  <si>
    <t>TOTAL NUMBER ACHIEVED THIS QUARTER</t>
  </si>
  <si>
    <t>Number of DIB and GIB-ready clients assisted (not included in 1.1, 1.2, or 1.3)</t>
  </si>
  <si>
    <t>Number of new HUBZone businesses and details of contract awards to HUBZone businesses. (Details on P2_DIB and GIB sheet)</t>
  </si>
  <si>
    <t>Number of new SDVOSBs and details of contract awards to SDVOSBs. (Details on P2_DIB and GIB sheet)</t>
  </si>
  <si>
    <t>Number of new WOSBs and details of contract awards to WOSBs. (Details on P2_DIB and GIB sheet)</t>
  </si>
  <si>
    <t>a. Number of trainings for Small Business Liaison Offices (SBLOs) and corresponding details. (Detail on P5_Events Sheet)</t>
  </si>
  <si>
    <t>b. Number of matchmaking events and corresponding details. (Detail on P5_Events Sheet)</t>
  </si>
  <si>
    <t>c. Number of direct referrals that resulted in a business opportunity.</t>
  </si>
  <si>
    <t>c. Number of clients with a new DoD MPP agreement and client details. (Details on P3_New MPPs back-up sheet)</t>
  </si>
  <si>
    <t>d. Number of clients with a new SBA MPP agreement and client details. (Details on P3_New MPP back-up sheet)</t>
  </si>
  <si>
    <t>a. Number of clients that have become compliant with CMMC 2.0 Level 1.</t>
  </si>
  <si>
    <t>b. Number of clients that have become compliant with CMMC 2.0 Level 2 or above.</t>
  </si>
  <si>
    <t>Number of new SDBs and details of contract awards to SDBs. (Details on P2_DIB and GIB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</si>
</sst>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mm/dd/yy;@"/>
    <numFmt numFmtId="166" formatCode="&quot;$&quot;#,##0"/>
    <numFmt numFmtId="167" formatCode="[$-409]d\-mmm\-yyyy;@"/>
  </numFmts>
  <fonts count="47" x14ac:knownFonts="1">
    <font>
      <sz val="11"/>
      <color theme="1"/>
      <name val="Calibri"/>
      <family val="2"/>
      <scheme val="minor"/>
    </font>
    <font>
      <b/>
      <sz val="11"/>
      <color theme="1"/>
      <name val="Calibri"/>
      <family val="2"/>
      <scheme val="minor"/>
    </font>
    <font>
      <b/>
      <sz val="10"/>
      <color theme="0"/>
      <name val="Calibri"/>
      <family val="2"/>
    </font>
    <font>
      <b/>
      <sz val="10"/>
      <color theme="1"/>
      <name val="Calibri"/>
      <family val="2"/>
    </font>
    <font>
      <sz val="10"/>
      <color theme="1"/>
      <name val="Calibri"/>
      <family val="2"/>
      <scheme val="minor"/>
    </font>
    <font>
      <b/>
      <sz val="10"/>
      <color theme="1"/>
      <name val="Calibri"/>
      <family val="2"/>
      <scheme val="minor"/>
    </font>
    <font>
      <sz val="10"/>
      <color theme="1"/>
      <name val="Calibri"/>
      <family val="2"/>
    </font>
    <font>
      <sz val="10"/>
      <name val="Calibri"/>
      <family val="2"/>
    </font>
    <font>
      <sz val="10"/>
      <name val="Calibri"/>
      <family val="2"/>
      <scheme val="minor"/>
    </font>
    <font>
      <b/>
      <sz val="10"/>
      <name val="Calibri"/>
      <family val="2"/>
    </font>
    <font>
      <b/>
      <sz val="10"/>
      <name val="Calibri"/>
      <family val="2"/>
      <scheme val="minor"/>
    </font>
    <font>
      <sz val="11"/>
      <color theme="1"/>
      <name val="Lato"/>
      <family val="2"/>
    </font>
    <font>
      <b/>
      <sz val="11"/>
      <color theme="0"/>
      <name val="Lato"/>
      <family val="2"/>
    </font>
    <font>
      <b/>
      <sz val="11"/>
      <color theme="1"/>
      <name val="Lato"/>
      <family val="2"/>
    </font>
    <font>
      <sz val="60"/>
      <color theme="1"/>
      <name val="Oswald"/>
    </font>
    <font>
      <b/>
      <sz val="10"/>
      <color rgb="FFFFFFFF"/>
      <name val="Lato"/>
      <family val="2"/>
    </font>
    <font>
      <b/>
      <sz val="10"/>
      <color theme="0"/>
      <name val="Calibri"/>
      <family val="2"/>
      <scheme val="minor"/>
    </font>
    <font>
      <sz val="11"/>
      <color theme="1"/>
      <name val="Calibri"/>
      <family val="2"/>
      <scheme val="minor"/>
    </font>
    <font>
      <b/>
      <sz val="11"/>
      <name val="Calibri"/>
      <family val="2"/>
      <scheme val="minor"/>
    </font>
    <font>
      <b/>
      <sz val="10"/>
      <color theme="0"/>
      <name val="Lato"/>
      <family val="2"/>
    </font>
    <font>
      <sz val="11"/>
      <color theme="0"/>
      <name val="Calibri"/>
      <family val="2"/>
      <scheme val="minor"/>
    </font>
    <font>
      <sz val="11"/>
      <color theme="1"/>
      <name val="Arial"/>
      <family val="2"/>
    </font>
    <font>
      <sz val="11"/>
      <color rgb="FF000000"/>
      <name val="Arial"/>
      <family val="2"/>
    </font>
    <font>
      <sz val="11"/>
      <name val="Calibri"/>
      <family val="2"/>
      <scheme val="minor"/>
    </font>
    <font>
      <u/>
      <sz val="11"/>
      <color theme="10"/>
      <name val="Calibri"/>
      <family val="2"/>
      <scheme val="minor"/>
    </font>
    <font>
      <b/>
      <sz val="11"/>
      <color theme="0"/>
      <name val="Calibri"/>
      <family val="2"/>
      <scheme val="minor"/>
    </font>
    <font>
      <i/>
      <sz val="11"/>
      <color theme="1"/>
      <name val="Calibri"/>
      <family val="2"/>
      <scheme val="minor"/>
    </font>
    <font>
      <sz val="10"/>
      <color rgb="FFFF0000"/>
      <name val="Calibri"/>
      <family val="2"/>
    </font>
    <font>
      <i/>
      <sz val="10"/>
      <color rgb="FFFF0000"/>
      <name val="Calibri"/>
      <family val="2"/>
      <scheme val="minor"/>
    </font>
    <font>
      <i/>
      <sz val="10"/>
      <color rgb="FFFF0000"/>
      <name val="Calibri"/>
      <family val="2"/>
    </font>
    <font>
      <i/>
      <sz val="11"/>
      <color rgb="FFFF0000"/>
      <name val="Calibri"/>
      <family val="2"/>
      <scheme val="minor"/>
    </font>
    <font>
      <b/>
      <sz val="11"/>
      <color rgb="FFFF0000"/>
      <name val="Lato"/>
      <family val="2"/>
    </font>
    <font>
      <sz val="11"/>
      <color rgb="FFFF0000"/>
      <name val="Calibri"/>
      <family val="2"/>
      <scheme val="minor"/>
    </font>
    <font>
      <i/>
      <u/>
      <sz val="11"/>
      <color rgb="FFFF0000"/>
      <name val="Calibri"/>
      <family val="2"/>
      <scheme val="minor"/>
    </font>
    <font>
      <sz val="10"/>
      <color rgb="FFFF0000"/>
      <name val="Calibri"/>
      <family val="2"/>
      <scheme val="minor"/>
    </font>
    <font>
      <i/>
      <sz val="10"/>
      <color rgb="FFFF0000"/>
      <name val="Lato"/>
      <family val="2"/>
    </font>
    <font>
      <strike/>
      <sz val="11"/>
      <name val="Calibri"/>
      <family val="2"/>
      <scheme val="minor"/>
    </font>
    <font>
      <strike/>
      <sz val="11"/>
      <color theme="0"/>
      <name val="Calibri"/>
      <family val="2"/>
      <scheme val="minor"/>
    </font>
    <font>
      <b/>
      <sz val="11"/>
      <color rgb="FFFFFFFF"/>
      <name val="Lato"/>
      <family val="2"/>
    </font>
    <font>
      <b/>
      <sz val="10"/>
      <color theme="0"/>
      <name val="Lato"/>
      <family val="2"/>
    </font>
    <font>
      <b/>
      <sz val="10"/>
      <name val="Lato"/>
      <family val="2"/>
    </font>
    <font>
      <sz val="10"/>
      <color theme="1"/>
      <name val="Lato"/>
      <family val="2"/>
    </font>
    <font>
      <sz val="10"/>
      <name val="Lato"/>
      <family val="2"/>
    </font>
    <font>
      <u/>
      <sz val="10"/>
      <color theme="10"/>
      <name val="Lato"/>
      <family val="2"/>
    </font>
    <font>
      <sz val="10"/>
      <name val="Lato"/>
      <family val="2"/>
    </font>
    <font>
      <u/>
      <sz val="10"/>
      <color theme="10"/>
      <name val="Lato"/>
      <family val="2"/>
    </font>
    <font>
      <sz val="10"/>
      <color rgb="FFFFFFFF"/>
      <name val="Calibri"/>
      <family val="2"/>
      <scheme val="minor"/>
    </font>
  </fonts>
  <fills count="15">
    <fill>
      <patternFill patternType="none"/>
    </fill>
    <fill>
      <patternFill patternType="gray125"/>
    </fill>
    <fill>
      <patternFill patternType="solid">
        <fgColor rgb="FF8878C5"/>
        <bgColor indexed="64"/>
      </patternFill>
    </fill>
    <fill>
      <patternFill patternType="solid">
        <fgColor theme="0"/>
        <bgColor indexed="64"/>
      </patternFill>
    </fill>
    <fill>
      <patternFill patternType="solid">
        <fgColor theme="2" tint="-9.9978637043366805E-2"/>
        <bgColor indexed="64"/>
      </patternFill>
    </fill>
    <fill>
      <patternFill patternType="solid">
        <fgColor rgb="FFECEFF5"/>
        <bgColor indexed="64"/>
      </patternFill>
    </fill>
    <fill>
      <patternFill patternType="solid">
        <fgColor rgb="FF000000"/>
        <bgColor indexed="64"/>
      </patternFill>
    </fill>
    <fill>
      <patternFill patternType="solid">
        <fgColor them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BE4D5"/>
        <bgColor indexed="64"/>
      </patternFill>
    </fill>
    <fill>
      <patternFill patternType="solid">
        <fgColor rgb="FFFFF2CC"/>
        <bgColor indexed="64"/>
      </patternFill>
    </fill>
    <fill>
      <patternFill patternType="solid">
        <fgColor rgb="FFE2EFD9"/>
        <bgColor indexed="64"/>
      </patternFill>
    </fill>
    <fill>
      <patternFill patternType="solid">
        <fgColor rgb="FFDEEAF6"/>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theme="4" tint="0.39997558519241921"/>
      </top>
      <bottom style="thin">
        <color theme="4" tint="0.39997558519241921"/>
      </bottom>
      <diagonal/>
    </border>
    <border>
      <left style="medium">
        <color indexed="64"/>
      </left>
      <right/>
      <top/>
      <bottom/>
      <diagonal/>
    </border>
    <border>
      <left/>
      <right/>
      <top/>
      <bottom style="thin">
        <color theme="4" tint="0.39997558519241921"/>
      </bottom>
      <diagonal/>
    </border>
    <border>
      <left/>
      <right/>
      <top style="thin">
        <color theme="4" tint="0.39997558519241921"/>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ck">
        <color indexed="64"/>
      </left>
      <right style="thick">
        <color indexed="64"/>
      </right>
      <top style="thin">
        <color indexed="64"/>
      </top>
      <bottom/>
      <diagonal/>
    </border>
    <border>
      <left style="thin">
        <color indexed="64"/>
      </left>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n">
        <color indexed="64"/>
      </left>
      <right style="medium">
        <color indexed="64"/>
      </right>
      <top style="thick">
        <color indexed="64"/>
      </top>
      <bottom style="thick">
        <color indexed="64"/>
      </bottom>
      <diagonal/>
    </border>
  </borders>
  <cellStyleXfs count="3">
    <xf numFmtId="0" fontId="0" fillId="0" borderId="0"/>
    <xf numFmtId="44" fontId="17" fillId="0" borderId="0" applyFont="0" applyFill="0" applyBorder="0" applyAlignment="0" applyProtection="0"/>
    <xf numFmtId="0" fontId="24" fillId="0" borderId="0" applyNumberFormat="0" applyFill="0" applyBorder="0" applyAlignment="0" applyProtection="0"/>
  </cellStyleXfs>
  <cellXfs count="320">
    <xf numFmtId="0" fontId="0" fillId="0" borderId="0" xfId="0"/>
    <xf numFmtId="0" fontId="4" fillId="3" borderId="0" xfId="0" applyFont="1" applyFill="1" applyAlignment="1">
      <alignment horizontal="center" vertical="center" wrapText="1"/>
    </xf>
    <xf numFmtId="0" fontId="2" fillId="2" borderId="1" xfId="0" applyFont="1" applyFill="1" applyBorder="1" applyAlignment="1">
      <alignment horizontal="center" vertical="center" wrapText="1"/>
    </xf>
    <xf numFmtId="164" fontId="6" fillId="3" borderId="0" xfId="0" applyNumberFormat="1" applyFont="1" applyFill="1" applyAlignment="1">
      <alignment horizontal="center" vertical="center" wrapText="1"/>
    </xf>
    <xf numFmtId="0" fontId="2" fillId="3" borderId="0" xfId="0" applyFont="1" applyFill="1" applyAlignment="1">
      <alignment horizontal="center" vertical="center" wrapText="1"/>
    </xf>
    <xf numFmtId="0" fontId="5" fillId="4" borderId="1" xfId="0" applyFont="1" applyFill="1" applyBorder="1" applyAlignment="1">
      <alignment horizontal="center" vertical="center"/>
    </xf>
    <xf numFmtId="10" fontId="6" fillId="4"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 fontId="6" fillId="4" borderId="1"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xf>
    <xf numFmtId="0" fontId="0" fillId="3" borderId="0" xfId="0" applyFill="1" applyAlignment="1">
      <alignment vertical="center"/>
    </xf>
    <xf numFmtId="0" fontId="0" fillId="0" borderId="0" xfId="0" applyAlignment="1">
      <alignment vertical="center"/>
    </xf>
    <xf numFmtId="0" fontId="0" fillId="3" borderId="0" xfId="0" applyFill="1" applyAlignment="1">
      <alignment horizontal="center" vertical="center"/>
    </xf>
    <xf numFmtId="0" fontId="0" fillId="0" borderId="0" xfId="0" applyAlignment="1">
      <alignment horizontal="center" vertical="center"/>
    </xf>
    <xf numFmtId="4" fontId="6" fillId="3" borderId="1" xfId="0" applyNumberFormat="1" applyFont="1" applyFill="1" applyBorder="1" applyAlignment="1">
      <alignment horizontal="center" vertical="center" wrapText="1"/>
    </xf>
    <xf numFmtId="4" fontId="7" fillId="4"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4" fontId="8" fillId="4"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4" fontId="4" fillId="3" borderId="0" xfId="0" applyNumberFormat="1" applyFont="1" applyFill="1" applyAlignment="1">
      <alignment horizontal="center" vertical="center" wrapText="1"/>
    </xf>
    <xf numFmtId="4" fontId="4" fillId="3" borderId="1" xfId="0" applyNumberFormat="1" applyFont="1" applyFill="1" applyBorder="1" applyAlignment="1">
      <alignment horizontal="center" vertical="center" wrapText="1"/>
    </xf>
    <xf numFmtId="4" fontId="0" fillId="0" borderId="0" xfId="0" applyNumberFormat="1" applyAlignment="1">
      <alignment horizontal="center" vertical="center"/>
    </xf>
    <xf numFmtId="4" fontId="0" fillId="0" borderId="0" xfId="0" applyNumberFormat="1" applyAlignment="1">
      <alignment vertical="center"/>
    </xf>
    <xf numFmtId="4" fontId="1" fillId="4" borderId="1" xfId="0" applyNumberFormat="1" applyFont="1" applyFill="1" applyBorder="1" applyAlignment="1">
      <alignment horizontal="center" vertical="center"/>
    </xf>
    <xf numFmtId="0" fontId="1" fillId="0" borderId="0" xfId="0" applyFont="1" applyAlignment="1">
      <alignment horizontal="center" vertical="center"/>
    </xf>
    <xf numFmtId="0" fontId="1" fillId="4" borderId="1" xfId="0" applyFont="1" applyFill="1" applyBorder="1" applyAlignment="1">
      <alignment horizontal="center" vertical="center"/>
    </xf>
    <xf numFmtId="4" fontId="4" fillId="4"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4" fontId="4" fillId="4" borderId="1" xfId="0" applyNumberFormat="1" applyFont="1" applyFill="1" applyBorder="1" applyAlignment="1">
      <alignment horizontal="center" vertical="center"/>
    </xf>
    <xf numFmtId="10" fontId="4" fillId="4" borderId="1" xfId="0" applyNumberFormat="1" applyFont="1" applyFill="1" applyBorder="1" applyAlignment="1">
      <alignment horizontal="center" vertical="center"/>
    </xf>
    <xf numFmtId="0" fontId="11" fillId="3" borderId="0" xfId="0" applyFont="1" applyFill="1" applyAlignment="1">
      <alignment horizontal="center" vertical="center"/>
    </xf>
    <xf numFmtId="0" fontId="11" fillId="0" borderId="0" xfId="0" applyFont="1" applyAlignment="1">
      <alignment horizontal="center" vertical="center"/>
    </xf>
    <xf numFmtId="0" fontId="12" fillId="2" borderId="1" xfId="0" applyFont="1" applyFill="1" applyBorder="1" applyAlignment="1">
      <alignment horizontal="center" vertical="center" wrapText="1"/>
    </xf>
    <xf numFmtId="164" fontId="13" fillId="3" borderId="1" xfId="0" applyNumberFormat="1" applyFont="1" applyFill="1" applyBorder="1" applyAlignment="1">
      <alignment horizontal="center" vertical="center" wrapText="1"/>
    </xf>
    <xf numFmtId="0" fontId="12" fillId="3" borderId="0" xfId="0" applyFont="1" applyFill="1" applyAlignment="1">
      <alignment horizontal="center" vertical="center" wrapText="1"/>
    </xf>
    <xf numFmtId="164" fontId="11" fillId="3" borderId="0" xfId="0" applyNumberFormat="1" applyFont="1" applyFill="1" applyAlignment="1">
      <alignment horizontal="center" vertical="center" wrapText="1"/>
    </xf>
    <xf numFmtId="0" fontId="13" fillId="3"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0" borderId="0" xfId="0" applyFont="1" applyAlignment="1">
      <alignment horizontal="center" vertical="center" wrapText="1"/>
    </xf>
    <xf numFmtId="0" fontId="3" fillId="3" borderId="0" xfId="0" applyFont="1" applyFill="1" applyAlignment="1">
      <alignment horizontal="center" vertical="center" wrapText="1"/>
    </xf>
    <xf numFmtId="0" fontId="16" fillId="2" borderId="1" xfId="0" applyFont="1" applyFill="1" applyBorder="1" applyAlignment="1">
      <alignment horizontal="center" vertical="center" wrapText="1"/>
    </xf>
    <xf numFmtId="0" fontId="4" fillId="0" borderId="0" xfId="0" applyFont="1" applyAlignment="1">
      <alignment horizontal="center" vertical="center" wrapText="1"/>
    </xf>
    <xf numFmtId="0" fontId="8" fillId="3" borderId="0" xfId="0" applyFont="1" applyFill="1" applyAlignment="1">
      <alignment horizontal="center" vertical="center" wrapText="1"/>
    </xf>
    <xf numFmtId="0" fontId="8" fillId="0" borderId="0" xfId="0" applyFont="1" applyAlignment="1">
      <alignment horizontal="center" vertical="center" wrapText="1"/>
    </xf>
    <xf numFmtId="0" fontId="15" fillId="6" borderId="1" xfId="0" applyFont="1" applyFill="1" applyBorder="1" applyAlignment="1">
      <alignment horizontal="center" vertical="center" wrapText="1"/>
    </xf>
    <xf numFmtId="4" fontId="0" fillId="3" borderId="0" xfId="0" applyNumberFormat="1" applyFill="1" applyAlignment="1">
      <alignment horizontal="center" vertical="center"/>
    </xf>
    <xf numFmtId="4" fontId="0" fillId="3" borderId="0" xfId="0" applyNumberFormat="1" applyFill="1" applyAlignment="1">
      <alignment vertical="center"/>
    </xf>
    <xf numFmtId="0" fontId="15" fillId="7" borderId="1" xfId="0" applyFont="1" applyFill="1" applyBorder="1" applyAlignment="1">
      <alignment horizontal="center" vertical="center" wrapText="1"/>
    </xf>
    <xf numFmtId="0" fontId="11" fillId="0" borderId="0" xfId="0" quotePrefix="1" applyFont="1" applyAlignment="1">
      <alignment horizontal="center" vertical="center"/>
    </xf>
    <xf numFmtId="0" fontId="16" fillId="2" borderId="4"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0" borderId="7"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19" fillId="6"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18" fillId="8" borderId="9"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20" fillId="0" borderId="0" xfId="0" applyFont="1" applyAlignment="1">
      <alignment vertical="center"/>
    </xf>
    <xf numFmtId="0" fontId="23" fillId="0" borderId="0" xfId="0" applyFont="1" applyAlignment="1">
      <alignment vertical="center"/>
    </xf>
    <xf numFmtId="0" fontId="18" fillId="0" borderId="0" xfId="0" applyFont="1" applyAlignment="1">
      <alignment horizontal="center" vertical="center"/>
    </xf>
    <xf numFmtId="0" fontId="23" fillId="0" borderId="0" xfId="0" applyFont="1" applyAlignment="1">
      <alignment horizontal="center" vertical="center"/>
    </xf>
    <xf numFmtId="4" fontId="23" fillId="0" borderId="0" xfId="0" applyNumberFormat="1" applyFont="1" applyAlignment="1">
      <alignment vertical="center"/>
    </xf>
    <xf numFmtId="0" fontId="4" fillId="3" borderId="0" xfId="0" applyFont="1" applyFill="1" applyAlignment="1">
      <alignment horizontal="center" vertical="center"/>
    </xf>
    <xf numFmtId="0" fontId="4" fillId="0" borderId="1" xfId="0" applyFont="1" applyBorder="1" applyAlignment="1">
      <alignment horizontal="left" vertical="center" wrapText="1"/>
    </xf>
    <xf numFmtId="0" fontId="0" fillId="0" borderId="0" xfId="0" applyAlignment="1">
      <alignment horizontal="left" vertical="center"/>
    </xf>
    <xf numFmtId="0" fontId="4" fillId="0" borderId="0" xfId="0" applyFont="1" applyAlignment="1">
      <alignment horizontal="left" vertical="center" wrapText="1"/>
    </xf>
    <xf numFmtId="0" fontId="21" fillId="10" borderId="1" xfId="0" applyFont="1" applyFill="1" applyBorder="1" applyAlignment="1">
      <alignment vertical="center" wrapText="1"/>
    </xf>
    <xf numFmtId="0" fontId="22" fillId="10" borderId="1" xfId="0" applyFont="1" applyFill="1" applyBorder="1" applyAlignment="1">
      <alignment vertical="center" wrapText="1"/>
    </xf>
    <xf numFmtId="0" fontId="22" fillId="11" borderId="1" xfId="0" applyFont="1" applyFill="1" applyBorder="1" applyAlignment="1">
      <alignment vertical="center" wrapText="1"/>
    </xf>
    <xf numFmtId="0" fontId="22" fillId="12" borderId="1" xfId="0" applyFont="1" applyFill="1" applyBorder="1" applyAlignment="1">
      <alignment vertical="center" wrapText="1"/>
    </xf>
    <xf numFmtId="0" fontId="22" fillId="13" borderId="1" xfId="0" applyFont="1" applyFill="1" applyBorder="1" applyAlignment="1">
      <alignment vertical="center" wrapText="1"/>
    </xf>
    <xf numFmtId="0" fontId="0" fillId="9" borderId="7" xfId="0" applyFill="1" applyBorder="1" applyAlignment="1">
      <alignment horizontal="center" wrapText="1"/>
    </xf>
    <xf numFmtId="0" fontId="0" fillId="9" borderId="7" xfId="0" applyFill="1" applyBorder="1" applyAlignment="1">
      <alignment horizontal="center" vertical="center" wrapText="1"/>
    </xf>
    <xf numFmtId="0" fontId="0" fillId="0" borderId="7" xfId="0" applyBorder="1" applyAlignment="1">
      <alignment horizontal="center" wrapText="1"/>
    </xf>
    <xf numFmtId="0" fontId="0" fillId="0" borderId="7" xfId="0" applyBorder="1" applyAlignment="1">
      <alignment horizontal="center" vertical="center" wrapText="1"/>
    </xf>
    <xf numFmtId="0" fontId="0" fillId="9" borderId="10" xfId="0" applyFill="1" applyBorder="1" applyAlignment="1">
      <alignment horizontal="center" vertical="center" wrapText="1"/>
    </xf>
    <xf numFmtId="0" fontId="0" fillId="3" borderId="0" xfId="0" applyFill="1" applyAlignment="1">
      <alignment horizontal="right" vertical="center"/>
    </xf>
    <xf numFmtId="0" fontId="0" fillId="3" borderId="0" xfId="0" quotePrefix="1" applyFill="1" applyAlignment="1">
      <alignment horizontal="left" vertical="center"/>
    </xf>
    <xf numFmtId="0" fontId="23" fillId="3" borderId="0" xfId="0" applyFont="1" applyFill="1" applyAlignment="1">
      <alignment vertical="center"/>
    </xf>
    <xf numFmtId="0" fontId="23" fillId="0" borderId="0" xfId="0" applyFont="1" applyAlignment="1">
      <alignment vertical="center" wrapText="1"/>
    </xf>
    <xf numFmtId="0" fontId="20" fillId="0" borderId="0" xfId="0" applyFont="1" applyAlignment="1">
      <alignment vertical="center" wrapText="1"/>
    </xf>
    <xf numFmtId="0" fontId="5" fillId="3" borderId="0" xfId="0" applyFont="1" applyFill="1" applyAlignment="1">
      <alignment horizontal="center" vertical="center" wrapText="1"/>
    </xf>
    <xf numFmtId="0" fontId="18" fillId="4" borderId="1" xfId="0" applyFont="1" applyFill="1" applyBorder="1" applyAlignment="1">
      <alignment horizontal="center" vertical="center" wrapText="1"/>
    </xf>
    <xf numFmtId="0" fontId="1" fillId="3" borderId="0" xfId="0" applyFont="1" applyFill="1" applyAlignment="1">
      <alignment horizontal="center" vertical="center"/>
    </xf>
    <xf numFmtId="0" fontId="0" fillId="3" borderId="0" xfId="0" applyFill="1"/>
    <xf numFmtId="0" fontId="20" fillId="3" borderId="0" xfId="0" applyFont="1" applyFill="1" applyAlignment="1">
      <alignment vertical="center" wrapText="1"/>
    </xf>
    <xf numFmtId="0" fontId="23" fillId="3" borderId="0" xfId="0" applyFont="1" applyFill="1" applyAlignment="1">
      <alignment vertical="center" wrapText="1"/>
    </xf>
    <xf numFmtId="0" fontId="18" fillId="3" borderId="0" xfId="0" applyFont="1" applyFill="1" applyAlignment="1">
      <alignment horizontal="center" vertical="center"/>
    </xf>
    <xf numFmtId="0" fontId="23" fillId="3" borderId="0" xfId="0" applyFont="1" applyFill="1" applyAlignment="1">
      <alignment horizontal="center" vertical="center"/>
    </xf>
    <xf numFmtId="0" fontId="1" fillId="3" borderId="0" xfId="0" applyFont="1" applyFill="1" applyAlignment="1">
      <alignment vertical="center"/>
    </xf>
    <xf numFmtId="0" fontId="25" fillId="3" borderId="0" xfId="0" applyFont="1" applyFill="1" applyAlignment="1">
      <alignment vertical="center" wrapText="1"/>
    </xf>
    <xf numFmtId="0" fontId="25" fillId="0" borderId="0" xfId="0" applyFont="1" applyAlignment="1">
      <alignment vertical="center" wrapText="1"/>
    </xf>
    <xf numFmtId="0" fontId="18" fillId="0" borderId="0" xfId="0" applyFont="1" applyAlignment="1">
      <alignment vertical="center" wrapText="1"/>
    </xf>
    <xf numFmtId="0" fontId="18" fillId="0" borderId="0" xfId="0" applyFont="1" applyAlignment="1">
      <alignment vertical="center"/>
    </xf>
    <xf numFmtId="0" fontId="1" fillId="0" borderId="0" xfId="0" applyFont="1" applyAlignment="1">
      <alignment vertical="center"/>
    </xf>
    <xf numFmtId="14" fontId="16" fillId="7" borderId="1" xfId="0" applyNumberFormat="1" applyFont="1" applyFill="1" applyBorder="1" applyAlignment="1">
      <alignment horizontal="center" vertical="center" wrapText="1"/>
    </xf>
    <xf numFmtId="0" fontId="0" fillId="0" borderId="0" xfId="0" applyAlignment="1">
      <alignment horizontal="right" vertical="top"/>
    </xf>
    <xf numFmtId="10" fontId="3" fillId="4"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4" fontId="4" fillId="3" borderId="0" xfId="0" applyNumberFormat="1" applyFont="1" applyFill="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4" fontId="6" fillId="0" borderId="1" xfId="0" applyNumberFormat="1" applyFont="1" applyBorder="1" applyAlignment="1">
      <alignment horizontal="center" vertical="center"/>
    </xf>
    <xf numFmtId="4" fontId="9" fillId="4" borderId="1" xfId="0" applyNumberFormat="1" applyFont="1" applyFill="1" applyBorder="1" applyAlignment="1">
      <alignment horizontal="center" vertical="center" wrapText="1"/>
    </xf>
    <xf numFmtId="4" fontId="10" fillId="4" borderId="1" xfId="0" applyNumberFormat="1" applyFont="1" applyFill="1" applyBorder="1" applyAlignment="1">
      <alignment horizontal="center" vertical="center" wrapText="1"/>
    </xf>
    <xf numFmtId="0" fontId="28" fillId="3" borderId="1" xfId="0" applyFont="1" applyFill="1" applyBorder="1" applyAlignment="1">
      <alignment horizontal="center" vertical="center"/>
    </xf>
    <xf numFmtId="0" fontId="28" fillId="3" borderId="1" xfId="0" applyFont="1" applyFill="1" applyBorder="1" applyAlignment="1">
      <alignment horizontal="center" vertical="center" wrapText="1"/>
    </xf>
    <xf numFmtId="4" fontId="29" fillId="0" borderId="1" xfId="0" applyNumberFormat="1" applyFont="1" applyBorder="1" applyAlignment="1">
      <alignment horizontal="center" vertical="center" wrapText="1"/>
    </xf>
    <xf numFmtId="0" fontId="30" fillId="0" borderId="0" xfId="0" applyFont="1" applyAlignment="1">
      <alignment vertical="center"/>
    </xf>
    <xf numFmtId="4" fontId="27" fillId="3" borderId="1" xfId="0" applyNumberFormat="1" applyFont="1" applyFill="1" applyBorder="1" applyAlignment="1">
      <alignment horizontal="center" vertical="center" wrapText="1"/>
    </xf>
    <xf numFmtId="0" fontId="29" fillId="3" borderId="1" xfId="0" applyFont="1" applyFill="1" applyBorder="1" applyAlignment="1">
      <alignment horizontal="center" vertical="center" wrapText="1"/>
    </xf>
    <xf numFmtId="4" fontId="29" fillId="3" borderId="1" xfId="0" applyNumberFormat="1" applyFont="1" applyFill="1" applyBorder="1" applyAlignment="1">
      <alignment horizontal="center" vertical="center" wrapText="1"/>
    </xf>
    <xf numFmtId="14" fontId="29" fillId="3" borderId="1" xfId="0" applyNumberFormat="1" applyFont="1" applyFill="1" applyBorder="1" applyAlignment="1">
      <alignment horizontal="center" vertical="center" wrapText="1"/>
    </xf>
    <xf numFmtId="0" fontId="29" fillId="3" borderId="1" xfId="0" applyFont="1" applyFill="1" applyBorder="1" applyAlignment="1">
      <alignment horizontal="center" vertical="center"/>
    </xf>
    <xf numFmtId="4" fontId="30" fillId="3" borderId="0" xfId="0" applyNumberFormat="1" applyFont="1" applyFill="1" applyAlignment="1">
      <alignment vertical="center"/>
    </xf>
    <xf numFmtId="10" fontId="30" fillId="3" borderId="0" xfId="0" applyNumberFormat="1" applyFont="1" applyFill="1" applyAlignment="1">
      <alignment vertical="center"/>
    </xf>
    <xf numFmtId="4" fontId="6" fillId="14" borderId="1" xfId="0" applyNumberFormat="1" applyFont="1" applyFill="1" applyBorder="1" applyAlignment="1">
      <alignment horizontal="center" vertical="center" wrapText="1"/>
    </xf>
    <xf numFmtId="166" fontId="31" fillId="3" borderId="1" xfId="0" applyNumberFormat="1" applyFont="1" applyFill="1" applyBorder="1" applyAlignment="1">
      <alignment horizontal="center" vertical="center" wrapText="1"/>
    </xf>
    <xf numFmtId="0" fontId="31" fillId="3" borderId="1" xfId="0" applyFont="1" applyFill="1" applyBorder="1" applyAlignment="1">
      <alignment horizontal="center" vertical="center" wrapText="1"/>
    </xf>
    <xf numFmtId="165" fontId="31" fillId="3" borderId="1" xfId="0" applyNumberFormat="1" applyFont="1" applyFill="1" applyBorder="1" applyAlignment="1">
      <alignment horizontal="center" vertical="center" wrapText="1"/>
    </xf>
    <xf numFmtId="0" fontId="14" fillId="3" borderId="0" xfId="0" applyFont="1" applyFill="1" applyAlignment="1">
      <alignment vertical="center"/>
    </xf>
    <xf numFmtId="4" fontId="28" fillId="3" borderId="1" xfId="0" applyNumberFormat="1" applyFont="1" applyFill="1" applyBorder="1" applyAlignment="1">
      <alignment horizontal="center" vertical="center" wrapText="1"/>
    </xf>
    <xf numFmtId="0" fontId="30" fillId="3" borderId="0" xfId="0" applyFont="1" applyFill="1"/>
    <xf numFmtId="0" fontId="30" fillId="0" borderId="0" xfId="0" applyFont="1"/>
    <xf numFmtId="0" fontId="8" fillId="0" borderId="0" xfId="0" applyFont="1" applyAlignment="1">
      <alignment vertical="center" wrapText="1"/>
    </xf>
    <xf numFmtId="0" fontId="8" fillId="0" borderId="1" xfId="0" applyFont="1" applyBorder="1" applyAlignment="1">
      <alignment horizontal="center" vertical="center" wrapText="1"/>
    </xf>
    <xf numFmtId="0" fontId="4" fillId="0" borderId="0" xfId="0" applyFont="1" applyAlignment="1">
      <alignment vertical="center" wrapText="1"/>
    </xf>
    <xf numFmtId="0" fontId="28" fillId="0" borderId="1" xfId="0" applyFont="1" applyBorder="1" applyAlignment="1">
      <alignment horizontal="center" vertical="center" wrapText="1"/>
    </xf>
    <xf numFmtId="0" fontId="4" fillId="0" borderId="7" xfId="0" applyFont="1" applyBorder="1" applyAlignment="1">
      <alignment horizontal="center" wrapText="1"/>
    </xf>
    <xf numFmtId="0" fontId="4" fillId="9" borderId="7" xfId="0" applyFont="1" applyFill="1" applyBorder="1" applyAlignment="1">
      <alignment horizontal="center" wrapText="1"/>
    </xf>
    <xf numFmtId="0" fontId="0" fillId="0" borderId="0" xfId="0" applyAlignment="1">
      <alignment horizontal="left" vertical="center" wrapText="1"/>
    </xf>
    <xf numFmtId="167" fontId="8" fillId="0" borderId="0" xfId="0" applyNumberFormat="1" applyFont="1" applyAlignment="1">
      <alignment horizontal="center" vertical="center" wrapText="1"/>
    </xf>
    <xf numFmtId="0" fontId="8" fillId="0" borderId="0" xfId="0" applyFont="1" applyAlignment="1">
      <alignment horizontal="left" vertical="center" wrapText="1"/>
    </xf>
    <xf numFmtId="167" fontId="8" fillId="0" borderId="0" xfId="0" applyNumberFormat="1" applyFont="1" applyAlignment="1">
      <alignment horizontal="left" vertical="center" wrapText="1"/>
    </xf>
    <xf numFmtId="0" fontId="8" fillId="3" borderId="1" xfId="0" applyFont="1" applyFill="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horizontal="left" wrapText="1"/>
    </xf>
    <xf numFmtId="0" fontId="28" fillId="0" borderId="1" xfId="0" applyFont="1" applyBorder="1" applyAlignment="1">
      <alignment horizontal="left" vertical="center" wrapText="1"/>
    </xf>
    <xf numFmtId="0" fontId="28" fillId="3" borderId="1" xfId="0" applyFont="1" applyFill="1" applyBorder="1" applyAlignment="1">
      <alignment horizontal="left" vertical="center" wrapText="1"/>
    </xf>
    <xf numFmtId="0" fontId="33" fillId="0" borderId="1" xfId="2" applyFont="1" applyBorder="1" applyAlignment="1">
      <alignment horizontal="left" vertical="center" wrapText="1"/>
    </xf>
    <xf numFmtId="14" fontId="28" fillId="3" borderId="1" xfId="0" applyNumberFormat="1" applyFont="1" applyFill="1" applyBorder="1" applyAlignment="1">
      <alignment horizontal="left" vertical="center" wrapText="1"/>
    </xf>
    <xf numFmtId="0" fontId="34" fillId="0" borderId="0" xfId="0" applyFont="1" applyAlignment="1">
      <alignment horizontal="center" vertical="center" wrapText="1"/>
    </xf>
    <xf numFmtId="0" fontId="35" fillId="0" borderId="1" xfId="0" applyFont="1" applyBorder="1" applyAlignment="1">
      <alignment horizontal="center" vertical="center" wrapText="1"/>
    </xf>
    <xf numFmtId="4" fontId="23" fillId="0" borderId="0" xfId="0" applyNumberFormat="1" applyFont="1" applyAlignment="1">
      <alignment vertical="center" wrapText="1"/>
    </xf>
    <xf numFmtId="0" fontId="0" fillId="0" borderId="0" xfId="0" applyAlignment="1">
      <alignment vertical="center" wrapText="1"/>
    </xf>
    <xf numFmtId="4" fontId="20" fillId="0" borderId="0" xfId="0" applyNumberFormat="1" applyFont="1" applyAlignment="1">
      <alignment vertical="center"/>
    </xf>
    <xf numFmtId="0" fontId="36" fillId="0" borderId="0" xfId="0" applyFont="1" applyAlignment="1">
      <alignment vertical="center"/>
    </xf>
    <xf numFmtId="14" fontId="28" fillId="3" borderId="1" xfId="0" applyNumberFormat="1" applyFont="1" applyFill="1" applyBorder="1" applyAlignment="1">
      <alignment horizontal="center" vertical="center" wrapText="1"/>
    </xf>
    <xf numFmtId="0" fontId="20" fillId="0" borderId="0" xfId="0" applyFont="1" applyAlignment="1">
      <alignment horizontal="left" vertical="center" wrapText="1"/>
    </xf>
    <xf numFmtId="4" fontId="20" fillId="0" borderId="0" xfId="0" applyNumberFormat="1" applyFont="1" applyAlignment="1">
      <alignment vertical="center" wrapText="1"/>
    </xf>
    <xf numFmtId="0" fontId="37" fillId="0" borderId="0" xfId="0" applyFont="1" applyAlignment="1">
      <alignment vertical="center"/>
    </xf>
    <xf numFmtId="0" fontId="20" fillId="0" borderId="0" xfId="0" applyFont="1" applyAlignment="1">
      <alignment horizontal="center" vertical="center"/>
    </xf>
    <xf numFmtId="4" fontId="20" fillId="0" borderId="0" xfId="0" applyNumberFormat="1" applyFont="1" applyAlignment="1">
      <alignment horizontal="center" vertical="center"/>
    </xf>
    <xf numFmtId="0" fontId="20" fillId="0" borderId="0" xfId="0" applyFont="1" applyAlignment="1">
      <alignment horizontal="left" vertical="center"/>
    </xf>
    <xf numFmtId="0" fontId="20" fillId="3" borderId="0" xfId="0" applyFont="1" applyFill="1" applyAlignment="1">
      <alignment horizontal="center" vertical="center"/>
    </xf>
    <xf numFmtId="4" fontId="20" fillId="3" borderId="0" xfId="0" applyNumberFormat="1" applyFont="1" applyFill="1" applyAlignment="1">
      <alignment horizontal="center" vertical="center"/>
    </xf>
    <xf numFmtId="0" fontId="32" fillId="0" borderId="0" xfId="0" applyFont="1" applyAlignment="1">
      <alignment vertical="center" wrapText="1"/>
    </xf>
    <xf numFmtId="0" fontId="19" fillId="7"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28" fillId="4" borderId="1" xfId="0" applyFont="1" applyFill="1" applyBorder="1" applyAlignment="1">
      <alignment horizontal="center" vertical="center" wrapText="1"/>
    </xf>
    <xf numFmtId="4" fontId="29" fillId="4" borderId="1" xfId="0" applyNumberFormat="1" applyFont="1" applyFill="1" applyBorder="1" applyAlignment="1">
      <alignment horizontal="center" vertical="center" wrapText="1"/>
    </xf>
    <xf numFmtId="0" fontId="16" fillId="7" borderId="2" xfId="0" applyFont="1" applyFill="1" applyBorder="1" applyAlignment="1">
      <alignment horizontal="center" vertical="center" wrapText="1"/>
    </xf>
    <xf numFmtId="0" fontId="16" fillId="7" borderId="3" xfId="0" applyFont="1" applyFill="1" applyBorder="1" applyAlignment="1">
      <alignment horizontal="center" vertical="center" wrapText="1"/>
    </xf>
    <xf numFmtId="4" fontId="16" fillId="7" borderId="2" xfId="0" applyNumberFormat="1" applyFont="1" applyFill="1" applyBorder="1" applyAlignment="1">
      <alignment horizontal="center" vertical="center" wrapText="1"/>
    </xf>
    <xf numFmtId="4" fontId="16" fillId="7" borderId="3" xfId="0" applyNumberFormat="1" applyFont="1" applyFill="1" applyBorder="1" applyAlignment="1">
      <alignment horizontal="center" vertical="center" wrapText="1"/>
    </xf>
    <xf numFmtId="0" fontId="16" fillId="7" borderId="15" xfId="0" applyFont="1" applyFill="1" applyBorder="1" applyAlignment="1">
      <alignment vertical="center" wrapText="1"/>
    </xf>
    <xf numFmtId="0" fontId="28" fillId="3" borderId="1" xfId="0" applyFont="1" applyFill="1" applyBorder="1" applyAlignment="1">
      <alignment vertical="center" wrapText="1"/>
    </xf>
    <xf numFmtId="0" fontId="28" fillId="0" borderId="0" xfId="0" applyFont="1" applyAlignment="1">
      <alignment horizontal="center" wrapText="1"/>
    </xf>
    <xf numFmtId="0" fontId="28" fillId="0" borderId="1" xfId="0" applyFont="1" applyBorder="1" applyAlignment="1">
      <alignment horizontal="center" wrapText="1"/>
    </xf>
    <xf numFmtId="0" fontId="0" fillId="0" borderId="1" xfId="0" applyBorder="1"/>
    <xf numFmtId="167" fontId="0" fillId="0" borderId="1" xfId="0" applyNumberFormat="1" applyBorder="1"/>
    <xf numFmtId="0" fontId="12" fillId="6" borderId="1" xfId="0" applyFont="1" applyFill="1" applyBorder="1" applyAlignment="1">
      <alignment horizontal="center" vertical="center" wrapText="1"/>
    </xf>
    <xf numFmtId="0" fontId="38" fillId="6"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14" fontId="8" fillId="3" borderId="1" xfId="0" applyNumberFormat="1" applyFont="1" applyFill="1" applyBorder="1" applyAlignment="1">
      <alignment horizontal="left" vertical="center" wrapText="1"/>
    </xf>
    <xf numFmtId="0" fontId="0" fillId="0" borderId="1" xfId="0" applyBorder="1" applyAlignment="1">
      <alignment wrapText="1"/>
    </xf>
    <xf numFmtId="6" fontId="0" fillId="0" borderId="1" xfId="0" applyNumberFormat="1" applyBorder="1"/>
    <xf numFmtId="0" fontId="28" fillId="0" borderId="1" xfId="0" applyFont="1" applyBorder="1" applyAlignment="1">
      <alignment wrapText="1"/>
    </xf>
    <xf numFmtId="3" fontId="28" fillId="0" borderId="1" xfId="0" applyNumberFormat="1" applyFont="1" applyBorder="1" applyAlignment="1">
      <alignment horizontal="center" vertical="center" wrapText="1"/>
    </xf>
    <xf numFmtId="3" fontId="8" fillId="0" borderId="1" xfId="1" applyNumberFormat="1" applyFont="1" applyFill="1" applyBorder="1" applyAlignment="1">
      <alignment horizontal="center" vertical="center" wrapText="1"/>
    </xf>
    <xf numFmtId="10" fontId="8" fillId="3" borderId="0" xfId="0" applyNumberFormat="1" applyFont="1" applyFill="1" applyAlignment="1">
      <alignment horizontal="center" vertical="center" wrapText="1"/>
    </xf>
    <xf numFmtId="0" fontId="39" fillId="2" borderId="1" xfId="0" applyFont="1" applyFill="1" applyBorder="1" applyAlignment="1">
      <alignment horizontal="center" vertical="center" wrapText="1"/>
    </xf>
    <xf numFmtId="0" fontId="39" fillId="3" borderId="8" xfId="0" applyFont="1" applyFill="1" applyBorder="1" applyAlignment="1">
      <alignment vertical="center" wrapText="1"/>
    </xf>
    <xf numFmtId="0" fontId="39" fillId="3" borderId="0" xfId="0" applyFont="1" applyFill="1" applyAlignment="1">
      <alignment vertical="center" wrapText="1"/>
    </xf>
    <xf numFmtId="0" fontId="39" fillId="3" borderId="0" xfId="0" applyFont="1" applyFill="1" applyAlignment="1">
      <alignment horizontal="left" vertical="center" wrapText="1"/>
    </xf>
    <xf numFmtId="0" fontId="41" fillId="3" borderId="8" xfId="0" applyFont="1" applyFill="1" applyBorder="1" applyAlignment="1">
      <alignment vertical="center" wrapText="1"/>
    </xf>
    <xf numFmtId="0" fontId="41" fillId="3" borderId="0" xfId="0" applyFont="1" applyFill="1" applyAlignment="1">
      <alignment vertical="center" wrapText="1"/>
    </xf>
    <xf numFmtId="0" fontId="41" fillId="3" borderId="0" xfId="0" applyFont="1" applyFill="1" applyAlignment="1">
      <alignment horizontal="left" vertical="center" wrapText="1"/>
    </xf>
    <xf numFmtId="0" fontId="42" fillId="5" borderId="26" xfId="0" applyFont="1" applyFill="1" applyBorder="1" applyAlignment="1">
      <alignment vertical="center" wrapText="1"/>
    </xf>
    <xf numFmtId="0" fontId="42" fillId="5" borderId="19" xfId="0" applyFont="1" applyFill="1" applyBorder="1" applyAlignment="1">
      <alignment horizontal="left" vertical="center" wrapText="1"/>
    </xf>
    <xf numFmtId="0" fontId="42" fillId="3" borderId="19" xfId="0" applyFont="1" applyFill="1" applyBorder="1" applyAlignment="1">
      <alignment horizontal="center" vertical="center" wrapText="1"/>
    </xf>
    <xf numFmtId="0" fontId="41" fillId="0" borderId="19" xfId="0" applyFont="1" applyBorder="1" applyAlignment="1">
      <alignment horizontal="center" vertical="center" wrapText="1"/>
    </xf>
    <xf numFmtId="0" fontId="41" fillId="4" borderId="19" xfId="0" applyFont="1" applyFill="1" applyBorder="1" applyAlignment="1">
      <alignment horizontal="center" vertical="center" wrapText="1"/>
    </xf>
    <xf numFmtId="10" fontId="41" fillId="4" borderId="24" xfId="0" applyNumberFormat="1" applyFont="1" applyFill="1" applyBorder="1" applyAlignment="1">
      <alignment horizontal="center" vertical="center" wrapText="1"/>
    </xf>
    <xf numFmtId="0" fontId="42" fillId="5" borderId="5" xfId="0" applyFont="1" applyFill="1" applyBorder="1" applyAlignment="1">
      <alignment vertical="center" wrapText="1"/>
    </xf>
    <xf numFmtId="0" fontId="42" fillId="5" borderId="1" xfId="0" applyFont="1" applyFill="1" applyBorder="1" applyAlignment="1">
      <alignment horizontal="left" vertical="center" wrapText="1"/>
    </xf>
    <xf numFmtId="0" fontId="42" fillId="3" borderId="1" xfId="0" applyFont="1" applyFill="1" applyBorder="1" applyAlignment="1">
      <alignment horizontal="center" vertical="center" wrapText="1"/>
    </xf>
    <xf numFmtId="0" fontId="41" fillId="0" borderId="1" xfId="0" applyFont="1" applyBorder="1" applyAlignment="1">
      <alignment horizontal="center" vertical="center" wrapText="1"/>
    </xf>
    <xf numFmtId="0" fontId="41" fillId="4" borderId="1" xfId="0" applyFont="1" applyFill="1" applyBorder="1" applyAlignment="1">
      <alignment horizontal="center" vertical="center" wrapText="1"/>
    </xf>
    <xf numFmtId="10" fontId="41" fillId="4" borderId="4" xfId="0" applyNumberFormat="1" applyFont="1" applyFill="1" applyBorder="1" applyAlignment="1">
      <alignment horizontal="center" vertical="center" wrapText="1"/>
    </xf>
    <xf numFmtId="0" fontId="42" fillId="3" borderId="2" xfId="0" applyFont="1" applyFill="1" applyBorder="1" applyAlignment="1">
      <alignment horizontal="center" vertical="center" wrapText="1"/>
    </xf>
    <xf numFmtId="0" fontId="41" fillId="0" borderId="2" xfId="0" applyFont="1" applyBorder="1" applyAlignment="1">
      <alignment horizontal="center" vertical="center" wrapText="1"/>
    </xf>
    <xf numFmtId="0" fontId="41" fillId="4" borderId="2" xfId="0" applyFont="1" applyFill="1" applyBorder="1" applyAlignment="1">
      <alignment horizontal="center" vertical="center" wrapText="1"/>
    </xf>
    <xf numFmtId="10" fontId="41" fillId="4" borderId="11" xfId="0" applyNumberFormat="1" applyFont="1" applyFill="1" applyBorder="1" applyAlignment="1">
      <alignment horizontal="center" vertical="center" wrapText="1"/>
    </xf>
    <xf numFmtId="0" fontId="42" fillId="5" borderId="26" xfId="0" applyFont="1" applyFill="1" applyBorder="1" applyAlignment="1">
      <alignment horizontal="left" vertical="center" wrapText="1"/>
    </xf>
    <xf numFmtId="10" fontId="41" fillId="4" borderId="19" xfId="0" applyNumberFormat="1" applyFont="1" applyFill="1" applyBorder="1" applyAlignment="1">
      <alignment horizontal="center" vertical="center" wrapText="1"/>
    </xf>
    <xf numFmtId="0" fontId="42" fillId="5" borderId="5" xfId="0" applyFont="1" applyFill="1" applyBorder="1" applyAlignment="1">
      <alignment horizontal="left" vertical="center" wrapText="1"/>
    </xf>
    <xf numFmtId="10" fontId="41" fillId="4" borderId="1" xfId="0" applyNumberFormat="1" applyFont="1" applyFill="1" applyBorder="1" applyAlignment="1">
      <alignment horizontal="center" vertical="center" wrapText="1"/>
    </xf>
    <xf numFmtId="0" fontId="42" fillId="3" borderId="20" xfId="0" applyFont="1" applyFill="1" applyBorder="1" applyAlignment="1">
      <alignment horizontal="center" vertical="center" wrapText="1"/>
    </xf>
    <xf numFmtId="0" fontId="41" fillId="0" borderId="20" xfId="0" applyFont="1" applyBorder="1" applyAlignment="1">
      <alignment horizontal="center" vertical="center" wrapText="1"/>
    </xf>
    <xf numFmtId="0" fontId="41" fillId="4" borderId="20" xfId="0" applyFont="1" applyFill="1" applyBorder="1" applyAlignment="1">
      <alignment horizontal="center" vertical="center" wrapText="1"/>
    </xf>
    <xf numFmtId="10" fontId="41" fillId="4" borderId="20" xfId="0" applyNumberFormat="1" applyFont="1" applyFill="1" applyBorder="1" applyAlignment="1">
      <alignment horizontal="center" vertical="center" wrapText="1"/>
    </xf>
    <xf numFmtId="0" fontId="42" fillId="3" borderId="3" xfId="0" applyFont="1" applyFill="1" applyBorder="1" applyAlignment="1">
      <alignment horizontal="center" vertical="center" wrapText="1"/>
    </xf>
    <xf numFmtId="0" fontId="41" fillId="0" borderId="3" xfId="0" applyFont="1" applyBorder="1" applyAlignment="1">
      <alignment horizontal="center" vertical="center" wrapText="1"/>
    </xf>
    <xf numFmtId="0" fontId="41" fillId="4" borderId="3" xfId="0" applyFont="1" applyFill="1" applyBorder="1" applyAlignment="1">
      <alignment horizontal="center" vertical="center" wrapText="1"/>
    </xf>
    <xf numFmtId="10" fontId="41" fillId="4" borderId="34" xfId="0" applyNumberFormat="1" applyFont="1" applyFill="1" applyBorder="1" applyAlignment="1">
      <alignment horizontal="center" vertical="center" wrapText="1"/>
    </xf>
    <xf numFmtId="0" fontId="41" fillId="0" borderId="23" xfId="0" applyFont="1" applyBorder="1" applyAlignment="1">
      <alignment horizontal="center" vertical="center" wrapText="1"/>
    </xf>
    <xf numFmtId="10" fontId="41" fillId="4" borderId="25" xfId="0" applyNumberFormat="1" applyFont="1" applyFill="1" applyBorder="1" applyAlignment="1">
      <alignment horizontal="center" vertical="center" wrapText="1"/>
    </xf>
    <xf numFmtId="0" fontId="43" fillId="5" borderId="1" xfId="2" applyFont="1" applyFill="1" applyBorder="1" applyAlignment="1">
      <alignment horizontal="left" vertical="center" wrapText="1"/>
    </xf>
    <xf numFmtId="0" fontId="43" fillId="5" borderId="20" xfId="2" applyFont="1" applyFill="1" applyBorder="1" applyAlignment="1">
      <alignment horizontal="left" vertical="center" wrapText="1"/>
    </xf>
    <xf numFmtId="0" fontId="42" fillId="5" borderId="2" xfId="0" applyFont="1" applyFill="1" applyBorder="1" applyAlignment="1">
      <alignment horizontal="left" vertical="center" wrapText="1"/>
    </xf>
    <xf numFmtId="0" fontId="42" fillId="5" borderId="18" xfId="0" applyFont="1" applyFill="1" applyBorder="1" applyAlignment="1">
      <alignment horizontal="left" vertical="center" wrapText="1"/>
    </xf>
    <xf numFmtId="0" fontId="42" fillId="3" borderId="18" xfId="0" applyFont="1" applyFill="1" applyBorder="1" applyAlignment="1">
      <alignment horizontal="center" vertical="center" wrapText="1"/>
    </xf>
    <xf numFmtId="0" fontId="41" fillId="0" borderId="18" xfId="0" applyFont="1" applyBorder="1" applyAlignment="1">
      <alignment horizontal="center" vertical="center" wrapText="1"/>
    </xf>
    <xf numFmtId="0" fontId="41" fillId="4" borderId="18" xfId="0" applyFont="1" applyFill="1" applyBorder="1" applyAlignment="1">
      <alignment horizontal="center" vertical="center" wrapText="1"/>
    </xf>
    <xf numFmtId="10" fontId="41" fillId="4" borderId="18" xfId="0" applyNumberFormat="1" applyFont="1" applyFill="1" applyBorder="1" applyAlignment="1">
      <alignment horizontal="center" vertical="center" wrapText="1"/>
    </xf>
    <xf numFmtId="0" fontId="43" fillId="5" borderId="19" xfId="2" applyFont="1" applyFill="1" applyBorder="1" applyAlignment="1">
      <alignment horizontal="left" vertical="center" wrapText="1"/>
    </xf>
    <xf numFmtId="0" fontId="42" fillId="5" borderId="31" xfId="0" applyFont="1" applyFill="1" applyBorder="1" applyAlignment="1">
      <alignment horizontal="left" vertical="center" wrapText="1"/>
    </xf>
    <xf numFmtId="0" fontId="45" fillId="5" borderId="1" xfId="2" applyFont="1" applyFill="1" applyBorder="1" applyAlignment="1">
      <alignment horizontal="left" vertical="center" wrapText="1"/>
    </xf>
    <xf numFmtId="0" fontId="45" fillId="5" borderId="3" xfId="2" applyFont="1" applyFill="1" applyBorder="1" applyAlignment="1">
      <alignment horizontal="left" vertical="center" wrapText="1"/>
    </xf>
    <xf numFmtId="0" fontId="44" fillId="5" borderId="20" xfId="0" applyFont="1" applyFill="1" applyBorder="1" applyAlignment="1">
      <alignment horizontal="left" vertical="center" wrapText="1"/>
    </xf>
    <xf numFmtId="0" fontId="44" fillId="5" borderId="1" xfId="0" applyFont="1" applyFill="1" applyBorder="1" applyAlignment="1">
      <alignment horizontal="left" vertical="center" wrapText="1"/>
    </xf>
    <xf numFmtId="0" fontId="44" fillId="5" borderId="19" xfId="0" applyFont="1" applyFill="1" applyBorder="1" applyAlignment="1">
      <alignment horizontal="left" vertical="center" wrapText="1"/>
    </xf>
    <xf numFmtId="0" fontId="45" fillId="5" borderId="18" xfId="2" applyFont="1" applyFill="1" applyBorder="1" applyAlignment="1">
      <alignment horizontal="left" vertical="center" wrapText="1"/>
    </xf>
    <xf numFmtId="0" fontId="44" fillId="5" borderId="2" xfId="0" applyFont="1" applyFill="1" applyBorder="1" applyAlignment="1">
      <alignment horizontal="left" vertical="center" wrapText="1"/>
    </xf>
    <xf numFmtId="0" fontId="45" fillId="5" borderId="23" xfId="2"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6" borderId="32"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5" fillId="7" borderId="38" xfId="0" applyFont="1" applyFill="1" applyBorder="1" applyAlignment="1">
      <alignment horizontal="center" vertical="center" wrapText="1"/>
    </xf>
    <xf numFmtId="3" fontId="8" fillId="0" borderId="0" xfId="1" applyNumberFormat="1" applyFont="1" applyFill="1" applyBorder="1" applyAlignment="1">
      <alignment horizontal="center" vertical="center" wrapText="1"/>
    </xf>
    <xf numFmtId="0" fontId="46" fillId="0" borderId="0" xfId="0" applyFont="1" applyAlignment="1">
      <alignment vertical="center" wrapText="1"/>
    </xf>
    <xf numFmtId="0" fontId="14" fillId="3" borderId="0" xfId="0" applyFont="1" applyFill="1" applyAlignment="1">
      <alignment horizontal="center" vertical="center" wrapText="1"/>
    </xf>
    <xf numFmtId="0" fontId="14" fillId="3" borderId="14" xfId="0" applyFont="1" applyFill="1" applyBorder="1" applyAlignment="1">
      <alignment horizontal="center" vertical="center" wrapText="1"/>
    </xf>
    <xf numFmtId="0" fontId="4" fillId="3" borderId="14"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4" fontId="3" fillId="4" borderId="1" xfId="0" applyNumberFormat="1" applyFont="1" applyFill="1" applyBorder="1" applyAlignment="1">
      <alignment horizontal="center" vertical="center" wrapText="1"/>
    </xf>
    <xf numFmtId="4" fontId="9" fillId="4" borderId="1" xfId="0" applyNumberFormat="1" applyFont="1" applyFill="1" applyBorder="1" applyAlignment="1">
      <alignment horizontal="center" vertical="center" wrapText="1"/>
    </xf>
    <xf numFmtId="10" fontId="2" fillId="2" borderId="2" xfId="0" applyNumberFormat="1" applyFont="1" applyFill="1" applyBorder="1" applyAlignment="1">
      <alignment horizontal="center" vertical="center" wrapText="1"/>
    </xf>
    <xf numFmtId="10" fontId="2" fillId="2" borderId="3" xfId="0" applyNumberFormat="1"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4" fontId="2" fillId="2" borderId="11" xfId="0" applyNumberFormat="1" applyFont="1" applyFill="1" applyBorder="1" applyAlignment="1">
      <alignment horizontal="center" vertical="center" wrapText="1"/>
    </xf>
    <xf numFmtId="4" fontId="2" fillId="2" borderId="12"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165" fontId="40" fillId="4" borderId="1" xfId="0" applyNumberFormat="1" applyFont="1" applyFill="1" applyBorder="1" applyAlignment="1">
      <alignment horizontal="center" vertical="center" wrapText="1"/>
    </xf>
    <xf numFmtId="0" fontId="40" fillId="4" borderId="1" xfId="0" applyFont="1" applyFill="1" applyBorder="1" applyAlignment="1">
      <alignment horizontal="center" vertical="center" wrapText="1"/>
    </xf>
    <xf numFmtId="164" fontId="40" fillId="4" borderId="1" xfId="0" applyNumberFormat="1" applyFont="1" applyFill="1" applyBorder="1" applyAlignment="1">
      <alignment horizontal="center" vertical="center" wrapText="1"/>
    </xf>
    <xf numFmtId="0" fontId="42" fillId="5" borderId="5" xfId="0" applyFont="1" applyFill="1" applyBorder="1" applyAlignment="1">
      <alignment horizontal="left" vertical="center" wrapText="1"/>
    </xf>
    <xf numFmtId="0" fontId="42" fillId="5" borderId="12" xfId="0" applyFont="1" applyFill="1" applyBorder="1" applyAlignment="1">
      <alignment horizontal="left" vertical="center" wrapText="1"/>
    </xf>
    <xf numFmtId="0" fontId="42" fillId="5" borderId="26" xfId="0" applyFont="1" applyFill="1" applyBorder="1" applyAlignment="1">
      <alignment horizontal="left" vertical="center" wrapText="1"/>
    </xf>
    <xf numFmtId="0" fontId="15" fillId="2" borderId="27" xfId="0" applyFont="1" applyFill="1" applyBorder="1" applyAlignment="1">
      <alignment vertical="center" wrapText="1"/>
    </xf>
    <xf numFmtId="0" fontId="15" fillId="2" borderId="28" xfId="0" applyFont="1" applyFill="1" applyBorder="1" applyAlignment="1">
      <alignment vertical="center" wrapText="1"/>
    </xf>
    <xf numFmtId="0" fontId="15" fillId="2" borderId="33" xfId="0" applyFont="1" applyFill="1" applyBorder="1" applyAlignment="1">
      <alignment vertical="center" wrapText="1"/>
    </xf>
    <xf numFmtId="0" fontId="15" fillId="2" borderId="29" xfId="0" applyFont="1" applyFill="1" applyBorder="1" applyAlignment="1">
      <alignment vertical="center" wrapText="1"/>
    </xf>
    <xf numFmtId="0" fontId="15" fillId="2" borderId="35" xfId="0" applyFont="1" applyFill="1" applyBorder="1" applyAlignment="1">
      <alignment vertical="center" wrapText="1"/>
    </xf>
    <xf numFmtId="0" fontId="15" fillId="2" borderId="37" xfId="0" applyFont="1" applyFill="1" applyBorder="1" applyAlignment="1">
      <alignment vertical="center" wrapText="1"/>
    </xf>
    <xf numFmtId="0" fontId="15" fillId="2" borderId="36" xfId="0" applyFont="1" applyFill="1" applyBorder="1" applyAlignment="1">
      <alignment vertical="center" wrapText="1"/>
    </xf>
    <xf numFmtId="0" fontId="42" fillId="5" borderId="30"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15" fillId="2" borderId="36" xfId="0" applyFont="1" applyFill="1" applyBorder="1" applyAlignment="1">
      <alignment horizontal="left" vertical="center" wrapText="1"/>
    </xf>
    <xf numFmtId="0" fontId="42" fillId="5" borderId="16" xfId="0" applyFont="1" applyFill="1" applyBorder="1" applyAlignment="1">
      <alignment horizontal="left" vertical="center" wrapText="1"/>
    </xf>
    <xf numFmtId="0" fontId="42" fillId="5" borderId="22" xfId="0" applyFont="1" applyFill="1" applyBorder="1" applyAlignment="1">
      <alignment horizontal="left" vertical="center" wrapText="1"/>
    </xf>
    <xf numFmtId="0" fontId="42" fillId="5" borderId="21" xfId="0" applyFont="1" applyFill="1" applyBorder="1" applyAlignment="1">
      <alignment horizontal="left" vertical="center" wrapText="1"/>
    </xf>
    <xf numFmtId="0" fontId="42" fillId="5" borderId="17" xfId="0" applyFont="1" applyFill="1" applyBorder="1" applyAlignment="1">
      <alignment horizontal="left" vertical="center" wrapText="1"/>
    </xf>
    <xf numFmtId="0" fontId="15" fillId="2" borderId="27"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2" borderId="29" xfId="0" applyFont="1" applyFill="1" applyBorder="1" applyAlignment="1">
      <alignment horizontal="left" vertical="center" wrapText="1"/>
    </xf>
    <xf numFmtId="164" fontId="10" fillId="4" borderId="1" xfId="0" applyNumberFormat="1" applyFont="1" applyFill="1" applyBorder="1" applyAlignment="1">
      <alignment horizontal="center" vertical="center" wrapText="1"/>
    </xf>
    <xf numFmtId="0" fontId="8" fillId="5" borderId="2" xfId="0" applyFont="1" applyFill="1" applyBorder="1" applyAlignment="1">
      <alignment vertical="center" wrapText="1"/>
    </xf>
    <xf numFmtId="0" fontId="8" fillId="5" borderId="6" xfId="0" applyFont="1" applyFill="1" applyBorder="1" applyAlignment="1">
      <alignment vertical="center" wrapText="1"/>
    </xf>
    <xf numFmtId="0" fontId="8" fillId="5" borderId="3" xfId="0" applyFont="1" applyFill="1" applyBorder="1" applyAlignment="1">
      <alignment vertical="center" wrapText="1"/>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6" fillId="7" borderId="5" xfId="0" applyFont="1" applyFill="1" applyBorder="1" applyAlignment="1">
      <alignment horizontal="center" vertical="center" wrapText="1"/>
    </xf>
    <xf numFmtId="4" fontId="16" fillId="7" borderId="2" xfId="0" applyNumberFormat="1" applyFont="1" applyFill="1" applyBorder="1" applyAlignment="1">
      <alignment horizontal="center" vertical="center" wrapText="1"/>
    </xf>
    <xf numFmtId="4" fontId="16" fillId="7" borderId="3"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5" xfId="0" applyFont="1" applyFill="1" applyBorder="1" applyAlignment="1">
      <alignment horizontal="center" vertical="center" wrapText="1"/>
    </xf>
  </cellXfs>
  <cellStyles count="3">
    <cellStyle name="Currency" xfId="1" builtinId="4"/>
    <cellStyle name="Hyperlink" xfId="2" builtinId="8"/>
    <cellStyle name="Normal" xfId="0" builtinId="0"/>
  </cellStyles>
  <dxfs count="44">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alignment textRotation="0" wrapText="1" justifyLastLine="0" shrinkToFit="0" readingOrder="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auto="1"/>
        <name val="Calibri"/>
        <scheme val="minor"/>
      </font>
      <fill>
        <patternFill patternType="solid">
          <fgColor theme="4"/>
          <bgColor theme="4"/>
        </patternFill>
      </fill>
      <alignment horizontal="center" vertical="center" textRotation="0" wrapText="1" indent="0" justifyLastLine="0" shrinkToFit="0" readingOrder="0"/>
    </dxf>
  </dxfs>
  <tableStyles count="0" defaultTableStyle="TableStyleMedium2" defaultPivotStyle="PivotStyleLight16"/>
  <colors>
    <mruColors>
      <color rgb="FFECEFF5"/>
      <color rgb="FF8878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2305862</xdr:colOff>
      <xdr:row>0</xdr:row>
      <xdr:rowOff>119705</xdr:rowOff>
    </xdr:from>
    <xdr:to>
      <xdr:col>2</xdr:col>
      <xdr:colOff>0</xdr:colOff>
      <xdr:row>1</xdr:row>
      <xdr:rowOff>323992</xdr:rowOff>
    </xdr:to>
    <xdr:pic>
      <xdr:nvPicPr>
        <xdr:cNvPr id="4" name="Picture 3">
          <a:extLst>
            <a:ext uri="{FF2B5EF4-FFF2-40B4-BE49-F238E27FC236}">
              <a16:creationId xmlns:a16="http://schemas.microsoft.com/office/drawing/2014/main" id="{38BB2335-A310-930E-1B70-56665B78A7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4585" y="119705"/>
          <a:ext cx="1621559" cy="704181"/>
        </a:xfrm>
        <a:prstGeom prst="rect">
          <a:avLst/>
        </a:prstGeom>
        <a:noFill/>
        <a:ln>
          <a:noFill/>
        </a:ln>
      </xdr:spPr>
    </xdr:pic>
    <xdr:clientData/>
  </xdr:twoCellAnchor>
  <xdr:twoCellAnchor editAs="oneCell">
    <xdr:from>
      <xdr:col>0</xdr:col>
      <xdr:colOff>104624</xdr:colOff>
      <xdr:row>0</xdr:row>
      <xdr:rowOff>85876</xdr:rowOff>
    </xdr:from>
    <xdr:to>
      <xdr:col>0</xdr:col>
      <xdr:colOff>1161143</xdr:colOff>
      <xdr:row>2</xdr:row>
      <xdr:rowOff>114904</xdr:rowOff>
    </xdr:to>
    <xdr:pic>
      <xdr:nvPicPr>
        <xdr:cNvPr id="3" name="Picture 2" descr="DoD OSBP – Medium">
          <a:extLst>
            <a:ext uri="{FF2B5EF4-FFF2-40B4-BE49-F238E27FC236}">
              <a16:creationId xmlns:a16="http://schemas.microsoft.com/office/drawing/2014/main" id="{D4CA8BEF-E1DA-599D-2B72-30079BBF05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624" y="85876"/>
          <a:ext cx="1056519" cy="104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udhaNadarajah\AppData\Local\Microsoft\Windows\INetCache\Content.Outlook\S7S80GC0\Quarterly%20Report_08072023.xlsx" TargetMode="External"/><Relationship Id="rId1" Type="http://schemas.openxmlformats.org/officeDocument/2006/relationships/externalLinkPath" Target="file:///C:\Users\SudhaNadarajah\AppData\Local\Microsoft\Windows\INetCache\Content.Outlook\S7S80GC0\Quarterly%20Report_0807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_Cover Page"/>
      <sheetName val="F1_Personnel"/>
      <sheetName val=" F2_Fringe &amp; Indirect"/>
      <sheetName val="F3_Travel"/>
      <sheetName val="F4_Other Expenditure"/>
      <sheetName val="F5_Financial Summary"/>
      <sheetName val=" K1_In-Kind Ledger"/>
      <sheetName val="P1_Performance"/>
      <sheetName val="P2_DIB and GIB Awards (2)"/>
      <sheetName val="P2_DIB and GIB Awards"/>
      <sheetName val="P3_New MPPs"/>
      <sheetName val="P4_GIP and FOA"/>
      <sheetName val="P5_Events"/>
      <sheetName val="P6_Key Industries Data"/>
      <sheetName val="P7_Accelerator Training Log"/>
    </sheetNames>
    <sheetDataSet>
      <sheetData sheetId="0">
        <row r="8">
          <cell r="B8" t="str">
            <v>XX APEX Accelerator</v>
          </cell>
        </row>
        <row r="9">
          <cell r="B9" t="str">
            <v>W56KGU-23-2-XXXX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KeyTech" displayName="KeyTech" ref="A143:S159" totalsRowCount="1" headerRowDxfId="43" dataDxfId="41" totalsRowDxfId="39" headerRowBorderDxfId="42" tableBorderDxfId="40" totalsRowBorderDxfId="38">
  <autoFilter ref="A143:S158" xr:uid="{00000000-0009-0000-0100-000001000000}"/>
  <tableColumns count="19">
    <tableColumn id="1" xr3:uid="{00000000-0010-0000-0000-000001000000}" name="Advanced Computing" dataDxfId="37" totalsRowDxfId="36"/>
    <tableColumn id="2" xr3:uid="{00000000-0010-0000-0000-000002000000}" name="Advanced Engineering Materials" dataDxfId="35" totalsRowDxfId="34"/>
    <tableColumn id="3" xr3:uid="{00000000-0010-0000-0000-000003000000}" name="Advanced Gas Turbine Engine Technologies" dataDxfId="33" totalsRowDxfId="32"/>
    <tableColumn id="4" xr3:uid="{00000000-0010-0000-0000-000004000000}" name="Advanced Manufacturing" dataDxfId="31" totalsRowDxfId="30"/>
    <tableColumn id="5" xr3:uid="{00000000-0010-0000-0000-000005000000}" name="Advanced and Networked Sensing and Signature Management" dataDxfId="29" totalsRowDxfId="28"/>
    <tableColumn id="6" xr3:uid="{00000000-0010-0000-0000-000006000000}" name="Advanced Nuclear Energy Technologies" dataDxfId="27" totalsRowDxfId="26"/>
    <tableColumn id="7" xr3:uid="{00000000-0010-0000-0000-000007000000}" name="Artificial Intelligence" dataDxfId="25" totalsRowDxfId="24"/>
    <tableColumn id="8" xr3:uid="{00000000-0010-0000-0000-000008000000}" name="Autonomous Systems and Robotics" dataDxfId="23" totalsRowDxfId="22"/>
    <tableColumn id="9" xr3:uid="{00000000-0010-0000-0000-000009000000}" name="Biotechnologies" dataDxfId="21" totalsRowDxfId="20"/>
    <tableColumn id="10" xr3:uid="{00000000-0010-0000-0000-00000A000000}" name="Communication and Networking Technologies" dataDxfId="19" totalsRowDxfId="18"/>
    <tableColumn id="11" xr3:uid="{00000000-0010-0000-0000-00000B000000}" name="Directed Energy" dataDxfId="17" totalsRowDxfId="16"/>
    <tableColumn id="12" xr3:uid="{00000000-0010-0000-0000-00000C000000}" name="Financial Technologies" dataDxfId="15" totalsRowDxfId="14"/>
    <tableColumn id="13" xr3:uid="{00000000-0010-0000-0000-00000D000000}" name="Human-Machine Interfaces" dataDxfId="13" totalsRowDxfId="12"/>
    <tableColumn id="14" xr3:uid="{00000000-0010-0000-0000-00000E000000}" name="Hypersonics" dataDxfId="11" totalsRowDxfId="10"/>
    <tableColumn id="15" xr3:uid="{00000000-0010-0000-0000-00000F000000}" name="Networked Sensors and Sensing" dataDxfId="9" totalsRowDxfId="8"/>
    <tableColumn id="16" xr3:uid="{00000000-0010-0000-0000-000010000000}" name="Quantum Information Technologies" dataDxfId="7" totalsRowDxfId="6"/>
    <tableColumn id="17" xr3:uid="{00000000-0010-0000-0000-000011000000}" name="Renewable Energy Generation and Storage" dataDxfId="5" totalsRowDxfId="4"/>
    <tableColumn id="18" xr3:uid="{00000000-0010-0000-0000-000012000000}" name="Semiconductors and Microelectronics" dataDxfId="3" totalsRowDxfId="2"/>
    <tableColumn id="19" xr3:uid="{00000000-0010-0000-0000-000013000000}" name="Space Technologies and Systems"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0.bin"/><Relationship Id="rId1" Type="http://schemas.openxmlformats.org/officeDocument/2006/relationships/hyperlink" Target="mailto:john_doe@abcde.com"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878C5"/>
  </sheetPr>
  <dimension ref="A1:K24"/>
  <sheetViews>
    <sheetView zoomScale="50" zoomScaleNormal="90" workbookViewId="0">
      <selection activeCell="G38" sqref="G38"/>
    </sheetView>
  </sheetViews>
  <sheetFormatPr defaultColWidth="8.6640625" defaultRowHeight="27" customHeight="1" x14ac:dyDescent="0.3"/>
  <cols>
    <col min="1" max="1" width="31.33203125" style="40" customWidth="1"/>
    <col min="2" max="2" width="56.6640625" style="40" customWidth="1"/>
    <col min="3" max="3" width="10.33203125" style="40" hidden="1" customWidth="1"/>
    <col min="4" max="5" width="16.44140625" style="40" customWidth="1"/>
    <col min="6" max="16384" width="8.6640625" style="40"/>
  </cols>
  <sheetData>
    <row r="1" spans="1:11" ht="39.6" customHeight="1" x14ac:dyDescent="0.3">
      <c r="A1" s="39"/>
      <c r="B1" s="39"/>
      <c r="D1" s="39"/>
      <c r="E1" s="39"/>
      <c r="F1" s="39"/>
      <c r="G1" s="39"/>
      <c r="H1" s="39"/>
      <c r="I1" s="39"/>
      <c r="J1" s="39"/>
      <c r="K1" s="39"/>
    </row>
    <row r="2" spans="1:11" ht="39.6" customHeight="1" x14ac:dyDescent="0.3">
      <c r="A2" s="39"/>
      <c r="B2" s="39"/>
      <c r="C2" s="57"/>
      <c r="D2" s="39"/>
      <c r="E2" s="39"/>
      <c r="F2" s="39"/>
      <c r="G2" s="39"/>
      <c r="H2" s="39"/>
      <c r="I2" s="39"/>
      <c r="J2" s="39"/>
      <c r="K2" s="39"/>
    </row>
    <row r="3" spans="1:11" ht="40.200000000000003" customHeight="1" x14ac:dyDescent="0.3">
      <c r="A3" s="39"/>
      <c r="B3" s="39"/>
      <c r="D3" s="39"/>
      <c r="E3" s="39"/>
      <c r="F3" s="39"/>
      <c r="G3" s="39"/>
      <c r="H3" s="39"/>
      <c r="I3" s="39"/>
      <c r="J3" s="39"/>
      <c r="K3" s="39"/>
    </row>
    <row r="4" spans="1:11" ht="40.200000000000003" customHeight="1" x14ac:dyDescent="0.3">
      <c r="A4" s="39"/>
      <c r="B4" s="39"/>
      <c r="D4" s="39"/>
      <c r="E4" s="39"/>
      <c r="F4" s="39"/>
      <c r="G4" s="39"/>
      <c r="H4" s="39"/>
      <c r="I4" s="39"/>
      <c r="J4" s="39"/>
      <c r="K4" s="39"/>
    </row>
    <row r="5" spans="1:11" ht="82.2" customHeight="1" x14ac:dyDescent="0.3">
      <c r="A5" s="256" t="s">
        <v>36</v>
      </c>
      <c r="B5" s="256"/>
      <c r="C5" s="132"/>
      <c r="D5" s="132"/>
      <c r="E5" s="132"/>
      <c r="F5" s="132"/>
      <c r="G5" s="132"/>
      <c r="H5" s="132"/>
      <c r="I5" s="132"/>
      <c r="J5" s="132"/>
      <c r="K5" s="39"/>
    </row>
    <row r="6" spans="1:11" ht="34.200000000000003" customHeight="1" x14ac:dyDescent="0.3">
      <c r="A6" s="256"/>
      <c r="B6" s="256"/>
      <c r="C6" s="132"/>
      <c r="D6" s="132"/>
      <c r="E6" s="132"/>
      <c r="F6" s="132"/>
      <c r="G6" s="132"/>
      <c r="H6" s="132"/>
      <c r="I6" s="132"/>
      <c r="J6" s="132"/>
      <c r="K6" s="39"/>
    </row>
    <row r="7" spans="1:11" ht="40.200000000000003" customHeight="1" x14ac:dyDescent="0.3">
      <c r="A7" s="257"/>
      <c r="B7" s="257"/>
      <c r="C7" s="132"/>
      <c r="D7" s="132"/>
      <c r="E7" s="132"/>
      <c r="F7" s="132"/>
      <c r="G7" s="132"/>
      <c r="H7" s="132"/>
      <c r="I7" s="132"/>
      <c r="J7" s="132"/>
      <c r="K7" s="39"/>
    </row>
    <row r="8" spans="1:11" ht="27" customHeight="1" x14ac:dyDescent="0.3">
      <c r="A8" s="41" t="s">
        <v>38</v>
      </c>
      <c r="B8" s="42" t="s">
        <v>326</v>
      </c>
      <c r="D8" s="39"/>
      <c r="E8" s="39"/>
      <c r="F8" s="39"/>
      <c r="G8" s="39"/>
      <c r="H8" s="39"/>
      <c r="I8" s="39"/>
      <c r="J8" s="39"/>
      <c r="K8" s="39"/>
    </row>
    <row r="9" spans="1:11" ht="27" customHeight="1" x14ac:dyDescent="0.3">
      <c r="A9" s="41" t="s">
        <v>39</v>
      </c>
      <c r="B9" s="42" t="s">
        <v>325</v>
      </c>
      <c r="D9" s="39"/>
      <c r="E9" s="39"/>
      <c r="F9" s="39"/>
      <c r="G9" s="39"/>
      <c r="H9" s="39"/>
      <c r="I9" s="39"/>
      <c r="J9" s="39"/>
      <c r="K9" s="39"/>
    </row>
    <row r="10" spans="1:11" ht="10.199999999999999" customHeight="1" x14ac:dyDescent="0.3">
      <c r="A10" s="43"/>
      <c r="B10" s="44"/>
      <c r="D10" s="39"/>
      <c r="E10" s="39"/>
      <c r="F10" s="39"/>
      <c r="G10" s="39"/>
      <c r="H10" s="39"/>
      <c r="I10" s="39"/>
      <c r="J10" s="39"/>
      <c r="K10" s="39"/>
    </row>
    <row r="11" spans="1:11" ht="27" customHeight="1" x14ac:dyDescent="0.3">
      <c r="A11" s="41" t="s">
        <v>40</v>
      </c>
      <c r="B11" s="130" t="s">
        <v>46</v>
      </c>
      <c r="D11" s="39"/>
      <c r="E11" s="39"/>
      <c r="F11" s="39"/>
      <c r="G11" s="39"/>
      <c r="H11" s="39"/>
      <c r="I11" s="39"/>
      <c r="J11" s="39"/>
      <c r="K11" s="39"/>
    </row>
    <row r="12" spans="1:11" ht="27" customHeight="1" x14ac:dyDescent="0.3">
      <c r="A12" s="41" t="s">
        <v>41</v>
      </c>
      <c r="B12" s="129" t="s">
        <v>323</v>
      </c>
      <c r="C12" s="47"/>
      <c r="D12" s="39"/>
      <c r="E12" s="39"/>
      <c r="F12" s="39"/>
      <c r="G12" s="39"/>
      <c r="H12" s="39"/>
      <c r="I12" s="39"/>
      <c r="J12" s="39"/>
      <c r="K12" s="39"/>
    </row>
    <row r="13" spans="1:11" ht="10.199999999999999" customHeight="1" x14ac:dyDescent="0.3">
      <c r="A13" s="39"/>
      <c r="B13" s="46"/>
      <c r="D13" s="39"/>
      <c r="E13" s="39"/>
      <c r="F13" s="39"/>
      <c r="G13" s="39"/>
      <c r="H13" s="39"/>
      <c r="I13" s="39"/>
      <c r="J13" s="39"/>
      <c r="K13" s="39"/>
    </row>
    <row r="14" spans="1:11" ht="27" customHeight="1" x14ac:dyDescent="0.3">
      <c r="A14" s="41" t="s">
        <v>43</v>
      </c>
      <c r="B14" s="45" t="s">
        <v>324</v>
      </c>
      <c r="D14" s="39"/>
      <c r="E14" s="39"/>
      <c r="F14" s="39"/>
      <c r="G14" s="39"/>
      <c r="H14" s="39"/>
      <c r="I14" s="39"/>
      <c r="J14" s="39"/>
      <c r="K14" s="39"/>
    </row>
    <row r="15" spans="1:11" ht="27" customHeight="1" x14ac:dyDescent="0.3">
      <c r="A15" s="41" t="s">
        <v>42</v>
      </c>
      <c r="B15" s="130" t="s">
        <v>46</v>
      </c>
      <c r="D15" s="39"/>
      <c r="E15" s="39"/>
      <c r="F15" s="39"/>
      <c r="G15" s="39"/>
      <c r="H15" s="39"/>
      <c r="I15" s="39"/>
      <c r="J15" s="39"/>
      <c r="K15" s="39"/>
    </row>
    <row r="16" spans="1:11" ht="10.199999999999999" customHeight="1" x14ac:dyDescent="0.3">
      <c r="A16" s="39"/>
      <c r="B16" s="46"/>
      <c r="D16" s="39"/>
      <c r="E16" s="39"/>
      <c r="F16" s="39"/>
      <c r="G16" s="39"/>
      <c r="H16" s="39"/>
      <c r="I16" s="39"/>
      <c r="J16" s="39"/>
      <c r="K16" s="39"/>
    </row>
    <row r="17" spans="1:11" ht="27" customHeight="1" x14ac:dyDescent="0.3">
      <c r="A17" s="41" t="s">
        <v>44</v>
      </c>
      <c r="B17" s="131" t="s">
        <v>47</v>
      </c>
      <c r="D17" s="39"/>
      <c r="E17" s="39"/>
      <c r="F17" s="39"/>
      <c r="G17" s="39"/>
      <c r="H17" s="39"/>
      <c r="I17" s="39"/>
      <c r="J17" s="39"/>
      <c r="K17" s="39"/>
    </row>
    <row r="18" spans="1:11" ht="27" customHeight="1" x14ac:dyDescent="0.3">
      <c r="A18" s="41" t="s">
        <v>45</v>
      </c>
      <c r="B18" s="131" t="s">
        <v>37</v>
      </c>
      <c r="D18" s="39"/>
      <c r="E18" s="39"/>
      <c r="F18" s="39"/>
      <c r="G18" s="39"/>
      <c r="H18" s="39"/>
      <c r="I18" s="39"/>
      <c r="J18" s="39"/>
      <c r="K18" s="39"/>
    </row>
    <row r="19" spans="1:11" ht="27" customHeight="1" x14ac:dyDescent="0.3">
      <c r="A19" s="39"/>
      <c r="B19" s="39"/>
      <c r="D19" s="39"/>
      <c r="E19" s="39"/>
      <c r="F19" s="39"/>
      <c r="G19" s="39"/>
      <c r="H19" s="39"/>
      <c r="I19" s="39"/>
      <c r="J19" s="39"/>
      <c r="K19" s="39"/>
    </row>
    <row r="20" spans="1:11" ht="27" customHeight="1" x14ac:dyDescent="0.3">
      <c r="A20" s="39"/>
      <c r="B20" s="39"/>
      <c r="D20" s="39"/>
      <c r="E20" s="39"/>
      <c r="F20" s="39"/>
      <c r="G20" s="39"/>
      <c r="H20" s="39"/>
      <c r="I20" s="39"/>
      <c r="J20" s="39"/>
      <c r="K20" s="39"/>
    </row>
    <row r="21" spans="1:11" ht="27" customHeight="1" x14ac:dyDescent="0.3">
      <c r="A21" s="39"/>
      <c r="B21" s="39"/>
      <c r="D21" s="39"/>
      <c r="E21" s="39"/>
      <c r="F21" s="39"/>
      <c r="G21" s="39"/>
      <c r="H21" s="39"/>
      <c r="I21" s="39"/>
      <c r="J21" s="39"/>
      <c r="K21" s="39"/>
    </row>
    <row r="22" spans="1:11" ht="27" customHeight="1" x14ac:dyDescent="0.3">
      <c r="A22" s="39"/>
      <c r="B22" s="39"/>
      <c r="D22" s="39"/>
      <c r="E22" s="39"/>
      <c r="F22" s="39"/>
      <c r="G22" s="39"/>
      <c r="H22" s="39"/>
      <c r="I22" s="39"/>
      <c r="J22" s="39"/>
      <c r="K22" s="39"/>
    </row>
    <row r="23" spans="1:11" ht="27" customHeight="1" x14ac:dyDescent="0.3">
      <c r="A23" s="39"/>
      <c r="B23" s="39"/>
      <c r="D23" s="39"/>
      <c r="E23" s="39"/>
      <c r="F23" s="39"/>
      <c r="G23" s="39"/>
      <c r="H23" s="39"/>
      <c r="I23" s="39"/>
      <c r="J23" s="39"/>
      <c r="K23" s="39"/>
    </row>
    <row r="24" spans="1:11" ht="27" customHeight="1" x14ac:dyDescent="0.3">
      <c r="D24" s="39"/>
      <c r="E24" s="39"/>
      <c r="F24" s="39"/>
      <c r="G24" s="39"/>
      <c r="H24" s="39"/>
      <c r="I24" s="39"/>
      <c r="J24" s="39"/>
      <c r="K24" s="39"/>
    </row>
  </sheetData>
  <mergeCells count="1">
    <mergeCell ref="A5:B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H25"/>
  <sheetViews>
    <sheetView zoomScale="86" workbookViewId="0"/>
  </sheetViews>
  <sheetFormatPr defaultRowHeight="14.4" x14ac:dyDescent="0.3"/>
  <cols>
    <col min="1" max="1" width="28.5546875" customWidth="1"/>
    <col min="2" max="2" width="21" customWidth="1"/>
    <col min="3" max="3" width="25.33203125" customWidth="1"/>
    <col min="4" max="4" width="29.33203125" customWidth="1"/>
    <col min="5" max="5" width="24" customWidth="1"/>
    <col min="6" max="6" width="26.44140625" customWidth="1"/>
    <col min="7" max="7" width="34.6640625" customWidth="1"/>
  </cols>
  <sheetData>
    <row r="1" spans="1:8" x14ac:dyDescent="0.3">
      <c r="A1" s="58" t="s">
        <v>8</v>
      </c>
      <c r="B1" s="300" t="str">
        <f>'0_Cover Page'!B8</f>
        <v>XX APEX Accelerator</v>
      </c>
      <c r="C1" s="300"/>
      <c r="D1" s="300"/>
      <c r="E1" s="300"/>
      <c r="F1" s="300"/>
      <c r="G1" s="300"/>
    </row>
    <row r="2" spans="1:8" x14ac:dyDescent="0.3">
      <c r="A2" s="58" t="s">
        <v>7</v>
      </c>
      <c r="B2" s="300" t="str">
        <f>'0_Cover Page'!B9</f>
        <v>W56KGU-23-2-XXXX</v>
      </c>
      <c r="C2" s="300"/>
      <c r="D2" s="300"/>
      <c r="E2" s="300"/>
      <c r="F2" s="300"/>
      <c r="G2" s="300"/>
    </row>
    <row r="3" spans="1:8" x14ac:dyDescent="0.3">
      <c r="A3" s="58" t="s">
        <v>201</v>
      </c>
      <c r="B3" s="300" t="s">
        <v>435</v>
      </c>
      <c r="C3" s="300"/>
      <c r="D3" s="300"/>
      <c r="E3" s="300"/>
      <c r="F3" s="300"/>
      <c r="G3" s="300"/>
    </row>
    <row r="5" spans="1:8" ht="39.6" customHeight="1" x14ac:dyDescent="0.3">
      <c r="A5" s="183" t="s">
        <v>276</v>
      </c>
      <c r="B5" s="184" t="s">
        <v>426</v>
      </c>
      <c r="C5" s="184" t="s">
        <v>423</v>
      </c>
      <c r="D5" s="185" t="s">
        <v>424</v>
      </c>
      <c r="E5" s="185" t="s">
        <v>432</v>
      </c>
      <c r="F5" s="185" t="s">
        <v>425</v>
      </c>
      <c r="G5" s="184" t="s">
        <v>433</v>
      </c>
    </row>
    <row r="6" spans="1:8" ht="38.25" customHeight="1" x14ac:dyDescent="0.3">
      <c r="A6" s="307" t="s">
        <v>54</v>
      </c>
      <c r="B6" s="307" t="s">
        <v>427</v>
      </c>
      <c r="C6" s="180" t="s">
        <v>428</v>
      </c>
      <c r="D6" s="180" t="s">
        <v>429</v>
      </c>
      <c r="E6" s="180" t="s">
        <v>430</v>
      </c>
      <c r="F6" s="180" t="s">
        <v>431</v>
      </c>
      <c r="G6" s="180" t="s">
        <v>434</v>
      </c>
      <c r="H6" s="179"/>
    </row>
    <row r="7" spans="1:8" x14ac:dyDescent="0.3">
      <c r="A7" s="307"/>
      <c r="B7" s="307"/>
      <c r="C7" s="181"/>
      <c r="D7" s="181"/>
      <c r="E7" s="181"/>
      <c r="F7" s="181"/>
      <c r="G7" s="182"/>
    </row>
    <row r="8" spans="1:8" x14ac:dyDescent="0.3">
      <c r="A8" s="307"/>
      <c r="B8" s="307"/>
      <c r="C8" s="181"/>
      <c r="D8" s="181"/>
      <c r="E8" s="181"/>
      <c r="F8" s="181"/>
      <c r="G8" s="182"/>
    </row>
    <row r="9" spans="1:8" x14ac:dyDescent="0.3">
      <c r="A9" s="307"/>
      <c r="B9" s="307"/>
      <c r="C9" s="181"/>
      <c r="D9" s="181"/>
      <c r="E9" s="181"/>
      <c r="F9" s="181"/>
      <c r="G9" s="182"/>
    </row>
    <row r="10" spans="1:8" x14ac:dyDescent="0.3">
      <c r="A10" s="307"/>
      <c r="B10" s="307"/>
      <c r="C10" s="181"/>
      <c r="D10" s="181"/>
      <c r="E10" s="181"/>
      <c r="F10" s="181"/>
      <c r="G10" s="182"/>
    </row>
    <row r="11" spans="1:8" x14ac:dyDescent="0.3">
      <c r="A11" s="307"/>
      <c r="B11" s="307"/>
      <c r="C11" s="181"/>
      <c r="D11" s="181"/>
      <c r="E11" s="181"/>
      <c r="F11" s="181"/>
      <c r="G11" s="182"/>
    </row>
    <row r="12" spans="1:8" x14ac:dyDescent="0.3">
      <c r="A12" s="307"/>
      <c r="B12" s="307"/>
      <c r="C12" s="181"/>
      <c r="D12" s="181"/>
      <c r="E12" s="181"/>
      <c r="F12" s="181"/>
      <c r="G12" s="182"/>
    </row>
    <row r="13" spans="1:8" x14ac:dyDescent="0.3">
      <c r="A13" s="307"/>
      <c r="B13" s="307"/>
      <c r="C13" s="181"/>
      <c r="D13" s="181"/>
      <c r="E13" s="181"/>
      <c r="F13" s="181"/>
      <c r="G13" s="182"/>
    </row>
    <row r="14" spans="1:8" x14ac:dyDescent="0.3">
      <c r="A14" s="307"/>
      <c r="B14" s="307"/>
      <c r="C14" s="181"/>
      <c r="D14" s="181"/>
      <c r="E14" s="181"/>
      <c r="F14" s="181"/>
      <c r="G14" s="182"/>
    </row>
    <row r="15" spans="1:8" x14ac:dyDescent="0.3">
      <c r="A15" s="307"/>
      <c r="B15" s="307"/>
      <c r="C15" s="181"/>
      <c r="D15" s="181"/>
      <c r="E15" s="181"/>
      <c r="F15" s="181"/>
      <c r="G15" s="182"/>
    </row>
    <row r="16" spans="1:8" x14ac:dyDescent="0.3">
      <c r="A16" s="307"/>
      <c r="B16" s="307"/>
      <c r="C16" s="181"/>
      <c r="D16" s="181"/>
      <c r="E16" s="181"/>
      <c r="F16" s="181"/>
      <c r="G16" s="182"/>
    </row>
    <row r="17" spans="1:7" x14ac:dyDescent="0.3">
      <c r="A17" s="307"/>
      <c r="B17" s="307"/>
      <c r="C17" s="181"/>
      <c r="D17" s="181"/>
      <c r="E17" s="181"/>
      <c r="F17" s="181"/>
      <c r="G17" s="182"/>
    </row>
    <row r="18" spans="1:7" x14ac:dyDescent="0.3">
      <c r="A18" s="307"/>
      <c r="B18" s="307"/>
      <c r="C18" s="181"/>
      <c r="D18" s="181"/>
      <c r="E18" s="181"/>
      <c r="F18" s="181"/>
      <c r="G18" s="182"/>
    </row>
    <row r="19" spans="1:7" x14ac:dyDescent="0.3">
      <c r="A19" s="307"/>
      <c r="B19" s="307"/>
      <c r="C19" s="181"/>
      <c r="D19" s="181"/>
      <c r="E19" s="181"/>
      <c r="F19" s="181"/>
      <c r="G19" s="182"/>
    </row>
    <row r="20" spans="1:7" x14ac:dyDescent="0.3">
      <c r="A20" s="307"/>
      <c r="B20" s="307"/>
      <c r="C20" s="181"/>
      <c r="D20" s="181"/>
      <c r="E20" s="181"/>
      <c r="F20" s="181"/>
      <c r="G20" s="182"/>
    </row>
    <row r="21" spans="1:7" x14ac:dyDescent="0.3">
      <c r="A21" s="307"/>
      <c r="B21" s="307"/>
      <c r="C21" s="181"/>
      <c r="D21" s="181"/>
      <c r="E21" s="181"/>
      <c r="F21" s="181"/>
      <c r="G21" s="182"/>
    </row>
    <row r="22" spans="1:7" x14ac:dyDescent="0.3">
      <c r="A22" s="307"/>
      <c r="B22" s="307"/>
      <c r="C22" s="181"/>
      <c r="D22" s="181"/>
      <c r="E22" s="181"/>
      <c r="F22" s="181"/>
      <c r="G22" s="182"/>
    </row>
    <row r="23" spans="1:7" x14ac:dyDescent="0.3">
      <c r="A23" s="307"/>
      <c r="B23" s="307"/>
      <c r="C23" s="181"/>
      <c r="D23" s="181"/>
      <c r="E23" s="181"/>
      <c r="F23" s="181"/>
      <c r="G23" s="182"/>
    </row>
    <row r="24" spans="1:7" x14ac:dyDescent="0.3">
      <c r="A24" s="307"/>
      <c r="B24" s="307"/>
      <c r="C24" s="181"/>
      <c r="D24" s="181"/>
      <c r="E24" s="181"/>
      <c r="F24" s="181"/>
      <c r="G24" s="182"/>
    </row>
    <row r="25" spans="1:7" x14ac:dyDescent="0.3">
      <c r="A25" s="307"/>
      <c r="B25" s="307"/>
      <c r="C25" s="181"/>
      <c r="D25" s="181"/>
      <c r="E25" s="181"/>
      <c r="F25" s="181"/>
      <c r="G25" s="182"/>
    </row>
  </sheetData>
  <mergeCells count="5">
    <mergeCell ref="B1:G1"/>
    <mergeCell ref="B2:G2"/>
    <mergeCell ref="B3:G3"/>
    <mergeCell ref="A6:A25"/>
    <mergeCell ref="B6:B25"/>
  </mergeCells>
  <dataValidations count="2">
    <dataValidation type="list" allowBlank="1" showInputMessage="1" showErrorMessage="1" sqref="D7:D25" xr:uid="{00000000-0002-0000-0900-000000000000}">
      <formula1>"Mentor, Protégé "</formula1>
    </dataValidation>
    <dataValidation type="list" allowBlank="1" showInputMessage="1" showErrorMessage="1" sqref="F7:F25" xr:uid="{00000000-0002-0000-0900-000001000000}">
      <formula1>"DOD, SBA"</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G28"/>
  <sheetViews>
    <sheetView topLeftCell="A2" zoomScale="70" zoomScaleNormal="70" workbookViewId="0">
      <selection activeCell="D32" sqref="D31:D32"/>
    </sheetView>
  </sheetViews>
  <sheetFormatPr defaultRowHeight="14.4" x14ac:dyDescent="0.3"/>
  <cols>
    <col min="1" max="1" width="33.5546875" customWidth="1"/>
    <col min="2" max="2" width="25.44140625" customWidth="1"/>
    <col min="3" max="3" width="30" customWidth="1"/>
    <col min="4" max="4" width="43.6640625" customWidth="1"/>
    <col min="5" max="5" width="42" customWidth="1"/>
    <col min="6" max="6" width="29.5546875" customWidth="1"/>
    <col min="7" max="7" width="26.44140625" customWidth="1"/>
  </cols>
  <sheetData>
    <row r="1" spans="1:7" x14ac:dyDescent="0.3">
      <c r="A1" s="58" t="s">
        <v>8</v>
      </c>
      <c r="B1" s="300" t="str">
        <f>'0_Cover Page'!B8</f>
        <v>XX APEX Accelerator</v>
      </c>
      <c r="C1" s="300"/>
      <c r="D1" s="300"/>
      <c r="E1" s="300"/>
      <c r="F1" s="300"/>
      <c r="G1" s="300"/>
    </row>
    <row r="2" spans="1:7" x14ac:dyDescent="0.3">
      <c r="A2" s="58" t="s">
        <v>7</v>
      </c>
      <c r="B2" s="300" t="str">
        <f>'0_Cover Page'!B9</f>
        <v>W56KGU-23-2-XXXX</v>
      </c>
      <c r="C2" s="300"/>
      <c r="D2" s="300"/>
      <c r="E2" s="300"/>
      <c r="F2" s="300"/>
      <c r="G2" s="300"/>
    </row>
    <row r="3" spans="1:7" x14ac:dyDescent="0.3">
      <c r="A3" s="58" t="s">
        <v>201</v>
      </c>
      <c r="B3" s="300" t="s">
        <v>439</v>
      </c>
      <c r="C3" s="300"/>
      <c r="D3" s="300"/>
      <c r="E3" s="300"/>
      <c r="F3" s="300"/>
      <c r="G3" s="300"/>
    </row>
    <row r="5" spans="1:7" ht="46.2" customHeight="1" x14ac:dyDescent="0.3">
      <c r="A5" s="183" t="s">
        <v>448</v>
      </c>
      <c r="B5" s="184" t="s">
        <v>447</v>
      </c>
      <c r="C5" s="184" t="s">
        <v>423</v>
      </c>
      <c r="D5" s="185" t="s">
        <v>441</v>
      </c>
      <c r="E5" s="185" t="s">
        <v>449</v>
      </c>
      <c r="F5" s="185" t="s">
        <v>455</v>
      </c>
      <c r="G5" s="185" t="s">
        <v>444</v>
      </c>
    </row>
    <row r="6" spans="1:7" ht="41.4" x14ac:dyDescent="0.3">
      <c r="A6" s="307" t="s">
        <v>440</v>
      </c>
      <c r="B6" s="304" t="s">
        <v>456</v>
      </c>
      <c r="C6" s="180" t="s">
        <v>442</v>
      </c>
      <c r="D6" s="180" t="s">
        <v>445</v>
      </c>
      <c r="E6" s="180" t="s">
        <v>450</v>
      </c>
      <c r="F6" s="189" t="s">
        <v>453</v>
      </c>
      <c r="G6" s="180" t="s">
        <v>443</v>
      </c>
    </row>
    <row r="7" spans="1:7" ht="28.8" x14ac:dyDescent="0.3">
      <c r="A7" s="307"/>
      <c r="B7" s="305"/>
      <c r="C7" s="181" t="s">
        <v>451</v>
      </c>
      <c r="D7" s="181" t="s">
        <v>446</v>
      </c>
      <c r="E7" s="187" t="s">
        <v>452</v>
      </c>
      <c r="F7" s="187" t="s">
        <v>454</v>
      </c>
      <c r="G7" s="188">
        <v>97000</v>
      </c>
    </row>
    <row r="8" spans="1:7" x14ac:dyDescent="0.3">
      <c r="A8" s="307"/>
      <c r="B8" s="305"/>
      <c r="C8" s="181"/>
      <c r="D8" s="181"/>
      <c r="E8" s="181"/>
      <c r="F8" s="181"/>
      <c r="G8" s="181"/>
    </row>
    <row r="9" spans="1:7" x14ac:dyDescent="0.3">
      <c r="A9" s="307"/>
      <c r="B9" s="305"/>
      <c r="C9" s="181"/>
      <c r="D9" s="181"/>
      <c r="E9" s="181"/>
      <c r="F9" s="181"/>
      <c r="G9" s="181"/>
    </row>
    <row r="10" spans="1:7" x14ac:dyDescent="0.3">
      <c r="A10" s="307"/>
      <c r="B10" s="305"/>
      <c r="C10" s="181"/>
      <c r="D10" s="181"/>
      <c r="E10" s="181"/>
      <c r="F10" s="181"/>
      <c r="G10" s="181"/>
    </row>
    <row r="11" spans="1:7" x14ac:dyDescent="0.3">
      <c r="A11" s="307"/>
      <c r="B11" s="305"/>
      <c r="C11" s="181"/>
      <c r="D11" s="181"/>
      <c r="E11" s="181"/>
      <c r="F11" s="181"/>
      <c r="G11" s="181"/>
    </row>
    <row r="12" spans="1:7" x14ac:dyDescent="0.3">
      <c r="A12" s="307"/>
      <c r="B12" s="305"/>
      <c r="C12" s="181"/>
      <c r="D12" s="181"/>
      <c r="E12" s="181"/>
      <c r="F12" s="181"/>
      <c r="G12" s="181"/>
    </row>
    <row r="13" spans="1:7" x14ac:dyDescent="0.3">
      <c r="A13" s="307"/>
      <c r="B13" s="305"/>
      <c r="C13" s="181"/>
      <c r="D13" s="181"/>
      <c r="E13" s="181"/>
      <c r="F13" s="181"/>
      <c r="G13" s="181"/>
    </row>
    <row r="14" spans="1:7" x14ac:dyDescent="0.3">
      <c r="A14" s="307"/>
      <c r="B14" s="305"/>
      <c r="C14" s="181"/>
      <c r="D14" s="181"/>
      <c r="E14" s="181"/>
      <c r="F14" s="181"/>
      <c r="G14" s="181"/>
    </row>
    <row r="15" spans="1:7" x14ac:dyDescent="0.3">
      <c r="A15" s="307"/>
      <c r="B15" s="305"/>
      <c r="C15" s="181"/>
      <c r="D15" s="181"/>
      <c r="E15" s="181"/>
      <c r="F15" s="181"/>
      <c r="G15" s="181"/>
    </row>
    <row r="16" spans="1:7" x14ac:dyDescent="0.3">
      <c r="A16" s="307"/>
      <c r="B16" s="305"/>
      <c r="C16" s="181"/>
      <c r="D16" s="181"/>
      <c r="E16" s="181"/>
      <c r="F16" s="181"/>
      <c r="G16" s="181"/>
    </row>
    <row r="17" spans="1:7" x14ac:dyDescent="0.3">
      <c r="A17" s="307"/>
      <c r="B17" s="305"/>
      <c r="C17" s="181"/>
      <c r="D17" s="181"/>
      <c r="E17" s="181"/>
      <c r="F17" s="181"/>
      <c r="G17" s="181"/>
    </row>
    <row r="18" spans="1:7" x14ac:dyDescent="0.3">
      <c r="A18" s="307"/>
      <c r="B18" s="305"/>
      <c r="C18" s="181"/>
      <c r="D18" s="181"/>
      <c r="E18" s="181"/>
      <c r="F18" s="181"/>
      <c r="G18" s="181"/>
    </row>
    <row r="19" spans="1:7" x14ac:dyDescent="0.3">
      <c r="A19" s="307"/>
      <c r="B19" s="305"/>
      <c r="C19" s="181"/>
      <c r="D19" s="181"/>
      <c r="E19" s="181"/>
      <c r="F19" s="181"/>
      <c r="G19" s="181"/>
    </row>
    <row r="20" spans="1:7" x14ac:dyDescent="0.3">
      <c r="A20" s="307"/>
      <c r="B20" s="305"/>
      <c r="C20" s="181"/>
      <c r="D20" s="181"/>
      <c r="E20" s="181"/>
      <c r="F20" s="181"/>
      <c r="G20" s="181"/>
    </row>
    <row r="21" spans="1:7" x14ac:dyDescent="0.3">
      <c r="A21" s="307"/>
      <c r="B21" s="305"/>
      <c r="C21" s="181"/>
      <c r="D21" s="181"/>
      <c r="E21" s="181"/>
      <c r="F21" s="181"/>
      <c r="G21" s="181"/>
    </row>
    <row r="22" spans="1:7" x14ac:dyDescent="0.3">
      <c r="A22" s="307"/>
      <c r="B22" s="305"/>
      <c r="C22" s="181"/>
      <c r="D22" s="181"/>
      <c r="E22" s="181"/>
      <c r="F22" s="181"/>
      <c r="G22" s="181"/>
    </row>
    <row r="23" spans="1:7" x14ac:dyDescent="0.3">
      <c r="A23" s="307"/>
      <c r="B23" s="305"/>
      <c r="C23" s="181"/>
      <c r="D23" s="181"/>
      <c r="E23" s="181"/>
      <c r="F23" s="181"/>
      <c r="G23" s="181"/>
    </row>
    <row r="24" spans="1:7" x14ac:dyDescent="0.3">
      <c r="A24" s="307"/>
      <c r="B24" s="305"/>
      <c r="C24" s="181"/>
      <c r="D24" s="181"/>
      <c r="E24" s="181"/>
      <c r="F24" s="181"/>
      <c r="G24" s="181"/>
    </row>
    <row r="25" spans="1:7" x14ac:dyDescent="0.3">
      <c r="A25" s="307"/>
      <c r="B25" s="306"/>
      <c r="C25" s="181"/>
      <c r="D25" s="181"/>
      <c r="E25" s="181"/>
      <c r="F25" s="181"/>
      <c r="G25" s="181"/>
    </row>
    <row r="28" spans="1:7" ht="57" customHeight="1" x14ac:dyDescent="0.3"/>
  </sheetData>
  <mergeCells count="5">
    <mergeCell ref="B1:G1"/>
    <mergeCell ref="B2:G2"/>
    <mergeCell ref="B3:G3"/>
    <mergeCell ref="A6:A25"/>
    <mergeCell ref="B6:B25"/>
  </mergeCells>
  <dataValidations count="1">
    <dataValidation type="list" allowBlank="1" showInputMessage="1" showErrorMessage="1" sqref="D7:D25" xr:uid="{00000000-0002-0000-0A00-000000000000}">
      <formula1>"GIP Proposal, GIP Award, FOA White Paper, FOA Full Proposal"</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W434"/>
  <sheetViews>
    <sheetView zoomScale="77" zoomScaleNormal="50" workbookViewId="0">
      <pane xSplit="1" ySplit="6" topLeftCell="B7" activePane="bottomRight" state="frozen"/>
      <selection activeCell="B13" sqref="B13"/>
      <selection pane="topRight" activeCell="B13" sqref="B13"/>
      <selection pane="bottomLeft" activeCell="B13" sqref="B13"/>
      <selection pane="bottomRight"/>
    </sheetView>
  </sheetViews>
  <sheetFormatPr defaultColWidth="8.6640625" defaultRowHeight="14.4" x14ac:dyDescent="0.3"/>
  <cols>
    <col min="1" max="1" width="20.5546875" style="15" customWidth="1"/>
    <col min="2" max="2" width="20" style="15" customWidth="1"/>
    <col min="3" max="3" width="24.5546875" style="15" customWidth="1"/>
    <col min="4" max="4" width="32.44140625" style="15" customWidth="1"/>
    <col min="5" max="5" width="29" style="15" customWidth="1"/>
    <col min="6" max="6" width="18.5546875" style="15" customWidth="1"/>
    <col min="7" max="7" width="20.6640625" style="15" customWidth="1"/>
    <col min="8" max="8" width="24.5546875" style="15" customWidth="1"/>
    <col min="9" max="9" width="14" style="15" customWidth="1"/>
    <col min="10" max="11" width="19.5546875" style="15" customWidth="1"/>
    <col min="12" max="12" width="14.33203125" style="15" customWidth="1"/>
    <col min="13" max="13" width="18.44140625" style="27" customWidth="1"/>
    <col min="14" max="14" width="21.5546875" style="15" customWidth="1"/>
    <col min="15" max="15" width="14" style="15" customWidth="1"/>
    <col min="16" max="16" width="19.6640625" style="15" customWidth="1"/>
    <col min="17" max="17" width="29.33203125" style="15" customWidth="1"/>
    <col min="18" max="16384" width="8.6640625" style="15"/>
  </cols>
  <sheetData>
    <row r="1" spans="1:23" ht="13.2" customHeight="1" x14ac:dyDescent="0.3">
      <c r="A1" s="49" t="s">
        <v>8</v>
      </c>
      <c r="B1" s="259" t="str">
        <f>'0_Cover Page'!B8</f>
        <v>XX APEX Accelerator</v>
      </c>
      <c r="C1" s="259"/>
      <c r="D1" s="259"/>
      <c r="E1" s="259"/>
      <c r="F1" s="259"/>
      <c r="G1" s="14"/>
      <c r="H1" s="14"/>
      <c r="I1" s="14"/>
      <c r="J1" s="14"/>
      <c r="K1" s="14"/>
      <c r="L1" s="14"/>
      <c r="M1" s="55"/>
      <c r="N1" s="14"/>
      <c r="O1" s="14"/>
      <c r="P1" s="14"/>
    </row>
    <row r="2" spans="1:23" ht="13.2" customHeight="1" x14ac:dyDescent="0.3">
      <c r="A2" s="49" t="s">
        <v>7</v>
      </c>
      <c r="B2" s="314" t="str">
        <f>'0_Cover Page'!B9</f>
        <v>W56KGU-23-2-XXXX</v>
      </c>
      <c r="C2" s="315"/>
      <c r="D2" s="315"/>
      <c r="E2" s="315"/>
      <c r="F2" s="316"/>
      <c r="G2" s="14"/>
      <c r="H2" s="14"/>
      <c r="I2" s="14"/>
      <c r="J2" s="14"/>
      <c r="K2" s="14"/>
      <c r="L2" s="14"/>
      <c r="M2" s="55"/>
      <c r="N2" s="14"/>
      <c r="O2" s="14"/>
      <c r="P2" s="14"/>
    </row>
    <row r="3" spans="1:23" ht="13.2" customHeight="1" x14ac:dyDescent="0.3">
      <c r="A3" s="49" t="s">
        <v>20</v>
      </c>
      <c r="B3" s="259" t="s">
        <v>418</v>
      </c>
      <c r="C3" s="259"/>
      <c r="D3" s="259"/>
      <c r="E3" s="259"/>
      <c r="F3" s="259"/>
      <c r="G3" s="1"/>
      <c r="H3" s="93"/>
      <c r="I3" s="93"/>
      <c r="J3" s="93"/>
      <c r="K3" s="93"/>
      <c r="L3" s="93"/>
      <c r="M3" s="14"/>
      <c r="N3" s="93"/>
      <c r="O3" s="14"/>
      <c r="P3" s="14"/>
    </row>
    <row r="4" spans="1:23" ht="4.5" customHeight="1" x14ac:dyDescent="0.3">
      <c r="A4" s="1"/>
      <c r="B4" s="1"/>
      <c r="C4" s="1"/>
      <c r="D4" s="1"/>
      <c r="E4" s="1"/>
      <c r="F4" s="1"/>
      <c r="G4" s="14"/>
      <c r="H4" s="1"/>
      <c r="I4" s="1"/>
      <c r="J4" s="1"/>
      <c r="K4" s="1"/>
      <c r="L4" s="1"/>
      <c r="M4" s="24"/>
      <c r="N4" s="1"/>
      <c r="O4" s="14"/>
      <c r="P4" s="14"/>
    </row>
    <row r="5" spans="1:23" s="106" customFormat="1" ht="26.1" customHeight="1" x14ac:dyDescent="0.3">
      <c r="A5" s="308" t="s">
        <v>274</v>
      </c>
      <c r="B5" s="308" t="s">
        <v>270</v>
      </c>
      <c r="C5" s="308" t="s">
        <v>269</v>
      </c>
      <c r="D5" s="308" t="s">
        <v>272</v>
      </c>
      <c r="E5" s="308" t="s">
        <v>273</v>
      </c>
      <c r="F5" s="308" t="s">
        <v>383</v>
      </c>
      <c r="G5" s="308" t="s">
        <v>382</v>
      </c>
      <c r="H5" s="308" t="s">
        <v>381</v>
      </c>
      <c r="I5" s="308" t="s">
        <v>279</v>
      </c>
      <c r="J5" s="310" t="s">
        <v>280</v>
      </c>
      <c r="K5" s="311"/>
      <c r="L5" s="308" t="s">
        <v>277</v>
      </c>
      <c r="M5" s="312" t="s">
        <v>261</v>
      </c>
      <c r="N5" s="308" t="s">
        <v>283</v>
      </c>
      <c r="O5" s="101"/>
      <c r="P5" s="102" t="s">
        <v>268</v>
      </c>
      <c r="Q5" s="103" t="s">
        <v>259</v>
      </c>
      <c r="R5" s="104"/>
      <c r="S5" s="105"/>
      <c r="T5" s="105"/>
      <c r="U5" s="105"/>
      <c r="V5" s="105"/>
      <c r="W5" s="105"/>
    </row>
    <row r="6" spans="1:23" s="106" customFormat="1" ht="39" customHeight="1" x14ac:dyDescent="0.3">
      <c r="A6" s="309"/>
      <c r="B6" s="309"/>
      <c r="C6" s="309"/>
      <c r="D6" s="309"/>
      <c r="E6" s="309"/>
      <c r="F6" s="309"/>
      <c r="G6" s="309"/>
      <c r="H6" s="309"/>
      <c r="I6" s="309"/>
      <c r="J6" s="107" t="s">
        <v>281</v>
      </c>
      <c r="K6" s="107" t="s">
        <v>282</v>
      </c>
      <c r="L6" s="309"/>
      <c r="M6" s="313"/>
      <c r="N6" s="309"/>
      <c r="O6" s="101"/>
      <c r="P6" s="102" t="s">
        <v>265</v>
      </c>
      <c r="Q6" s="103" t="s">
        <v>264</v>
      </c>
      <c r="R6" s="104"/>
      <c r="S6" s="105"/>
      <c r="T6" s="105"/>
      <c r="U6" s="105"/>
      <c r="V6" s="105"/>
      <c r="W6" s="105"/>
    </row>
    <row r="7" spans="1:23" s="106" customFormat="1" ht="69.75" customHeight="1" x14ac:dyDescent="0.3">
      <c r="A7" s="117" t="s">
        <v>380</v>
      </c>
      <c r="B7" s="118" t="s">
        <v>379</v>
      </c>
      <c r="C7" s="118" t="s">
        <v>378</v>
      </c>
      <c r="D7" s="118" t="s">
        <v>377</v>
      </c>
      <c r="E7" s="118" t="s">
        <v>376</v>
      </c>
      <c r="F7" s="118" t="s">
        <v>375</v>
      </c>
      <c r="G7" s="118" t="s">
        <v>374</v>
      </c>
      <c r="H7" s="118" t="s">
        <v>373</v>
      </c>
      <c r="I7" s="118" t="s">
        <v>372</v>
      </c>
      <c r="J7" s="159" t="s">
        <v>371</v>
      </c>
      <c r="K7" s="159" t="s">
        <v>370</v>
      </c>
      <c r="L7" s="118" t="s">
        <v>369</v>
      </c>
      <c r="M7" s="133" t="s">
        <v>368</v>
      </c>
      <c r="N7" s="118" t="s">
        <v>436</v>
      </c>
      <c r="O7" s="101"/>
      <c r="P7" s="102"/>
      <c r="Q7" s="103"/>
      <c r="R7" s="104"/>
      <c r="S7" s="105"/>
      <c r="T7" s="105"/>
      <c r="U7" s="105"/>
      <c r="V7" s="105"/>
      <c r="W7" s="105"/>
    </row>
    <row r="8" spans="1:23" ht="53.25" customHeight="1" x14ac:dyDescent="0.3">
      <c r="A8" s="117" t="s">
        <v>367</v>
      </c>
      <c r="B8" s="118" t="s">
        <v>278</v>
      </c>
      <c r="C8" s="118" t="s">
        <v>267</v>
      </c>
      <c r="D8" s="118" t="s">
        <v>366</v>
      </c>
      <c r="E8" s="118" t="s">
        <v>357</v>
      </c>
      <c r="F8" s="118" t="s">
        <v>365</v>
      </c>
      <c r="G8" s="118" t="s">
        <v>263</v>
      </c>
      <c r="H8" s="118" t="s">
        <v>76</v>
      </c>
      <c r="I8" s="118">
        <v>30</v>
      </c>
      <c r="J8" s="159">
        <v>44937</v>
      </c>
      <c r="K8" s="159">
        <v>44937</v>
      </c>
      <c r="L8" s="118" t="s">
        <v>266</v>
      </c>
      <c r="M8" s="133">
        <v>300</v>
      </c>
      <c r="N8" s="118" t="s">
        <v>437</v>
      </c>
      <c r="O8" s="14"/>
      <c r="P8" s="97" t="s">
        <v>265</v>
      </c>
      <c r="Q8" s="92" t="s">
        <v>264</v>
      </c>
      <c r="R8" s="91"/>
      <c r="S8" s="70"/>
      <c r="T8" s="70"/>
      <c r="U8" s="70"/>
      <c r="V8" s="70"/>
      <c r="W8" s="70"/>
    </row>
    <row r="9" spans="1:23" x14ac:dyDescent="0.3">
      <c r="A9" s="35"/>
      <c r="B9" s="10"/>
      <c r="C9" s="10"/>
      <c r="D9" s="10"/>
      <c r="E9" s="10"/>
      <c r="F9" s="11"/>
      <c r="G9" s="11"/>
      <c r="H9" s="11"/>
      <c r="I9" s="10"/>
      <c r="J9" s="11"/>
      <c r="K9" s="11"/>
      <c r="L9" s="10"/>
      <c r="M9" s="25"/>
      <c r="N9" s="10"/>
      <c r="O9" s="14"/>
      <c r="P9" s="97"/>
      <c r="Q9" s="69"/>
      <c r="R9" s="91"/>
      <c r="S9" s="70"/>
      <c r="T9" s="70"/>
      <c r="U9" s="70"/>
      <c r="V9" s="70"/>
      <c r="W9" s="70"/>
    </row>
    <row r="10" spans="1:23" x14ac:dyDescent="0.3">
      <c r="A10" s="35"/>
      <c r="B10" s="10"/>
      <c r="C10" s="10"/>
      <c r="D10" s="10"/>
      <c r="E10" s="10"/>
      <c r="F10" s="11"/>
      <c r="G10" s="11"/>
      <c r="H10" s="11"/>
      <c r="J10" s="11"/>
      <c r="K10" s="11"/>
      <c r="L10" s="10"/>
      <c r="M10" s="25"/>
      <c r="N10" s="10"/>
      <c r="O10" s="14"/>
      <c r="P10" s="97"/>
      <c r="Q10" s="69"/>
      <c r="R10" s="91"/>
      <c r="S10" s="70"/>
      <c r="T10" s="70"/>
      <c r="U10" s="70"/>
      <c r="V10" s="70"/>
      <c r="W10" s="70"/>
    </row>
    <row r="11" spans="1:23" x14ac:dyDescent="0.3">
      <c r="A11" s="35"/>
      <c r="B11" s="10"/>
      <c r="C11" s="10"/>
      <c r="D11" s="10"/>
      <c r="E11" s="10"/>
      <c r="F11" s="11"/>
      <c r="G11" s="11"/>
      <c r="H11" s="11"/>
      <c r="I11" s="10"/>
      <c r="J11" s="11"/>
      <c r="K11" s="11"/>
      <c r="L11" s="10"/>
      <c r="M11" s="25"/>
      <c r="N11" s="10"/>
      <c r="O11" s="14"/>
      <c r="P11" s="97"/>
      <c r="Q11" s="69"/>
      <c r="R11" s="91"/>
      <c r="S11" s="70"/>
      <c r="T11" s="70"/>
      <c r="U11" s="70"/>
      <c r="V11" s="70"/>
      <c r="W11" s="70"/>
    </row>
    <row r="12" spans="1:23" x14ac:dyDescent="0.3">
      <c r="A12" s="35"/>
      <c r="B12" s="10"/>
      <c r="C12" s="10"/>
      <c r="D12" s="10"/>
      <c r="E12" s="10"/>
      <c r="F12" s="11"/>
      <c r="G12" s="11"/>
      <c r="H12" s="11"/>
      <c r="I12" s="10"/>
      <c r="J12" s="11"/>
      <c r="K12" s="11"/>
      <c r="L12" s="10"/>
      <c r="M12" s="25"/>
      <c r="N12" s="10"/>
      <c r="O12" s="14"/>
      <c r="P12" s="97"/>
      <c r="Q12" s="69"/>
      <c r="R12" s="91"/>
      <c r="S12" s="70"/>
      <c r="T12" s="70"/>
      <c r="U12" s="70"/>
      <c r="V12" s="70"/>
      <c r="W12" s="70"/>
    </row>
    <row r="13" spans="1:23" x14ac:dyDescent="0.3">
      <c r="A13" s="35"/>
      <c r="B13" s="10"/>
      <c r="C13" s="10"/>
      <c r="D13" s="10"/>
      <c r="E13" s="10"/>
      <c r="F13" s="11"/>
      <c r="G13" s="11"/>
      <c r="H13" s="11"/>
      <c r="I13" s="10"/>
      <c r="J13" s="11"/>
      <c r="K13" s="11"/>
      <c r="L13" s="10"/>
      <c r="M13" s="25"/>
      <c r="N13" s="10"/>
      <c r="O13" s="14"/>
      <c r="P13" s="97"/>
      <c r="Q13" s="69"/>
      <c r="R13" s="91"/>
      <c r="S13" s="70"/>
      <c r="T13" s="70"/>
      <c r="U13" s="70"/>
      <c r="V13" s="70"/>
      <c r="W13" s="70"/>
    </row>
    <row r="14" spans="1:23" x14ac:dyDescent="0.3">
      <c r="A14" s="35"/>
      <c r="B14" s="10"/>
      <c r="C14" s="10"/>
      <c r="D14" s="10"/>
      <c r="E14" s="10"/>
      <c r="F14" s="11"/>
      <c r="G14" s="11"/>
      <c r="H14" s="11"/>
      <c r="I14" s="10"/>
      <c r="J14" s="11"/>
      <c r="K14" s="11"/>
      <c r="L14" s="10"/>
      <c r="M14" s="25"/>
      <c r="N14" s="10"/>
      <c r="O14" s="14"/>
      <c r="P14" s="97"/>
      <c r="Q14" s="69"/>
      <c r="R14" s="91"/>
      <c r="S14" s="70"/>
      <c r="T14" s="70"/>
      <c r="U14" s="70"/>
      <c r="V14" s="70"/>
      <c r="W14" s="70"/>
    </row>
    <row r="15" spans="1:23" x14ac:dyDescent="0.3">
      <c r="A15" s="35"/>
      <c r="B15" s="10"/>
      <c r="C15" s="10"/>
      <c r="D15" s="10"/>
      <c r="E15" s="10"/>
      <c r="F15" s="11"/>
      <c r="G15" s="11"/>
      <c r="H15" s="11"/>
      <c r="I15" s="10"/>
      <c r="J15" s="11"/>
      <c r="K15" s="11"/>
      <c r="L15" s="10"/>
      <c r="M15" s="25"/>
      <c r="N15" s="10"/>
      <c r="O15" s="14"/>
      <c r="P15" s="97"/>
      <c r="Q15" s="69"/>
      <c r="R15" s="91"/>
      <c r="S15" s="70"/>
      <c r="T15" s="70"/>
      <c r="U15" s="70"/>
      <c r="V15" s="70"/>
      <c r="W15" s="70"/>
    </row>
    <row r="16" spans="1:23" x14ac:dyDescent="0.3">
      <c r="A16" s="35"/>
      <c r="B16" s="10"/>
      <c r="C16" s="10"/>
      <c r="D16" s="10"/>
      <c r="E16" s="10"/>
      <c r="F16" s="11"/>
      <c r="G16" s="11"/>
      <c r="H16" s="11"/>
      <c r="I16" s="10"/>
      <c r="J16" s="11"/>
      <c r="K16" s="11"/>
      <c r="L16" s="10"/>
      <c r="M16" s="25"/>
      <c r="N16" s="10"/>
      <c r="O16" s="14"/>
      <c r="P16" s="97"/>
      <c r="Q16" s="69"/>
      <c r="R16" s="91"/>
      <c r="S16" s="70"/>
      <c r="T16" s="70"/>
      <c r="U16" s="70"/>
      <c r="V16" s="70"/>
      <c r="W16" s="70"/>
    </row>
    <row r="17" spans="1:23" x14ac:dyDescent="0.3">
      <c r="A17" s="35"/>
      <c r="B17" s="10"/>
      <c r="C17" s="10"/>
      <c r="D17" s="10"/>
      <c r="E17" s="10"/>
      <c r="F17" s="11"/>
      <c r="G17" s="11"/>
      <c r="H17" s="11"/>
      <c r="I17" s="10"/>
      <c r="J17" s="11"/>
      <c r="K17" s="11"/>
      <c r="L17" s="10"/>
      <c r="M17" s="25"/>
      <c r="N17" s="10"/>
      <c r="O17" s="14"/>
      <c r="P17" s="97"/>
      <c r="Q17" s="69"/>
      <c r="R17" s="91"/>
      <c r="S17" s="70"/>
      <c r="T17" s="70"/>
      <c r="U17" s="70"/>
      <c r="V17" s="70"/>
      <c r="W17" s="70"/>
    </row>
    <row r="18" spans="1:23" x14ac:dyDescent="0.3">
      <c r="A18" s="35"/>
      <c r="B18" s="10"/>
      <c r="C18" s="10"/>
      <c r="D18" s="10"/>
      <c r="E18" s="10"/>
      <c r="F18" s="11"/>
      <c r="G18" s="11"/>
      <c r="H18" s="11"/>
      <c r="I18" s="10"/>
      <c r="J18" s="11"/>
      <c r="K18" s="11"/>
      <c r="L18" s="10"/>
      <c r="M18" s="25"/>
      <c r="N18" s="10"/>
      <c r="O18" s="14"/>
      <c r="P18" s="97"/>
      <c r="Q18" s="69"/>
      <c r="R18" s="91"/>
      <c r="S18" s="70"/>
      <c r="T18" s="70"/>
      <c r="U18" s="70"/>
      <c r="V18" s="70"/>
      <c r="W18" s="70"/>
    </row>
    <row r="19" spans="1:23" x14ac:dyDescent="0.3">
      <c r="A19" s="35"/>
      <c r="B19" s="10"/>
      <c r="C19" s="10"/>
      <c r="D19" s="10"/>
      <c r="E19" s="10"/>
      <c r="F19" s="11"/>
      <c r="G19" s="11"/>
      <c r="H19" s="11"/>
      <c r="I19" s="10"/>
      <c r="J19" s="11"/>
      <c r="K19" s="11"/>
      <c r="L19" s="10"/>
      <c r="M19" s="25"/>
      <c r="N19" s="10"/>
      <c r="O19" s="14"/>
      <c r="P19" s="97"/>
      <c r="Q19" s="69"/>
      <c r="R19" s="91"/>
      <c r="S19" s="70"/>
      <c r="T19" s="70"/>
      <c r="U19" s="70"/>
      <c r="V19" s="70"/>
      <c r="W19" s="70"/>
    </row>
    <row r="20" spans="1:23" x14ac:dyDescent="0.3">
      <c r="A20" s="35"/>
      <c r="B20" s="10"/>
      <c r="C20" s="10"/>
      <c r="D20" s="10"/>
      <c r="E20" s="10"/>
      <c r="F20" s="11"/>
      <c r="G20" s="11"/>
      <c r="H20" s="11"/>
      <c r="I20" s="10"/>
      <c r="J20" s="11"/>
      <c r="K20" s="11"/>
      <c r="L20" s="10"/>
      <c r="M20" s="25"/>
      <c r="N20" s="10"/>
      <c r="O20" s="14"/>
      <c r="P20" s="97"/>
      <c r="Q20" s="69"/>
      <c r="R20" s="91"/>
      <c r="S20" s="70"/>
      <c r="T20" s="70"/>
      <c r="U20" s="70"/>
      <c r="V20" s="70"/>
      <c r="W20" s="70"/>
    </row>
    <row r="21" spans="1:23" x14ac:dyDescent="0.3">
      <c r="A21" s="35"/>
      <c r="B21" s="10"/>
      <c r="C21" s="10"/>
      <c r="D21" s="10"/>
      <c r="E21" s="10"/>
      <c r="F21" s="11"/>
      <c r="G21" s="11"/>
      <c r="H21" s="11"/>
      <c r="I21" s="10"/>
      <c r="J21" s="11"/>
      <c r="K21" s="11"/>
      <c r="L21" s="10"/>
      <c r="M21" s="25"/>
      <c r="N21" s="10"/>
      <c r="O21" s="14"/>
      <c r="P21" s="97" t="s">
        <v>262</v>
      </c>
      <c r="Q21" s="92"/>
      <c r="R21" s="91"/>
      <c r="S21" s="70"/>
      <c r="T21" s="70"/>
      <c r="U21" s="70"/>
      <c r="V21" s="70"/>
      <c r="W21" s="70"/>
    </row>
    <row r="22" spans="1:23" x14ac:dyDescent="0.3">
      <c r="A22" s="35"/>
      <c r="B22" s="10"/>
      <c r="C22" s="10"/>
      <c r="D22" s="10"/>
      <c r="E22" s="10"/>
      <c r="F22" s="11"/>
      <c r="G22" s="11"/>
      <c r="H22" s="11"/>
      <c r="I22" s="10"/>
      <c r="J22" s="11"/>
      <c r="K22" s="11"/>
      <c r="L22" s="10"/>
      <c r="M22" s="25"/>
      <c r="N22" s="10"/>
      <c r="O22" s="14"/>
      <c r="P22" s="98"/>
      <c r="Q22" s="91"/>
      <c r="R22" s="91"/>
      <c r="S22" s="70"/>
      <c r="T22" s="70"/>
      <c r="U22" s="70"/>
      <c r="V22" s="70"/>
      <c r="W22" s="70"/>
    </row>
    <row r="23" spans="1:23" x14ac:dyDescent="0.3">
      <c r="A23" s="35"/>
      <c r="B23" s="10"/>
      <c r="C23" s="10"/>
      <c r="D23" s="10"/>
      <c r="E23" s="10"/>
      <c r="F23" s="11"/>
      <c r="G23" s="11"/>
      <c r="H23" s="11"/>
      <c r="I23" s="10"/>
      <c r="J23" s="11"/>
      <c r="K23" s="11"/>
      <c r="L23" s="10"/>
      <c r="M23" s="25"/>
      <c r="N23" s="10"/>
      <c r="O23" s="14"/>
      <c r="P23" s="98"/>
      <c r="Q23" s="91"/>
      <c r="R23" s="91"/>
      <c r="S23" s="70"/>
      <c r="T23" s="70"/>
      <c r="U23" s="70"/>
      <c r="V23" s="70"/>
      <c r="W23" s="70"/>
    </row>
    <row r="24" spans="1:23" x14ac:dyDescent="0.3">
      <c r="A24" s="35"/>
      <c r="B24" s="11"/>
      <c r="C24" s="11"/>
      <c r="D24" s="10"/>
      <c r="E24" s="10"/>
      <c r="F24" s="11"/>
      <c r="G24" s="11"/>
      <c r="H24" s="11"/>
      <c r="I24" s="11"/>
      <c r="J24" s="11"/>
      <c r="K24" s="11"/>
      <c r="L24" s="11"/>
      <c r="M24" s="25"/>
      <c r="N24" s="11"/>
      <c r="O24" s="14"/>
      <c r="P24" s="98"/>
      <c r="Q24" s="70"/>
      <c r="R24" s="70"/>
      <c r="S24" s="70"/>
      <c r="T24" s="70"/>
      <c r="U24" s="70"/>
      <c r="V24" s="70"/>
      <c r="W24" s="70"/>
    </row>
    <row r="25" spans="1:23" x14ac:dyDescent="0.3">
      <c r="A25" s="35"/>
      <c r="B25" s="11"/>
      <c r="C25" s="11"/>
      <c r="D25" s="10"/>
      <c r="E25" s="10"/>
      <c r="F25" s="11"/>
      <c r="G25" s="11"/>
      <c r="H25" s="11"/>
      <c r="I25" s="11"/>
      <c r="J25" s="11"/>
      <c r="K25" s="11"/>
      <c r="L25" s="11"/>
      <c r="M25" s="25"/>
      <c r="N25" s="11"/>
      <c r="O25" s="14"/>
      <c r="P25" s="90"/>
      <c r="Q25" s="70"/>
      <c r="R25" s="70"/>
      <c r="S25" s="70"/>
      <c r="T25" s="70"/>
      <c r="U25" s="70"/>
      <c r="V25" s="70"/>
      <c r="W25" s="70"/>
    </row>
    <row r="26" spans="1:23" x14ac:dyDescent="0.3">
      <c r="A26" s="35"/>
      <c r="B26" s="10"/>
      <c r="C26" s="10"/>
      <c r="D26" s="10"/>
      <c r="E26" s="10"/>
      <c r="F26" s="11"/>
      <c r="G26" s="11"/>
      <c r="H26" s="11"/>
      <c r="I26" s="10"/>
      <c r="J26" s="11"/>
      <c r="K26" s="11"/>
      <c r="L26" s="10"/>
      <c r="M26" s="25"/>
      <c r="N26" s="10"/>
      <c r="O26" s="14"/>
      <c r="P26" s="90"/>
      <c r="Q26" s="70"/>
      <c r="R26" s="70"/>
      <c r="S26" s="70"/>
      <c r="T26" s="70"/>
      <c r="U26" s="70"/>
      <c r="V26" s="70"/>
      <c r="W26" s="70"/>
    </row>
    <row r="27" spans="1:23" x14ac:dyDescent="0.3">
      <c r="A27" s="35"/>
      <c r="B27" s="10"/>
      <c r="C27" s="10"/>
      <c r="D27" s="10"/>
      <c r="E27" s="10"/>
      <c r="F27" s="11"/>
      <c r="G27" s="11"/>
      <c r="H27" s="11"/>
      <c r="I27" s="10"/>
      <c r="J27" s="11"/>
      <c r="K27" s="11"/>
      <c r="L27" s="10"/>
      <c r="M27" s="25"/>
      <c r="N27" s="10"/>
      <c r="O27" s="14"/>
      <c r="P27" s="90"/>
      <c r="Q27" s="70"/>
      <c r="R27" s="70"/>
      <c r="S27" s="70"/>
      <c r="T27" s="70"/>
      <c r="U27" s="70"/>
      <c r="V27" s="70"/>
      <c r="W27" s="70"/>
    </row>
    <row r="28" spans="1:23" x14ac:dyDescent="0.3">
      <c r="A28" s="35"/>
      <c r="B28" s="10"/>
      <c r="C28" s="10"/>
      <c r="D28" s="10"/>
      <c r="E28" s="10"/>
      <c r="F28" s="11"/>
      <c r="G28" s="11"/>
      <c r="H28" s="11"/>
      <c r="I28" s="10"/>
      <c r="J28" s="11"/>
      <c r="K28" s="11"/>
      <c r="L28" s="10"/>
      <c r="M28" s="25"/>
      <c r="N28" s="10"/>
      <c r="O28" s="14"/>
      <c r="P28" s="90"/>
      <c r="Q28" s="70"/>
      <c r="R28" s="70"/>
      <c r="S28" s="70"/>
      <c r="T28" s="70"/>
      <c r="U28" s="70"/>
      <c r="V28" s="70"/>
      <c r="W28" s="70"/>
    </row>
    <row r="29" spans="1:23" x14ac:dyDescent="0.3">
      <c r="A29" s="35"/>
      <c r="B29" s="11"/>
      <c r="C29" s="11"/>
      <c r="D29" s="10"/>
      <c r="E29" s="10"/>
      <c r="F29" s="11"/>
      <c r="G29" s="11"/>
      <c r="H29" s="11"/>
      <c r="I29" s="11"/>
      <c r="J29" s="11"/>
      <c r="K29" s="11"/>
      <c r="L29" s="11"/>
      <c r="M29" s="25"/>
      <c r="N29" s="11"/>
      <c r="O29" s="14"/>
      <c r="P29" s="90"/>
      <c r="Q29" s="70"/>
      <c r="R29" s="70"/>
      <c r="S29" s="70"/>
      <c r="T29" s="70"/>
      <c r="U29" s="70"/>
      <c r="V29" s="70"/>
      <c r="W29" s="70"/>
    </row>
    <row r="30" spans="1:23" s="29" customFormat="1" x14ac:dyDescent="0.3">
      <c r="A30" s="94" t="s">
        <v>4</v>
      </c>
      <c r="B30" s="30"/>
      <c r="C30" s="30"/>
      <c r="D30" s="30"/>
      <c r="E30" s="30"/>
      <c r="F30" s="30"/>
      <c r="G30" s="30"/>
      <c r="H30" s="30"/>
      <c r="I30" s="30"/>
      <c r="J30" s="30"/>
      <c r="K30" s="30"/>
      <c r="L30" s="30"/>
      <c r="M30" s="28">
        <f>SUM(M6:M29)</f>
        <v>300</v>
      </c>
      <c r="N30" s="30"/>
      <c r="O30" s="95"/>
      <c r="P30" s="99"/>
      <c r="Q30" s="71"/>
      <c r="R30" s="71"/>
      <c r="S30" s="71"/>
      <c r="T30" s="71"/>
      <c r="U30" s="71"/>
      <c r="V30" s="71"/>
      <c r="W30" s="71"/>
    </row>
    <row r="31" spans="1:23" s="17" customFormat="1" x14ac:dyDescent="0.3">
      <c r="A31" s="100"/>
      <c r="B31" s="16"/>
      <c r="C31" s="16"/>
      <c r="D31" s="16"/>
      <c r="E31" s="16"/>
      <c r="F31" s="16"/>
      <c r="G31" s="16"/>
      <c r="H31" s="16"/>
      <c r="I31" s="16"/>
      <c r="J31" s="16"/>
      <c r="K31" s="16"/>
      <c r="L31" s="16"/>
      <c r="M31" s="54"/>
      <c r="N31" s="16"/>
      <c r="O31" s="16"/>
      <c r="P31" s="100"/>
      <c r="Q31" s="72"/>
      <c r="R31" s="72"/>
      <c r="S31" s="72"/>
      <c r="T31" s="72"/>
      <c r="U31" s="72"/>
      <c r="V31" s="72"/>
      <c r="W31" s="72"/>
    </row>
    <row r="32" spans="1:23" s="17" customFormat="1" x14ac:dyDescent="0.3">
      <c r="A32" s="100"/>
      <c r="B32" s="16"/>
      <c r="C32" s="16"/>
      <c r="D32" s="16"/>
      <c r="E32" s="16"/>
      <c r="F32" s="16"/>
      <c r="G32" s="16"/>
      <c r="H32" s="16"/>
      <c r="I32" s="16"/>
      <c r="J32" s="16"/>
      <c r="K32" s="16"/>
      <c r="L32" s="16"/>
      <c r="M32" s="54"/>
      <c r="N32" s="16"/>
      <c r="O32" s="16"/>
      <c r="P32" s="100"/>
      <c r="Q32" s="72"/>
      <c r="R32" s="72"/>
      <c r="S32" s="72"/>
      <c r="T32" s="72"/>
      <c r="U32" s="72"/>
      <c r="V32" s="72"/>
      <c r="W32" s="72"/>
    </row>
    <row r="33" spans="1:23" s="17" customFormat="1" x14ac:dyDescent="0.3">
      <c r="A33" s="100"/>
      <c r="B33" s="16"/>
      <c r="C33" s="16"/>
      <c r="D33" s="16"/>
      <c r="E33" s="16"/>
      <c r="F33" s="16"/>
      <c r="G33" s="16"/>
      <c r="H33" s="16"/>
      <c r="I33" s="16"/>
      <c r="J33" s="16"/>
      <c r="K33" s="16"/>
      <c r="L33" s="16"/>
      <c r="M33" s="54"/>
      <c r="N33" s="16"/>
      <c r="O33" s="16"/>
      <c r="P33" s="100"/>
      <c r="Q33" s="72"/>
      <c r="R33" s="72"/>
      <c r="S33" s="72"/>
      <c r="T33" s="72"/>
      <c r="U33" s="72"/>
      <c r="V33" s="72"/>
      <c r="W33" s="72"/>
    </row>
    <row r="34" spans="1:23" s="17" customFormat="1" x14ac:dyDescent="0.3">
      <c r="A34" s="100"/>
      <c r="B34" s="16"/>
      <c r="C34" s="16"/>
      <c r="D34" s="16"/>
      <c r="E34" s="16"/>
      <c r="F34" s="16"/>
      <c r="G34" s="16"/>
      <c r="H34" s="16"/>
      <c r="I34" s="16"/>
      <c r="J34" s="16"/>
      <c r="K34" s="16"/>
      <c r="L34" s="16"/>
      <c r="M34" s="54"/>
      <c r="N34" s="16"/>
      <c r="O34" s="16"/>
      <c r="P34" s="100"/>
      <c r="Q34" s="72"/>
      <c r="R34" s="72"/>
      <c r="S34" s="72"/>
      <c r="T34" s="72"/>
      <c r="U34" s="72"/>
      <c r="V34" s="72"/>
      <c r="W34" s="72"/>
    </row>
    <row r="35" spans="1:23" s="17" customFormat="1" x14ac:dyDescent="0.3">
      <c r="A35" s="72"/>
      <c r="B35" s="76"/>
      <c r="M35" s="26"/>
      <c r="P35" s="72"/>
      <c r="Q35" s="72"/>
      <c r="R35" s="72"/>
      <c r="S35" s="72"/>
      <c r="T35" s="72"/>
      <c r="U35" s="72"/>
      <c r="V35" s="72"/>
      <c r="W35" s="72"/>
    </row>
    <row r="36" spans="1:23" s="17" customFormat="1" x14ac:dyDescent="0.3">
      <c r="A36" s="72"/>
      <c r="B36" s="76"/>
      <c r="M36" s="26"/>
      <c r="P36" s="72"/>
      <c r="Q36" s="72"/>
      <c r="R36" s="72"/>
      <c r="S36" s="72"/>
      <c r="T36" s="72"/>
      <c r="U36" s="72"/>
      <c r="V36" s="72"/>
      <c r="W36" s="72"/>
    </row>
    <row r="37" spans="1:23" ht="72" x14ac:dyDescent="0.3">
      <c r="A37" s="70"/>
      <c r="B37" s="92" t="s">
        <v>364</v>
      </c>
      <c r="C37" s="70"/>
      <c r="D37" s="70"/>
    </row>
    <row r="38" spans="1:23" ht="28.8" x14ac:dyDescent="0.3">
      <c r="A38" s="70"/>
      <c r="B38" s="92" t="s">
        <v>363</v>
      </c>
      <c r="C38" s="70"/>
      <c r="D38" s="70"/>
    </row>
    <row r="39" spans="1:23" ht="28.8" x14ac:dyDescent="0.3">
      <c r="B39" s="92" t="s">
        <v>362</v>
      </c>
      <c r="C39" s="70"/>
      <c r="D39" s="70"/>
    </row>
    <row r="40" spans="1:23" ht="43.2" x14ac:dyDescent="0.3">
      <c r="B40" s="92" t="s">
        <v>361</v>
      </c>
      <c r="C40" s="70"/>
      <c r="D40" s="70"/>
    </row>
    <row r="41" spans="1:23" ht="43.2" x14ac:dyDescent="0.3">
      <c r="B41" s="92" t="s">
        <v>360</v>
      </c>
      <c r="C41" s="70"/>
      <c r="D41" s="70"/>
    </row>
    <row r="42" spans="1:23" ht="43.2" x14ac:dyDescent="0.3">
      <c r="B42" s="92" t="s">
        <v>359</v>
      </c>
      <c r="C42" s="70"/>
      <c r="D42" s="70"/>
    </row>
    <row r="43" spans="1:23" ht="43.2" x14ac:dyDescent="0.3">
      <c r="B43" s="92" t="s">
        <v>358</v>
      </c>
      <c r="C43" s="158"/>
      <c r="D43" s="158"/>
    </row>
    <row r="44" spans="1:23" ht="43.2" x14ac:dyDescent="0.3">
      <c r="B44" s="92" t="s">
        <v>357</v>
      </c>
      <c r="C44" s="70"/>
      <c r="D44" s="70"/>
    </row>
    <row r="45" spans="1:23" s="27" customFormat="1" x14ac:dyDescent="0.3">
      <c r="A45" s="15"/>
      <c r="B45" s="157" t="s">
        <v>356</v>
      </c>
      <c r="C45" s="73"/>
      <c r="D45" s="73"/>
      <c r="L45" s="15"/>
      <c r="N45" s="15"/>
    </row>
    <row r="46" spans="1:23" s="27" customFormat="1" x14ac:dyDescent="0.3">
      <c r="A46" s="15"/>
      <c r="B46" s="73"/>
      <c r="C46" s="91"/>
      <c r="D46" s="91"/>
      <c r="E46" s="156"/>
      <c r="F46" s="156"/>
      <c r="G46" s="156"/>
      <c r="H46" s="156"/>
      <c r="I46" s="156"/>
      <c r="J46" s="156"/>
      <c r="K46" s="156"/>
      <c r="L46" s="15"/>
      <c r="N46" s="15"/>
    </row>
    <row r="47" spans="1:23" s="27" customFormat="1" x14ac:dyDescent="0.3">
      <c r="A47" s="15"/>
      <c r="B47" s="73"/>
      <c r="C47" s="91"/>
      <c r="D47" s="91"/>
      <c r="E47" s="156"/>
      <c r="F47" s="156"/>
      <c r="G47" s="156"/>
      <c r="H47" s="156"/>
      <c r="I47" s="156"/>
      <c r="J47" s="156"/>
      <c r="K47" s="156"/>
      <c r="L47" s="15"/>
      <c r="N47" s="15"/>
    </row>
    <row r="48" spans="1:23" s="27" customFormat="1" x14ac:dyDescent="0.3">
      <c r="A48" s="15"/>
      <c r="B48" s="73"/>
      <c r="C48" s="91"/>
      <c r="D48" s="91"/>
      <c r="E48" s="156"/>
      <c r="F48" s="156"/>
      <c r="G48" s="156"/>
      <c r="H48" s="156"/>
      <c r="I48" s="156"/>
      <c r="J48" s="156"/>
      <c r="K48" s="156"/>
      <c r="L48" s="15"/>
      <c r="N48" s="15"/>
    </row>
    <row r="49" spans="1:14" s="27" customFormat="1" x14ac:dyDescent="0.3">
      <c r="A49" s="15"/>
      <c r="B49" s="73"/>
      <c r="C49" s="70"/>
      <c r="D49" s="91"/>
      <c r="E49" s="15"/>
      <c r="F49" s="15"/>
      <c r="G49" s="15"/>
      <c r="H49" s="15"/>
      <c r="I49" s="15"/>
      <c r="J49" s="15"/>
      <c r="K49" s="15"/>
      <c r="L49" s="15"/>
      <c r="N49" s="15"/>
    </row>
    <row r="50" spans="1:14" s="27" customFormat="1" x14ac:dyDescent="0.3">
      <c r="A50" s="15"/>
      <c r="B50" s="73"/>
      <c r="C50" s="70"/>
      <c r="D50" s="91"/>
      <c r="E50" s="15"/>
      <c r="F50" s="15"/>
      <c r="G50" s="15"/>
      <c r="H50" s="15"/>
      <c r="I50" s="15"/>
      <c r="J50" s="15"/>
      <c r="K50" s="15"/>
      <c r="L50" s="15"/>
      <c r="N50" s="15"/>
    </row>
    <row r="51" spans="1:14" s="27" customFormat="1" x14ac:dyDescent="0.3">
      <c r="A51" s="15"/>
      <c r="B51" s="73"/>
      <c r="C51" s="70"/>
      <c r="D51" s="155"/>
      <c r="E51" s="15"/>
      <c r="F51" s="15"/>
      <c r="G51" s="15"/>
      <c r="H51" s="15"/>
      <c r="I51" s="15"/>
      <c r="J51" s="15"/>
      <c r="K51" s="15"/>
      <c r="L51" s="15"/>
      <c r="N51" s="15"/>
    </row>
    <row r="52" spans="1:14" s="27" customFormat="1" x14ac:dyDescent="0.3">
      <c r="A52" s="15"/>
      <c r="B52" s="70"/>
      <c r="C52" s="70"/>
      <c r="D52" s="155"/>
      <c r="E52" s="15"/>
      <c r="F52" s="15"/>
      <c r="G52" s="15"/>
      <c r="H52" s="15"/>
      <c r="I52" s="15"/>
      <c r="J52" s="15"/>
      <c r="K52" s="15"/>
      <c r="L52" s="15"/>
      <c r="N52" s="15"/>
    </row>
    <row r="53" spans="1:14" s="27" customFormat="1" x14ac:dyDescent="0.3">
      <c r="A53" s="15"/>
      <c r="B53" s="70"/>
      <c r="C53" s="70"/>
      <c r="D53" s="91"/>
      <c r="E53" s="15"/>
      <c r="F53" s="15"/>
      <c r="G53" s="15"/>
      <c r="H53" s="15"/>
      <c r="I53" s="15"/>
      <c r="J53" s="15"/>
      <c r="K53" s="15"/>
      <c r="L53" s="15"/>
      <c r="N53" s="15"/>
    </row>
    <row r="54" spans="1:14" s="27" customFormat="1" x14ac:dyDescent="0.3">
      <c r="A54" s="15"/>
      <c r="B54" s="70"/>
      <c r="C54" s="70"/>
      <c r="D54" s="70"/>
      <c r="E54" s="15"/>
      <c r="F54" s="15"/>
      <c r="G54" s="15"/>
      <c r="H54" s="15"/>
      <c r="I54" s="15"/>
      <c r="J54" s="15"/>
      <c r="K54" s="15"/>
      <c r="L54" s="15"/>
      <c r="N54" s="15"/>
    </row>
    <row r="55" spans="1:14" s="27" customFormat="1" x14ac:dyDescent="0.3">
      <c r="A55" s="15"/>
      <c r="B55" s="70"/>
      <c r="C55" s="70"/>
      <c r="D55" s="70"/>
      <c r="E55" s="15"/>
      <c r="F55" s="15"/>
      <c r="G55" s="15"/>
      <c r="H55" s="15"/>
      <c r="I55" s="15"/>
      <c r="J55" s="15"/>
      <c r="K55" s="15"/>
      <c r="L55" s="15"/>
      <c r="N55" s="15"/>
    </row>
    <row r="56" spans="1:14" s="27" customFormat="1" x14ac:dyDescent="0.3">
      <c r="A56" s="15"/>
      <c r="B56" s="70"/>
      <c r="C56" s="70"/>
      <c r="D56" s="70"/>
      <c r="E56" s="15"/>
      <c r="F56" s="15"/>
      <c r="G56" s="15"/>
      <c r="H56" s="15"/>
      <c r="I56" s="15"/>
      <c r="J56" s="15"/>
      <c r="K56" s="15"/>
      <c r="L56" s="15"/>
      <c r="N56" s="15"/>
    </row>
    <row r="57" spans="1:14" s="27" customFormat="1" x14ac:dyDescent="0.3">
      <c r="A57" s="15"/>
      <c r="B57" s="70"/>
      <c r="C57" s="70"/>
      <c r="D57" s="70"/>
      <c r="E57" s="15"/>
      <c r="F57" s="15"/>
      <c r="G57" s="15"/>
      <c r="H57" s="15"/>
      <c r="I57" s="15"/>
      <c r="J57" s="15"/>
      <c r="K57" s="15"/>
      <c r="L57" s="15"/>
      <c r="N57" s="15"/>
    </row>
    <row r="58" spans="1:14" s="27" customFormat="1" x14ac:dyDescent="0.3">
      <c r="A58" s="15"/>
      <c r="B58" s="70"/>
      <c r="C58" s="70"/>
      <c r="D58" s="70"/>
      <c r="E58" s="15"/>
      <c r="F58" s="15"/>
      <c r="G58" s="15"/>
      <c r="H58" s="15"/>
      <c r="I58" s="15"/>
      <c r="J58" s="15"/>
      <c r="K58" s="15"/>
      <c r="L58" s="15"/>
      <c r="N58" s="15"/>
    </row>
    <row r="59" spans="1:14" s="27" customFormat="1" x14ac:dyDescent="0.3">
      <c r="A59" s="15"/>
      <c r="B59" s="70"/>
      <c r="C59" s="70"/>
      <c r="D59" s="70"/>
      <c r="E59" s="15"/>
      <c r="F59" s="15"/>
      <c r="G59" s="15"/>
      <c r="H59" s="15"/>
      <c r="I59" s="15"/>
      <c r="J59" s="15"/>
      <c r="K59" s="15"/>
      <c r="L59" s="15"/>
      <c r="N59" s="15"/>
    </row>
    <row r="60" spans="1:14" s="27" customFormat="1" x14ac:dyDescent="0.3">
      <c r="A60" s="15"/>
      <c r="B60" s="70"/>
      <c r="C60" s="70"/>
      <c r="D60" s="70"/>
      <c r="E60" s="15"/>
      <c r="F60" s="15"/>
      <c r="G60" s="15"/>
      <c r="H60" s="15"/>
      <c r="I60" s="15"/>
      <c r="J60" s="15"/>
      <c r="K60" s="15"/>
      <c r="L60" s="15"/>
      <c r="N60" s="15"/>
    </row>
    <row r="61" spans="1:14" s="27" customFormat="1" x14ac:dyDescent="0.3">
      <c r="A61" s="15"/>
      <c r="B61" s="70"/>
      <c r="C61" s="70"/>
      <c r="D61" s="70"/>
      <c r="E61" s="15"/>
      <c r="F61" s="15"/>
      <c r="G61" s="15"/>
      <c r="H61" s="15"/>
      <c r="I61" s="15"/>
      <c r="J61" s="15"/>
      <c r="K61" s="15"/>
      <c r="L61" s="15"/>
      <c r="N61" s="15"/>
    </row>
    <row r="62" spans="1:14" s="27" customFormat="1" x14ac:dyDescent="0.3">
      <c r="A62" s="15"/>
      <c r="B62" s="70"/>
      <c r="C62" s="70"/>
      <c r="D62" s="70"/>
      <c r="E62" s="15"/>
      <c r="F62" s="15"/>
      <c r="G62" s="15"/>
      <c r="H62" s="15"/>
      <c r="I62" s="15"/>
      <c r="J62" s="15"/>
      <c r="K62" s="15"/>
      <c r="L62" s="15"/>
      <c r="N62" s="15"/>
    </row>
    <row r="63" spans="1:14" s="27" customFormat="1" x14ac:dyDescent="0.3">
      <c r="A63" s="15"/>
      <c r="B63" s="70"/>
      <c r="C63" s="70"/>
      <c r="D63" s="70"/>
      <c r="E63" s="15"/>
      <c r="F63" s="15"/>
      <c r="G63" s="15"/>
      <c r="H63" s="15"/>
      <c r="I63" s="15"/>
      <c r="J63" s="15"/>
      <c r="K63" s="15"/>
      <c r="L63" s="15"/>
      <c r="N63" s="15"/>
    </row>
    <row r="64" spans="1:14" s="27" customFormat="1" x14ac:dyDescent="0.3">
      <c r="A64" s="15"/>
      <c r="B64" s="70"/>
      <c r="C64" s="70"/>
      <c r="D64" s="70"/>
      <c r="E64" s="15"/>
      <c r="F64" s="15"/>
      <c r="G64" s="15"/>
      <c r="H64" s="15"/>
      <c r="I64" s="15"/>
      <c r="J64" s="15"/>
      <c r="K64" s="15"/>
      <c r="L64" s="15"/>
      <c r="N64" s="15"/>
    </row>
    <row r="65" spans="1:14" s="27" customFormat="1" x14ac:dyDescent="0.3">
      <c r="A65" s="15"/>
      <c r="B65" s="70"/>
      <c r="C65" s="70"/>
      <c r="D65" s="70"/>
      <c r="E65" s="15"/>
      <c r="F65" s="15"/>
      <c r="G65" s="15"/>
      <c r="H65" s="15"/>
      <c r="I65" s="15"/>
      <c r="J65" s="15"/>
      <c r="K65" s="15"/>
      <c r="L65" s="15"/>
      <c r="N65" s="15"/>
    </row>
    <row r="66" spans="1:14" s="27" customFormat="1" x14ac:dyDescent="0.3">
      <c r="A66" s="15"/>
      <c r="B66" s="70"/>
      <c r="C66" s="70"/>
      <c r="D66" s="70"/>
      <c r="E66" s="15"/>
      <c r="F66" s="15"/>
      <c r="G66" s="15"/>
      <c r="H66" s="15"/>
      <c r="I66" s="15"/>
      <c r="J66" s="15"/>
      <c r="K66" s="15"/>
      <c r="L66" s="15"/>
      <c r="N66" s="15"/>
    </row>
    <row r="67" spans="1:14" s="27" customFormat="1" x14ac:dyDescent="0.3">
      <c r="A67" s="15"/>
      <c r="B67" s="70"/>
      <c r="C67" s="70"/>
      <c r="D67" s="70"/>
      <c r="E67" s="15"/>
      <c r="F67" s="15"/>
      <c r="G67" s="15"/>
      <c r="H67" s="15"/>
      <c r="I67" s="15"/>
      <c r="J67" s="15"/>
      <c r="K67" s="15"/>
      <c r="L67" s="15"/>
      <c r="N67" s="15"/>
    </row>
    <row r="68" spans="1:14" s="27" customFormat="1" x14ac:dyDescent="0.3">
      <c r="A68" s="15"/>
      <c r="B68" s="70"/>
      <c r="C68" s="70"/>
      <c r="D68" s="70"/>
      <c r="E68" s="15"/>
      <c r="F68" s="15"/>
      <c r="G68" s="15"/>
      <c r="H68" s="15"/>
      <c r="I68" s="15"/>
      <c r="J68" s="15"/>
      <c r="K68" s="15"/>
      <c r="L68" s="15"/>
      <c r="N68" s="15"/>
    </row>
    <row r="69" spans="1:14" s="27" customFormat="1" x14ac:dyDescent="0.3">
      <c r="A69" s="15"/>
      <c r="B69" s="70"/>
      <c r="C69" s="70"/>
      <c r="D69" s="70"/>
      <c r="E69" s="15"/>
      <c r="F69" s="15"/>
      <c r="G69" s="15"/>
      <c r="H69" s="15"/>
      <c r="I69" s="15"/>
      <c r="J69" s="15"/>
      <c r="K69" s="15"/>
      <c r="L69" s="15"/>
      <c r="N69" s="15"/>
    </row>
    <row r="70" spans="1:14" s="27" customFormat="1" x14ac:dyDescent="0.3">
      <c r="A70" s="15"/>
      <c r="B70" s="70"/>
      <c r="C70" s="70"/>
      <c r="D70" s="70"/>
      <c r="E70" s="15"/>
      <c r="F70" s="15"/>
      <c r="G70" s="15"/>
      <c r="H70" s="15"/>
      <c r="I70" s="15"/>
      <c r="J70" s="15"/>
      <c r="K70" s="15"/>
      <c r="L70" s="15"/>
      <c r="N70" s="15"/>
    </row>
    <row r="71" spans="1:14" s="27" customFormat="1" x14ac:dyDescent="0.3">
      <c r="A71" s="15"/>
      <c r="B71" s="70"/>
      <c r="C71" s="70"/>
      <c r="D71" s="70"/>
      <c r="E71" s="15"/>
      <c r="F71" s="15"/>
      <c r="G71" s="15"/>
      <c r="H71" s="15"/>
      <c r="I71" s="15"/>
      <c r="J71" s="15"/>
      <c r="K71" s="15"/>
      <c r="L71" s="15"/>
      <c r="N71" s="15"/>
    </row>
    <row r="72" spans="1:14" s="27" customFormat="1" x14ac:dyDescent="0.3">
      <c r="A72" s="15"/>
      <c r="B72" s="70"/>
      <c r="C72" s="70"/>
      <c r="D72" s="70"/>
      <c r="E72" s="15"/>
      <c r="F72" s="15"/>
      <c r="G72" s="15"/>
      <c r="H72" s="15"/>
      <c r="I72" s="15"/>
      <c r="J72" s="15"/>
      <c r="K72" s="15"/>
      <c r="L72" s="15"/>
      <c r="N72" s="15"/>
    </row>
    <row r="73" spans="1:14" s="27" customFormat="1" x14ac:dyDescent="0.3">
      <c r="A73" s="15"/>
      <c r="B73" s="70"/>
      <c r="C73" s="70"/>
      <c r="D73" s="70"/>
      <c r="E73" s="15"/>
      <c r="F73" s="15"/>
      <c r="G73" s="15"/>
      <c r="H73" s="15"/>
      <c r="I73" s="15"/>
      <c r="J73" s="15"/>
      <c r="K73" s="15"/>
      <c r="L73" s="15"/>
      <c r="N73" s="15"/>
    </row>
    <row r="74" spans="1:14" s="27" customFormat="1" x14ac:dyDescent="0.3">
      <c r="A74" s="15"/>
      <c r="B74" s="70"/>
      <c r="C74" s="70"/>
      <c r="D74" s="70"/>
      <c r="E74" s="15"/>
      <c r="F74" s="15"/>
      <c r="G74" s="15"/>
      <c r="H74" s="15"/>
      <c r="I74" s="15"/>
      <c r="J74" s="15"/>
      <c r="K74" s="15"/>
      <c r="L74" s="15"/>
      <c r="N74" s="15"/>
    </row>
    <row r="75" spans="1:14" s="27" customFormat="1" x14ac:dyDescent="0.3">
      <c r="A75" s="15"/>
      <c r="B75" s="70"/>
      <c r="C75" s="70"/>
      <c r="D75" s="70"/>
      <c r="E75" s="15"/>
      <c r="F75" s="15"/>
      <c r="G75" s="15"/>
      <c r="H75" s="15"/>
      <c r="I75" s="15"/>
      <c r="J75" s="15"/>
      <c r="K75" s="15"/>
      <c r="L75" s="15"/>
      <c r="N75" s="15"/>
    </row>
    <row r="76" spans="1:14" s="27" customFormat="1" x14ac:dyDescent="0.3">
      <c r="A76" s="15"/>
      <c r="B76" s="70"/>
      <c r="C76" s="70"/>
      <c r="D76" s="70"/>
      <c r="E76" s="15"/>
      <c r="F76" s="15"/>
      <c r="G76" s="15"/>
      <c r="H76" s="15"/>
      <c r="I76" s="15"/>
      <c r="J76" s="15"/>
      <c r="K76" s="15"/>
      <c r="L76" s="15"/>
      <c r="N76" s="15"/>
    </row>
    <row r="77" spans="1:14" s="27" customFormat="1" x14ac:dyDescent="0.3">
      <c r="A77" s="15"/>
      <c r="B77" s="70"/>
      <c r="C77" s="70"/>
      <c r="D77" s="70"/>
      <c r="E77" s="15"/>
      <c r="F77" s="15"/>
      <c r="G77" s="15"/>
      <c r="H77" s="15"/>
      <c r="I77" s="15"/>
      <c r="J77" s="15"/>
      <c r="K77" s="15"/>
      <c r="L77" s="15"/>
      <c r="N77" s="15"/>
    </row>
    <row r="78" spans="1:14" s="27" customFormat="1" x14ac:dyDescent="0.3">
      <c r="A78" s="15"/>
      <c r="B78" s="70"/>
      <c r="C78" s="70"/>
      <c r="D78" s="70"/>
      <c r="E78" s="15"/>
      <c r="F78" s="15"/>
      <c r="G78" s="15"/>
      <c r="H78" s="15"/>
      <c r="I78" s="15"/>
      <c r="J78" s="15"/>
      <c r="K78" s="15"/>
      <c r="L78" s="15"/>
      <c r="N78" s="15"/>
    </row>
    <row r="79" spans="1:14" s="27" customFormat="1" x14ac:dyDescent="0.3">
      <c r="A79" s="15"/>
      <c r="B79" s="70"/>
      <c r="C79" s="70"/>
      <c r="D79" s="70"/>
      <c r="E79" s="15"/>
      <c r="F79" s="15"/>
      <c r="G79" s="15"/>
      <c r="H79" s="15"/>
      <c r="I79" s="15"/>
      <c r="J79" s="15"/>
      <c r="K79" s="15"/>
      <c r="L79" s="15"/>
      <c r="N79" s="15"/>
    </row>
    <row r="80" spans="1:14" s="27" customFormat="1" x14ac:dyDescent="0.3">
      <c r="A80" s="15"/>
      <c r="B80" s="70"/>
      <c r="C80" s="70"/>
      <c r="D80" s="70"/>
      <c r="E80" s="15"/>
      <c r="F80" s="15"/>
      <c r="G80" s="15"/>
      <c r="H80" s="15"/>
      <c r="I80" s="15"/>
      <c r="J80" s="15"/>
      <c r="K80" s="15"/>
      <c r="L80" s="15"/>
      <c r="N80" s="15"/>
    </row>
    <row r="81" spans="1:14" s="27" customFormat="1" x14ac:dyDescent="0.3">
      <c r="A81" s="15"/>
      <c r="B81" s="70"/>
      <c r="C81" s="70"/>
      <c r="D81" s="70"/>
      <c r="E81" s="15"/>
      <c r="F81" s="15"/>
      <c r="G81" s="15"/>
      <c r="H81" s="15"/>
      <c r="I81" s="15"/>
      <c r="J81" s="15"/>
      <c r="K81" s="15"/>
      <c r="L81" s="15"/>
      <c r="N81" s="15"/>
    </row>
    <row r="82" spans="1:14" s="27" customFormat="1" x14ac:dyDescent="0.3">
      <c r="A82" s="15"/>
      <c r="B82" s="70"/>
      <c r="C82" s="70"/>
      <c r="D82" s="70"/>
      <c r="E82" s="15"/>
      <c r="F82" s="15"/>
      <c r="G82" s="15"/>
      <c r="H82" s="15"/>
      <c r="I82" s="15"/>
      <c r="J82" s="15"/>
      <c r="K82" s="15"/>
      <c r="L82" s="15"/>
      <c r="N82" s="15"/>
    </row>
    <row r="83" spans="1:14" s="27" customFormat="1" x14ac:dyDescent="0.3">
      <c r="A83" s="15"/>
      <c r="B83" s="70"/>
      <c r="C83" s="70"/>
      <c r="D83" s="70"/>
      <c r="E83" s="15"/>
      <c r="F83" s="15"/>
      <c r="G83" s="15"/>
      <c r="H83" s="15"/>
      <c r="I83" s="15"/>
      <c r="J83" s="15"/>
      <c r="K83" s="15"/>
      <c r="L83" s="15"/>
      <c r="N83" s="15"/>
    </row>
    <row r="84" spans="1:14" s="27" customFormat="1" x14ac:dyDescent="0.3">
      <c r="A84" s="15"/>
      <c r="B84" s="70"/>
      <c r="C84" s="70"/>
      <c r="D84" s="70"/>
      <c r="E84" s="15"/>
      <c r="F84" s="15"/>
      <c r="G84" s="15"/>
      <c r="H84" s="15"/>
      <c r="I84" s="15"/>
      <c r="J84" s="15"/>
      <c r="K84" s="15"/>
      <c r="L84" s="15"/>
      <c r="N84" s="15"/>
    </row>
    <row r="85" spans="1:14" s="27" customFormat="1" x14ac:dyDescent="0.3">
      <c r="A85" s="15"/>
      <c r="B85" s="70"/>
      <c r="C85" s="70"/>
      <c r="D85" s="70"/>
      <c r="E85" s="15"/>
      <c r="F85" s="15"/>
      <c r="G85" s="15"/>
      <c r="H85" s="15"/>
      <c r="I85" s="15"/>
      <c r="J85" s="15"/>
      <c r="K85" s="15"/>
      <c r="L85" s="15"/>
      <c r="N85" s="15"/>
    </row>
    <row r="86" spans="1:14" s="27" customFormat="1" x14ac:dyDescent="0.3">
      <c r="A86" s="15"/>
      <c r="B86" s="70"/>
      <c r="C86" s="70"/>
      <c r="D86" s="70"/>
      <c r="E86" s="15"/>
      <c r="F86" s="15"/>
      <c r="G86" s="15"/>
      <c r="H86" s="15"/>
      <c r="I86" s="15"/>
      <c r="J86" s="15"/>
      <c r="K86" s="15"/>
      <c r="L86" s="15"/>
      <c r="N86" s="15"/>
    </row>
    <row r="87" spans="1:14" s="27" customFormat="1" x14ac:dyDescent="0.3">
      <c r="A87" s="15"/>
      <c r="B87" s="70"/>
      <c r="C87" s="70"/>
      <c r="D87" s="70"/>
      <c r="E87" s="15"/>
      <c r="F87" s="15"/>
      <c r="G87" s="15"/>
      <c r="H87" s="15"/>
      <c r="I87" s="15"/>
      <c r="J87" s="15"/>
      <c r="K87" s="15"/>
      <c r="L87" s="15"/>
      <c r="N87" s="15"/>
    </row>
    <row r="88" spans="1:14" s="27" customFormat="1" x14ac:dyDescent="0.3">
      <c r="A88" s="15"/>
      <c r="B88" s="70"/>
      <c r="C88" s="70"/>
      <c r="D88" s="70"/>
      <c r="E88" s="15"/>
      <c r="F88" s="15"/>
      <c r="G88" s="15"/>
      <c r="H88" s="15"/>
      <c r="I88" s="15"/>
      <c r="J88" s="15"/>
      <c r="K88" s="15"/>
      <c r="L88" s="15"/>
      <c r="N88" s="15"/>
    </row>
    <row r="89" spans="1:14" s="27" customFormat="1" x14ac:dyDescent="0.3">
      <c r="A89" s="15"/>
      <c r="B89" s="70"/>
      <c r="C89" s="70"/>
      <c r="D89" s="70"/>
      <c r="E89" s="15"/>
      <c r="F89" s="15"/>
      <c r="G89" s="15"/>
      <c r="H89" s="15"/>
      <c r="I89" s="15"/>
      <c r="J89" s="15"/>
      <c r="K89" s="15"/>
      <c r="L89" s="15"/>
      <c r="N89" s="15"/>
    </row>
    <row r="90" spans="1:14" s="27" customFormat="1" x14ac:dyDescent="0.3">
      <c r="A90" s="15"/>
      <c r="B90" s="70"/>
      <c r="C90" s="70"/>
      <c r="D90" s="70"/>
      <c r="E90" s="15"/>
      <c r="F90" s="15"/>
      <c r="G90" s="15"/>
      <c r="H90" s="15"/>
      <c r="I90" s="15"/>
      <c r="J90" s="15"/>
      <c r="K90" s="15"/>
      <c r="L90" s="15"/>
      <c r="N90" s="15"/>
    </row>
    <row r="91" spans="1:14" s="27" customFormat="1" x14ac:dyDescent="0.3">
      <c r="A91" s="15"/>
      <c r="B91" s="70"/>
      <c r="C91" s="70"/>
      <c r="D91" s="70"/>
      <c r="E91" s="15"/>
      <c r="F91" s="15"/>
      <c r="G91" s="15"/>
      <c r="H91" s="15"/>
      <c r="I91" s="15"/>
      <c r="J91" s="15"/>
      <c r="K91" s="15"/>
      <c r="L91" s="15"/>
      <c r="N91" s="15"/>
    </row>
    <row r="92" spans="1:14" s="27" customFormat="1" x14ac:dyDescent="0.3">
      <c r="A92" s="15"/>
      <c r="B92" s="70"/>
      <c r="C92" s="70"/>
      <c r="D92" s="70"/>
      <c r="E92" s="15"/>
      <c r="F92" s="15"/>
      <c r="G92" s="15"/>
      <c r="H92" s="15"/>
      <c r="I92" s="15"/>
      <c r="J92" s="15"/>
      <c r="K92" s="15"/>
      <c r="L92" s="15"/>
      <c r="N92" s="15"/>
    </row>
    <row r="93" spans="1:14" s="27" customFormat="1" x14ac:dyDescent="0.3">
      <c r="A93" s="15"/>
      <c r="B93" s="70"/>
      <c r="C93" s="70"/>
      <c r="D93" s="70"/>
      <c r="E93" s="15"/>
      <c r="F93" s="15"/>
      <c r="G93" s="15"/>
      <c r="H93" s="15"/>
      <c r="I93" s="15"/>
      <c r="J93" s="15"/>
      <c r="K93" s="15"/>
      <c r="L93" s="15"/>
      <c r="N93" s="15"/>
    </row>
    <row r="94" spans="1:14" s="27" customFormat="1" x14ac:dyDescent="0.3">
      <c r="A94" s="15"/>
      <c r="B94" s="70"/>
      <c r="C94" s="70"/>
      <c r="D94" s="70"/>
      <c r="E94" s="15"/>
      <c r="F94" s="15"/>
      <c r="G94" s="15"/>
      <c r="H94" s="15"/>
      <c r="I94" s="15"/>
      <c r="J94" s="15"/>
      <c r="K94" s="15"/>
      <c r="L94" s="15"/>
      <c r="N94" s="15"/>
    </row>
    <row r="95" spans="1:14" s="27" customFormat="1" x14ac:dyDescent="0.3">
      <c r="A95" s="15"/>
      <c r="B95" s="70"/>
      <c r="C95" s="70"/>
      <c r="D95" s="70"/>
      <c r="E95" s="15"/>
      <c r="F95" s="15"/>
      <c r="G95" s="15"/>
      <c r="H95" s="15"/>
      <c r="I95" s="15"/>
      <c r="J95" s="15"/>
      <c r="K95" s="15"/>
      <c r="L95" s="15"/>
      <c r="N95" s="15"/>
    </row>
    <row r="96" spans="1:14" s="27" customFormat="1" x14ac:dyDescent="0.3">
      <c r="A96" s="15"/>
      <c r="B96" s="70"/>
      <c r="C96" s="70"/>
      <c r="D96" s="70"/>
      <c r="E96" s="15"/>
      <c r="F96" s="15"/>
      <c r="G96" s="15"/>
      <c r="H96" s="15"/>
      <c r="I96" s="15"/>
      <c r="J96" s="15"/>
      <c r="K96" s="15"/>
      <c r="L96" s="15"/>
      <c r="N96" s="15"/>
    </row>
    <row r="97" spans="1:14" s="27" customFormat="1" x14ac:dyDescent="0.3">
      <c r="A97" s="15"/>
      <c r="B97" s="70"/>
      <c r="C97" s="70"/>
      <c r="D97" s="70"/>
      <c r="E97" s="15"/>
      <c r="F97" s="15"/>
      <c r="G97" s="15"/>
      <c r="H97" s="15"/>
      <c r="I97" s="15"/>
      <c r="J97" s="15"/>
      <c r="K97" s="15"/>
      <c r="L97" s="15"/>
      <c r="N97" s="15"/>
    </row>
    <row r="98" spans="1:14" s="27" customFormat="1" x14ac:dyDescent="0.3">
      <c r="A98" s="15"/>
      <c r="B98" s="70"/>
      <c r="C98" s="70"/>
      <c r="D98" s="70"/>
      <c r="E98" s="15"/>
      <c r="F98" s="15"/>
      <c r="G98" s="15"/>
      <c r="H98" s="15"/>
      <c r="I98" s="15"/>
      <c r="J98" s="15"/>
      <c r="K98" s="15"/>
      <c r="L98" s="15"/>
      <c r="N98" s="15"/>
    </row>
    <row r="99" spans="1:14" s="27" customFormat="1" x14ac:dyDescent="0.3">
      <c r="A99" s="15"/>
      <c r="B99" s="70"/>
      <c r="C99" s="70"/>
      <c r="D99" s="70"/>
      <c r="E99" s="15"/>
      <c r="F99" s="15"/>
      <c r="G99" s="15"/>
      <c r="H99" s="15"/>
      <c r="I99" s="15"/>
      <c r="J99" s="15"/>
      <c r="K99" s="15"/>
      <c r="L99" s="15"/>
      <c r="N99" s="15"/>
    </row>
    <row r="100" spans="1:14" s="27" customFormat="1" x14ac:dyDescent="0.3">
      <c r="A100" s="15"/>
      <c r="B100" s="70"/>
      <c r="C100" s="70"/>
      <c r="D100" s="70"/>
      <c r="E100" s="15"/>
      <c r="F100" s="15"/>
      <c r="G100" s="15"/>
      <c r="H100" s="15"/>
      <c r="I100" s="15"/>
      <c r="J100" s="15"/>
      <c r="K100" s="15"/>
      <c r="L100" s="15"/>
      <c r="N100" s="15"/>
    </row>
    <row r="101" spans="1:14" s="27" customFormat="1" x14ac:dyDescent="0.3">
      <c r="A101" s="15"/>
      <c r="B101" s="70"/>
      <c r="C101" s="70"/>
      <c r="D101" s="70"/>
      <c r="E101" s="15"/>
      <c r="F101" s="15"/>
      <c r="G101" s="15"/>
      <c r="H101" s="15"/>
      <c r="I101" s="15"/>
      <c r="J101" s="15"/>
      <c r="K101" s="15"/>
      <c r="L101" s="15"/>
      <c r="N101" s="15"/>
    </row>
    <row r="102" spans="1:14" s="27" customFormat="1" x14ac:dyDescent="0.3">
      <c r="A102" s="15"/>
      <c r="B102" s="70"/>
      <c r="C102" s="70"/>
      <c r="D102" s="70"/>
      <c r="E102" s="15"/>
      <c r="F102" s="15"/>
      <c r="G102" s="15"/>
      <c r="H102" s="15"/>
      <c r="I102" s="15"/>
      <c r="J102" s="15"/>
      <c r="K102" s="15"/>
      <c r="L102" s="15"/>
      <c r="N102" s="15"/>
    </row>
    <row r="103" spans="1:14" s="27" customFormat="1" x14ac:dyDescent="0.3">
      <c r="A103" s="15"/>
      <c r="B103" s="70"/>
      <c r="C103" s="70"/>
      <c r="D103" s="70"/>
      <c r="E103" s="15"/>
      <c r="F103" s="15"/>
      <c r="G103" s="15"/>
      <c r="H103" s="15"/>
      <c r="I103" s="15"/>
      <c r="J103" s="15"/>
      <c r="K103" s="15"/>
      <c r="L103" s="15"/>
      <c r="N103" s="15"/>
    </row>
    <row r="104" spans="1:14" s="27" customFormat="1" x14ac:dyDescent="0.3">
      <c r="A104" s="15"/>
      <c r="B104" s="70"/>
      <c r="C104" s="70"/>
      <c r="D104" s="70"/>
      <c r="E104" s="15"/>
      <c r="F104" s="15"/>
      <c r="G104" s="15"/>
      <c r="H104" s="15"/>
      <c r="I104" s="15"/>
      <c r="J104" s="15"/>
      <c r="K104" s="15"/>
      <c r="L104" s="15"/>
      <c r="N104" s="15"/>
    </row>
    <row r="105" spans="1:14" s="27" customFormat="1" x14ac:dyDescent="0.3">
      <c r="A105" s="15"/>
      <c r="B105" s="70"/>
      <c r="C105" s="70"/>
      <c r="D105" s="70"/>
      <c r="E105" s="15"/>
      <c r="F105" s="15"/>
      <c r="G105" s="15"/>
      <c r="H105" s="15"/>
      <c r="I105" s="15"/>
      <c r="J105" s="15"/>
      <c r="K105" s="15"/>
      <c r="L105" s="15"/>
      <c r="N105" s="15"/>
    </row>
    <row r="106" spans="1:14" s="27" customFormat="1" x14ac:dyDescent="0.3">
      <c r="A106" s="15"/>
      <c r="B106" s="70"/>
      <c r="C106" s="70"/>
      <c r="D106" s="70"/>
      <c r="E106" s="15"/>
      <c r="F106" s="15"/>
      <c r="G106" s="15"/>
      <c r="H106" s="15"/>
      <c r="I106" s="15"/>
      <c r="J106" s="15"/>
      <c r="K106" s="15"/>
      <c r="L106" s="15"/>
      <c r="N106" s="15"/>
    </row>
    <row r="107" spans="1:14" s="27" customFormat="1" x14ac:dyDescent="0.3">
      <c r="A107" s="15"/>
      <c r="B107" s="70"/>
      <c r="C107" s="70"/>
      <c r="D107" s="70"/>
      <c r="E107" s="15"/>
      <c r="F107" s="15"/>
      <c r="G107" s="15"/>
      <c r="H107" s="15"/>
      <c r="I107" s="15"/>
      <c r="J107" s="15"/>
      <c r="K107" s="15"/>
      <c r="L107" s="15"/>
      <c r="N107" s="15"/>
    </row>
    <row r="108" spans="1:14" s="27" customFormat="1" x14ac:dyDescent="0.3">
      <c r="A108" s="15"/>
      <c r="B108" s="70"/>
      <c r="C108" s="70"/>
      <c r="D108" s="70"/>
      <c r="E108" s="15"/>
      <c r="F108" s="15"/>
      <c r="G108" s="15"/>
      <c r="H108" s="15"/>
      <c r="I108" s="15"/>
      <c r="J108" s="15"/>
      <c r="K108" s="15"/>
      <c r="L108" s="15"/>
      <c r="N108" s="15"/>
    </row>
    <row r="109" spans="1:14" s="27" customFormat="1" x14ac:dyDescent="0.3">
      <c r="A109" s="15"/>
      <c r="B109" s="70"/>
      <c r="C109" s="70"/>
      <c r="D109" s="70"/>
      <c r="E109" s="15"/>
      <c r="F109" s="15"/>
      <c r="G109" s="15"/>
      <c r="H109" s="15"/>
      <c r="I109" s="15"/>
      <c r="J109" s="15"/>
      <c r="K109" s="15"/>
      <c r="L109" s="15"/>
      <c r="N109" s="15"/>
    </row>
    <row r="110" spans="1:14" s="27" customFormat="1" x14ac:dyDescent="0.3">
      <c r="A110" s="15"/>
      <c r="B110" s="70"/>
      <c r="C110" s="70"/>
      <c r="D110" s="70"/>
      <c r="E110" s="15"/>
      <c r="F110" s="15"/>
      <c r="G110" s="15"/>
      <c r="H110" s="15"/>
      <c r="I110" s="15"/>
      <c r="J110" s="15"/>
      <c r="K110" s="15"/>
      <c r="L110" s="15"/>
      <c r="N110" s="15"/>
    </row>
    <row r="111" spans="1:14" s="27" customFormat="1" x14ac:dyDescent="0.3">
      <c r="A111" s="15"/>
      <c r="B111" s="70"/>
      <c r="C111" s="70"/>
      <c r="D111" s="70"/>
      <c r="E111" s="15"/>
      <c r="F111" s="15"/>
      <c r="G111" s="15"/>
      <c r="H111" s="15"/>
      <c r="I111" s="15"/>
      <c r="J111" s="15"/>
      <c r="K111" s="15"/>
      <c r="L111" s="15"/>
      <c r="N111" s="15"/>
    </row>
    <row r="112" spans="1:14" s="27" customFormat="1" x14ac:dyDescent="0.3">
      <c r="A112" s="15"/>
      <c r="B112" s="70"/>
      <c r="C112" s="70"/>
      <c r="D112" s="70"/>
      <c r="E112" s="15"/>
      <c r="F112" s="15"/>
      <c r="G112" s="15"/>
      <c r="H112" s="15"/>
      <c r="I112" s="15"/>
      <c r="J112" s="15"/>
      <c r="K112" s="15"/>
      <c r="L112" s="15"/>
      <c r="N112" s="15"/>
    </row>
    <row r="113" spans="1:14" s="27" customFormat="1" x14ac:dyDescent="0.3">
      <c r="A113" s="15"/>
      <c r="B113" s="70"/>
      <c r="C113" s="70"/>
      <c r="D113" s="70"/>
      <c r="E113" s="15"/>
      <c r="F113" s="15"/>
      <c r="G113" s="15"/>
      <c r="H113" s="15"/>
      <c r="I113" s="15"/>
      <c r="J113" s="15"/>
      <c r="K113" s="15"/>
      <c r="L113" s="15"/>
      <c r="N113" s="15"/>
    </row>
    <row r="114" spans="1:14" s="27" customFormat="1" x14ac:dyDescent="0.3">
      <c r="A114" s="15"/>
      <c r="B114" s="70"/>
      <c r="C114" s="70"/>
      <c r="D114" s="70"/>
      <c r="E114" s="15"/>
      <c r="F114" s="15"/>
      <c r="G114" s="15"/>
      <c r="H114" s="15"/>
      <c r="I114" s="15"/>
      <c r="J114" s="15"/>
      <c r="K114" s="15"/>
      <c r="L114" s="15"/>
      <c r="N114" s="15"/>
    </row>
    <row r="115" spans="1:14" s="27" customFormat="1" x14ac:dyDescent="0.3">
      <c r="A115" s="15"/>
      <c r="B115" s="70"/>
      <c r="C115" s="70"/>
      <c r="D115" s="70"/>
      <c r="E115" s="15"/>
      <c r="F115" s="15"/>
      <c r="G115" s="15"/>
      <c r="H115" s="15"/>
      <c r="I115" s="15"/>
      <c r="J115" s="15"/>
      <c r="K115" s="15"/>
      <c r="L115" s="15"/>
      <c r="N115" s="15"/>
    </row>
    <row r="116" spans="1:14" s="27" customFormat="1" x14ac:dyDescent="0.3">
      <c r="A116" s="15"/>
      <c r="B116" s="70"/>
      <c r="C116" s="70"/>
      <c r="D116" s="70"/>
      <c r="E116" s="15"/>
      <c r="F116" s="15"/>
      <c r="G116" s="15"/>
      <c r="H116" s="15"/>
      <c r="I116" s="15"/>
      <c r="J116" s="15"/>
      <c r="K116" s="15"/>
      <c r="L116" s="15"/>
      <c r="N116" s="15"/>
    </row>
    <row r="117" spans="1:14" s="27" customFormat="1" x14ac:dyDescent="0.3">
      <c r="A117" s="15"/>
      <c r="B117" s="70"/>
      <c r="C117" s="70"/>
      <c r="D117" s="70"/>
      <c r="E117" s="15"/>
      <c r="F117" s="15"/>
      <c r="G117" s="15"/>
      <c r="H117" s="15"/>
      <c r="I117" s="15"/>
      <c r="J117" s="15"/>
      <c r="K117" s="15"/>
      <c r="L117" s="15"/>
      <c r="N117" s="15"/>
    </row>
    <row r="118" spans="1:14" s="27" customFormat="1" x14ac:dyDescent="0.3">
      <c r="A118" s="15"/>
      <c r="B118" s="70"/>
      <c r="C118" s="70"/>
      <c r="D118" s="70"/>
      <c r="E118" s="15"/>
      <c r="F118" s="15"/>
      <c r="G118" s="15"/>
      <c r="H118" s="15"/>
      <c r="I118" s="15"/>
      <c r="J118" s="15"/>
      <c r="K118" s="15"/>
      <c r="L118" s="15"/>
      <c r="N118" s="15"/>
    </row>
    <row r="119" spans="1:14" s="27" customFormat="1" x14ac:dyDescent="0.3">
      <c r="A119" s="15"/>
      <c r="B119" s="70"/>
      <c r="C119" s="70"/>
      <c r="D119" s="70"/>
      <c r="E119" s="15"/>
      <c r="F119" s="15"/>
      <c r="G119" s="15"/>
      <c r="H119" s="15"/>
      <c r="I119" s="15"/>
      <c r="J119" s="15"/>
      <c r="K119" s="15"/>
      <c r="L119" s="15"/>
      <c r="N119" s="15"/>
    </row>
    <row r="120" spans="1:14" s="27" customFormat="1" x14ac:dyDescent="0.3">
      <c r="A120" s="15"/>
      <c r="B120" s="70"/>
      <c r="C120" s="70"/>
      <c r="D120" s="70"/>
      <c r="E120" s="15"/>
      <c r="F120" s="15"/>
      <c r="G120" s="15"/>
      <c r="H120" s="15"/>
      <c r="I120" s="15"/>
      <c r="J120" s="15"/>
      <c r="K120" s="15"/>
      <c r="L120" s="15"/>
      <c r="N120" s="15"/>
    </row>
    <row r="121" spans="1:14" s="27" customFormat="1" x14ac:dyDescent="0.3">
      <c r="A121" s="15"/>
      <c r="B121" s="70"/>
      <c r="C121" s="70"/>
      <c r="D121" s="70"/>
      <c r="E121" s="15"/>
      <c r="F121" s="15"/>
      <c r="G121" s="15"/>
      <c r="H121" s="15"/>
      <c r="I121" s="15"/>
      <c r="J121" s="15"/>
      <c r="K121" s="15"/>
      <c r="L121" s="15"/>
      <c r="N121" s="15"/>
    </row>
    <row r="122" spans="1:14" s="27" customFormat="1" x14ac:dyDescent="0.3">
      <c r="A122" s="15"/>
      <c r="B122" s="70"/>
      <c r="C122" s="70"/>
      <c r="D122" s="70"/>
      <c r="E122" s="15"/>
      <c r="F122" s="15"/>
      <c r="G122" s="15"/>
      <c r="H122" s="15"/>
      <c r="I122" s="15"/>
      <c r="J122" s="15"/>
      <c r="K122" s="15"/>
      <c r="L122" s="15"/>
      <c r="N122" s="15"/>
    </row>
    <row r="123" spans="1:14" s="27" customFormat="1" x14ac:dyDescent="0.3">
      <c r="A123" s="15"/>
      <c r="B123" s="70"/>
      <c r="C123" s="70"/>
      <c r="D123" s="70"/>
      <c r="E123" s="15"/>
      <c r="F123" s="15"/>
      <c r="G123" s="15"/>
      <c r="H123" s="15"/>
      <c r="I123" s="15"/>
      <c r="J123" s="15"/>
      <c r="K123" s="15"/>
      <c r="L123" s="15"/>
      <c r="N123" s="15"/>
    </row>
    <row r="124" spans="1:14" s="27" customFormat="1" x14ac:dyDescent="0.3">
      <c r="A124" s="15"/>
      <c r="B124" s="70"/>
      <c r="C124" s="70"/>
      <c r="D124" s="70"/>
      <c r="E124" s="15"/>
      <c r="F124" s="15"/>
      <c r="G124" s="15"/>
      <c r="H124" s="15"/>
      <c r="I124" s="15"/>
      <c r="J124" s="15"/>
      <c r="K124" s="15"/>
      <c r="L124" s="15"/>
      <c r="N124" s="15"/>
    </row>
    <row r="125" spans="1:14" s="27" customFormat="1" x14ac:dyDescent="0.3">
      <c r="A125" s="15"/>
      <c r="B125" s="70"/>
      <c r="C125" s="70"/>
      <c r="D125" s="70"/>
      <c r="E125" s="15"/>
      <c r="F125" s="15"/>
      <c r="G125" s="15"/>
      <c r="H125" s="15"/>
      <c r="I125" s="15"/>
      <c r="J125" s="15"/>
      <c r="K125" s="15"/>
      <c r="L125" s="15"/>
      <c r="N125" s="15"/>
    </row>
    <row r="126" spans="1:14" s="27" customFormat="1" x14ac:dyDescent="0.3">
      <c r="A126" s="15"/>
      <c r="B126" s="70"/>
      <c r="C126" s="70"/>
      <c r="D126" s="70"/>
      <c r="E126" s="15"/>
      <c r="F126" s="15"/>
      <c r="G126" s="15"/>
      <c r="H126" s="15"/>
      <c r="I126" s="15"/>
      <c r="J126" s="15"/>
      <c r="K126" s="15"/>
      <c r="L126" s="15"/>
      <c r="N126" s="15"/>
    </row>
    <row r="127" spans="1:14" s="27" customFormat="1" x14ac:dyDescent="0.3">
      <c r="A127" s="15"/>
      <c r="B127" s="70"/>
      <c r="C127" s="70"/>
      <c r="D127" s="70"/>
      <c r="E127" s="15"/>
      <c r="F127" s="15"/>
      <c r="G127" s="15"/>
      <c r="H127" s="15"/>
      <c r="I127" s="15"/>
      <c r="J127" s="15"/>
      <c r="K127" s="15"/>
      <c r="L127" s="15"/>
      <c r="N127" s="15"/>
    </row>
    <row r="128" spans="1:14" s="27" customFormat="1" x14ac:dyDescent="0.3">
      <c r="A128" s="15"/>
      <c r="B128" s="70"/>
      <c r="C128" s="70"/>
      <c r="D128" s="70"/>
      <c r="E128" s="15"/>
      <c r="F128" s="15"/>
      <c r="G128" s="15"/>
      <c r="H128" s="15"/>
      <c r="I128" s="15"/>
      <c r="J128" s="15"/>
      <c r="K128" s="15"/>
      <c r="L128" s="15"/>
      <c r="N128" s="15"/>
    </row>
    <row r="129" spans="1:14" s="27" customFormat="1" x14ac:dyDescent="0.3">
      <c r="A129" s="15"/>
      <c r="B129" s="70"/>
      <c r="C129" s="70"/>
      <c r="D129" s="70"/>
      <c r="E129" s="15"/>
      <c r="F129" s="15"/>
      <c r="G129" s="15"/>
      <c r="H129" s="15"/>
      <c r="I129" s="15"/>
      <c r="J129" s="15"/>
      <c r="K129" s="15"/>
      <c r="L129" s="15"/>
      <c r="N129" s="15"/>
    </row>
    <row r="130" spans="1:14" s="27" customFormat="1" x14ac:dyDescent="0.3">
      <c r="A130" s="15"/>
      <c r="B130" s="70"/>
      <c r="C130" s="70"/>
      <c r="D130" s="70"/>
      <c r="E130" s="15"/>
      <c r="F130" s="15"/>
      <c r="G130" s="15"/>
      <c r="H130" s="15"/>
      <c r="I130" s="15"/>
      <c r="J130" s="15"/>
      <c r="K130" s="15"/>
      <c r="L130" s="15"/>
      <c r="N130" s="15"/>
    </row>
    <row r="131" spans="1:14" s="27" customFormat="1" x14ac:dyDescent="0.3">
      <c r="A131" s="15"/>
      <c r="B131" s="70"/>
      <c r="C131" s="70"/>
      <c r="D131" s="70"/>
      <c r="E131" s="15"/>
      <c r="F131" s="15"/>
      <c r="G131" s="15"/>
      <c r="H131" s="15"/>
      <c r="I131" s="15"/>
      <c r="J131" s="15"/>
      <c r="K131" s="15"/>
      <c r="L131" s="15"/>
      <c r="N131" s="15"/>
    </row>
    <row r="132" spans="1:14" s="27" customFormat="1" x14ac:dyDescent="0.3">
      <c r="A132" s="15"/>
      <c r="B132" s="70"/>
      <c r="C132" s="70"/>
      <c r="D132" s="70"/>
      <c r="E132" s="15"/>
      <c r="F132" s="15"/>
      <c r="G132" s="15"/>
      <c r="H132" s="15"/>
      <c r="I132" s="15"/>
      <c r="J132" s="15"/>
      <c r="K132" s="15"/>
      <c r="L132" s="15"/>
      <c r="N132" s="15"/>
    </row>
    <row r="133" spans="1:14" s="27" customFormat="1" x14ac:dyDescent="0.3">
      <c r="A133" s="15"/>
      <c r="B133" s="70"/>
      <c r="C133" s="70"/>
      <c r="D133" s="70"/>
      <c r="E133" s="15"/>
      <c r="F133" s="15"/>
      <c r="G133" s="15"/>
      <c r="H133" s="15"/>
      <c r="I133" s="15"/>
      <c r="J133" s="15"/>
      <c r="K133" s="15"/>
      <c r="L133" s="15"/>
      <c r="N133" s="15"/>
    </row>
    <row r="134" spans="1:14" s="27" customFormat="1" x14ac:dyDescent="0.3">
      <c r="A134" s="15"/>
      <c r="B134" s="70"/>
      <c r="C134" s="70"/>
      <c r="D134" s="70"/>
      <c r="E134" s="15"/>
      <c r="F134" s="15"/>
      <c r="G134" s="15"/>
      <c r="H134" s="15"/>
      <c r="I134" s="15"/>
      <c r="J134" s="15"/>
      <c r="K134" s="15"/>
      <c r="L134" s="15"/>
      <c r="N134" s="15"/>
    </row>
    <row r="135" spans="1:14" s="27" customFormat="1" x14ac:dyDescent="0.3">
      <c r="A135" s="15"/>
      <c r="B135" s="70"/>
      <c r="C135" s="70"/>
      <c r="D135" s="70"/>
      <c r="E135" s="15"/>
      <c r="F135" s="15"/>
      <c r="G135" s="15"/>
      <c r="H135" s="15"/>
      <c r="I135" s="15"/>
      <c r="J135" s="15"/>
      <c r="K135" s="15"/>
      <c r="L135" s="15"/>
      <c r="N135" s="15"/>
    </row>
    <row r="136" spans="1:14" s="27" customFormat="1" x14ac:dyDescent="0.3">
      <c r="A136" s="15"/>
      <c r="B136" s="70"/>
      <c r="C136" s="70"/>
      <c r="D136" s="70"/>
      <c r="E136" s="15"/>
      <c r="F136" s="15"/>
      <c r="G136" s="15"/>
      <c r="H136" s="15"/>
      <c r="I136" s="15"/>
      <c r="J136" s="15"/>
      <c r="K136" s="15"/>
      <c r="L136" s="15"/>
      <c r="N136" s="15"/>
    </row>
    <row r="137" spans="1:14" s="27" customFormat="1" x14ac:dyDescent="0.3">
      <c r="A137" s="15"/>
      <c r="B137" s="70"/>
      <c r="C137" s="70"/>
      <c r="D137" s="70"/>
      <c r="E137" s="15"/>
      <c r="F137" s="15"/>
      <c r="G137" s="15"/>
      <c r="H137" s="15"/>
      <c r="I137" s="15"/>
      <c r="J137" s="15"/>
      <c r="K137" s="15"/>
      <c r="L137" s="15"/>
      <c r="N137" s="15"/>
    </row>
    <row r="138" spans="1:14" s="27" customFormat="1" x14ac:dyDescent="0.3">
      <c r="A138" s="15"/>
      <c r="B138" s="70"/>
      <c r="C138" s="70"/>
      <c r="D138" s="70"/>
      <c r="E138" s="15"/>
      <c r="F138" s="15"/>
      <c r="G138" s="15"/>
      <c r="H138" s="15"/>
      <c r="I138" s="15"/>
      <c r="J138" s="15"/>
      <c r="K138" s="15"/>
      <c r="L138" s="15"/>
      <c r="N138" s="15"/>
    </row>
    <row r="139" spans="1:14" s="27" customFormat="1" x14ac:dyDescent="0.3">
      <c r="A139" s="15"/>
      <c r="B139" s="70"/>
      <c r="C139" s="70"/>
      <c r="D139" s="70"/>
      <c r="E139" s="15"/>
      <c r="F139" s="15"/>
      <c r="G139" s="15"/>
      <c r="H139" s="15"/>
      <c r="I139" s="15"/>
      <c r="J139" s="15"/>
      <c r="K139" s="15"/>
      <c r="L139" s="15"/>
      <c r="N139" s="15"/>
    </row>
    <row r="140" spans="1:14" s="27" customFormat="1" x14ac:dyDescent="0.3">
      <c r="A140" s="15"/>
      <c r="B140" s="70"/>
      <c r="C140" s="70"/>
      <c r="D140" s="70"/>
      <c r="E140" s="15"/>
      <c r="F140" s="15"/>
      <c r="G140" s="15"/>
      <c r="H140" s="15"/>
      <c r="I140" s="15"/>
      <c r="J140" s="15"/>
      <c r="K140" s="15"/>
      <c r="L140" s="15"/>
      <c r="N140" s="15"/>
    </row>
    <row r="141" spans="1:14" s="27" customFormat="1" x14ac:dyDescent="0.3">
      <c r="A141" s="15"/>
      <c r="B141" s="70"/>
      <c r="C141" s="70"/>
      <c r="D141" s="70"/>
      <c r="E141" s="15"/>
      <c r="F141" s="15"/>
      <c r="G141" s="15"/>
      <c r="H141" s="15"/>
      <c r="I141" s="15"/>
      <c r="J141" s="15"/>
      <c r="K141" s="15"/>
      <c r="L141" s="15"/>
      <c r="N141" s="15"/>
    </row>
    <row r="142" spans="1:14" s="27" customFormat="1" x14ac:dyDescent="0.3">
      <c r="A142" s="15"/>
      <c r="B142" s="70"/>
      <c r="C142" s="70"/>
      <c r="D142" s="70"/>
      <c r="E142" s="15"/>
      <c r="F142" s="15"/>
      <c r="G142" s="15"/>
      <c r="H142" s="15"/>
      <c r="I142" s="15"/>
      <c r="J142" s="15"/>
      <c r="K142" s="15"/>
      <c r="L142" s="15"/>
      <c r="N142" s="15"/>
    </row>
    <row r="143" spans="1:14" s="27" customFormat="1" x14ac:dyDescent="0.3">
      <c r="A143" s="15"/>
      <c r="B143" s="70"/>
      <c r="C143" s="70"/>
      <c r="D143" s="70"/>
      <c r="E143" s="15"/>
      <c r="F143" s="15"/>
      <c r="G143" s="15"/>
      <c r="H143" s="15"/>
      <c r="I143" s="15"/>
      <c r="J143" s="15"/>
      <c r="K143" s="15"/>
      <c r="L143" s="15"/>
      <c r="N143" s="15"/>
    </row>
    <row r="144" spans="1:14" s="27" customFormat="1" x14ac:dyDescent="0.3">
      <c r="A144" s="15"/>
      <c r="B144" s="70"/>
      <c r="C144" s="70"/>
      <c r="D144" s="70"/>
      <c r="E144" s="15"/>
      <c r="F144" s="15"/>
      <c r="G144" s="15"/>
      <c r="H144" s="15"/>
      <c r="I144" s="15"/>
      <c r="J144" s="15"/>
      <c r="K144" s="15"/>
      <c r="L144" s="15"/>
      <c r="N144" s="15"/>
    </row>
    <row r="145" spans="1:14" s="27" customFormat="1" x14ac:dyDescent="0.3">
      <c r="A145" s="15"/>
      <c r="B145" s="70"/>
      <c r="C145" s="70"/>
      <c r="D145" s="70"/>
      <c r="E145" s="15"/>
      <c r="F145" s="15"/>
      <c r="G145" s="15"/>
      <c r="H145" s="15"/>
      <c r="I145" s="15"/>
      <c r="J145" s="15"/>
      <c r="K145" s="15"/>
      <c r="L145" s="15"/>
      <c r="N145" s="15"/>
    </row>
    <row r="146" spans="1:14" s="27" customFormat="1" x14ac:dyDescent="0.3">
      <c r="A146" s="15"/>
      <c r="B146" s="70"/>
      <c r="C146" s="70"/>
      <c r="D146" s="70"/>
      <c r="E146" s="15"/>
      <c r="F146" s="15"/>
      <c r="G146" s="15"/>
      <c r="H146" s="15"/>
      <c r="I146" s="15"/>
      <c r="J146" s="15"/>
      <c r="K146" s="15"/>
      <c r="L146" s="15"/>
      <c r="N146" s="15"/>
    </row>
    <row r="147" spans="1:14" s="27" customFormat="1" x14ac:dyDescent="0.3">
      <c r="A147" s="15"/>
      <c r="B147" s="70"/>
      <c r="C147" s="70"/>
      <c r="D147" s="70"/>
      <c r="E147" s="15"/>
      <c r="F147" s="15"/>
      <c r="G147" s="15"/>
      <c r="H147" s="15"/>
      <c r="I147" s="15"/>
      <c r="J147" s="15"/>
      <c r="K147" s="15"/>
      <c r="L147" s="15"/>
      <c r="N147" s="15"/>
    </row>
    <row r="148" spans="1:14" s="27" customFormat="1" x14ac:dyDescent="0.3">
      <c r="A148" s="15"/>
      <c r="B148" s="70"/>
      <c r="C148" s="70"/>
      <c r="D148" s="70"/>
      <c r="E148" s="15"/>
      <c r="F148" s="15"/>
      <c r="G148" s="15"/>
      <c r="H148" s="15"/>
      <c r="I148" s="15"/>
      <c r="J148" s="15"/>
      <c r="K148" s="15"/>
      <c r="L148" s="15"/>
      <c r="N148" s="15"/>
    </row>
    <row r="149" spans="1:14" s="27" customFormat="1" x14ac:dyDescent="0.3">
      <c r="A149" s="15"/>
      <c r="B149" s="70"/>
      <c r="C149" s="70"/>
      <c r="D149" s="70"/>
      <c r="E149" s="15"/>
      <c r="F149" s="15"/>
      <c r="G149" s="15"/>
      <c r="H149" s="15"/>
      <c r="I149" s="15"/>
      <c r="J149" s="15"/>
      <c r="K149" s="15"/>
      <c r="L149" s="15"/>
      <c r="N149" s="15"/>
    </row>
    <row r="150" spans="1:14" s="27" customFormat="1" x14ac:dyDescent="0.3">
      <c r="A150" s="15"/>
      <c r="B150" s="70"/>
      <c r="C150" s="70"/>
      <c r="D150" s="70"/>
      <c r="E150" s="15"/>
      <c r="F150" s="15"/>
      <c r="G150" s="15"/>
      <c r="H150" s="15"/>
      <c r="I150" s="15"/>
      <c r="J150" s="15"/>
      <c r="K150" s="15"/>
      <c r="L150" s="15"/>
      <c r="N150" s="15"/>
    </row>
    <row r="151" spans="1:14" s="27" customFormat="1" x14ac:dyDescent="0.3">
      <c r="A151" s="15"/>
      <c r="B151" s="70"/>
      <c r="C151" s="70"/>
      <c r="D151" s="70"/>
      <c r="E151" s="15"/>
      <c r="F151" s="15"/>
      <c r="G151" s="15"/>
      <c r="H151" s="15"/>
      <c r="I151" s="15"/>
      <c r="J151" s="15"/>
      <c r="K151" s="15"/>
      <c r="L151" s="15"/>
      <c r="N151" s="15"/>
    </row>
    <row r="152" spans="1:14" s="27" customFormat="1" x14ac:dyDescent="0.3">
      <c r="A152" s="15"/>
      <c r="B152" s="70"/>
      <c r="C152" s="70"/>
      <c r="D152" s="70"/>
      <c r="E152" s="15"/>
      <c r="F152" s="15"/>
      <c r="G152" s="15"/>
      <c r="H152" s="15"/>
      <c r="I152" s="15"/>
      <c r="J152" s="15"/>
      <c r="K152" s="15"/>
      <c r="L152" s="15"/>
      <c r="N152" s="15"/>
    </row>
    <row r="153" spans="1:14" s="27" customFormat="1" x14ac:dyDescent="0.3">
      <c r="A153" s="15"/>
      <c r="B153" s="70"/>
      <c r="C153" s="70"/>
      <c r="D153" s="70"/>
      <c r="E153" s="15"/>
      <c r="F153" s="15"/>
      <c r="G153" s="15"/>
      <c r="H153" s="15"/>
      <c r="I153" s="15"/>
      <c r="J153" s="15"/>
      <c r="K153" s="15"/>
      <c r="L153" s="15"/>
      <c r="N153" s="15"/>
    </row>
    <row r="154" spans="1:14" s="27" customFormat="1" x14ac:dyDescent="0.3">
      <c r="A154" s="15"/>
      <c r="B154" s="70"/>
      <c r="C154" s="70"/>
      <c r="D154" s="70"/>
      <c r="E154" s="15"/>
      <c r="F154" s="15"/>
      <c r="G154" s="15"/>
      <c r="H154" s="15"/>
      <c r="I154" s="15"/>
      <c r="J154" s="15"/>
      <c r="K154" s="15"/>
      <c r="L154" s="15"/>
      <c r="N154" s="15"/>
    </row>
    <row r="155" spans="1:14" s="27" customFormat="1" x14ac:dyDescent="0.3">
      <c r="A155" s="15"/>
      <c r="B155" s="70"/>
      <c r="C155" s="70"/>
      <c r="D155" s="70"/>
      <c r="E155" s="15"/>
      <c r="F155" s="15"/>
      <c r="G155" s="15"/>
      <c r="H155" s="15"/>
      <c r="I155" s="15"/>
      <c r="J155" s="15"/>
      <c r="K155" s="15"/>
      <c r="L155" s="15"/>
      <c r="N155" s="15"/>
    </row>
    <row r="156" spans="1:14" s="27" customFormat="1" x14ac:dyDescent="0.3">
      <c r="A156" s="15"/>
      <c r="B156" s="70"/>
      <c r="C156" s="70"/>
      <c r="D156" s="70"/>
      <c r="E156" s="15"/>
      <c r="F156" s="15"/>
      <c r="G156" s="15"/>
      <c r="H156" s="15"/>
      <c r="I156" s="15"/>
      <c r="J156" s="15"/>
      <c r="K156" s="15"/>
      <c r="L156" s="15"/>
      <c r="N156" s="15"/>
    </row>
    <row r="157" spans="1:14" s="27" customFormat="1" x14ac:dyDescent="0.3">
      <c r="A157" s="15"/>
      <c r="B157" s="70"/>
      <c r="C157" s="70"/>
      <c r="D157" s="70"/>
      <c r="E157" s="15"/>
      <c r="F157" s="15"/>
      <c r="G157" s="15"/>
      <c r="H157" s="15"/>
      <c r="I157" s="15"/>
      <c r="J157" s="15"/>
      <c r="K157" s="15"/>
      <c r="L157" s="15"/>
      <c r="N157" s="15"/>
    </row>
    <row r="158" spans="1:14" s="27" customFormat="1" x14ac:dyDescent="0.3">
      <c r="A158" s="15"/>
      <c r="B158" s="15"/>
      <c r="C158" s="15"/>
      <c r="D158" s="15"/>
      <c r="E158" s="15"/>
      <c r="F158" s="15"/>
      <c r="G158" s="15"/>
      <c r="H158" s="15"/>
      <c r="I158" s="15"/>
      <c r="J158" s="15"/>
      <c r="K158" s="15"/>
      <c r="L158" s="15"/>
      <c r="N158" s="15"/>
    </row>
    <row r="159" spans="1:14" s="27" customFormat="1" x14ac:dyDescent="0.3">
      <c r="A159" s="15"/>
      <c r="B159" s="15"/>
      <c r="C159" s="15"/>
      <c r="D159" s="15"/>
      <c r="E159" s="15"/>
      <c r="F159" s="15"/>
      <c r="G159" s="15"/>
      <c r="H159" s="15"/>
      <c r="I159" s="15"/>
      <c r="J159" s="15"/>
      <c r="K159" s="15"/>
      <c r="L159" s="15"/>
      <c r="N159" s="15"/>
    </row>
    <row r="160" spans="1:14" s="27" customFormat="1" x14ac:dyDescent="0.3">
      <c r="A160" s="15"/>
      <c r="B160" s="15"/>
      <c r="C160" s="15"/>
      <c r="D160" s="15"/>
      <c r="E160" s="15"/>
      <c r="F160" s="15"/>
      <c r="G160" s="15"/>
      <c r="H160" s="15"/>
      <c r="I160" s="15"/>
      <c r="J160" s="15"/>
      <c r="K160" s="15"/>
      <c r="L160" s="15"/>
      <c r="N160" s="15"/>
    </row>
    <row r="161" spans="1:14" s="27" customFormat="1" x14ac:dyDescent="0.3">
      <c r="A161" s="15"/>
      <c r="B161" s="15"/>
      <c r="C161" s="15"/>
      <c r="D161" s="15"/>
      <c r="E161" s="15"/>
      <c r="F161" s="15"/>
      <c r="G161" s="15"/>
      <c r="H161" s="15"/>
      <c r="I161" s="15"/>
      <c r="J161" s="15"/>
      <c r="K161" s="15"/>
      <c r="L161" s="15"/>
      <c r="N161" s="15"/>
    </row>
    <row r="162" spans="1:14" s="27" customFormat="1" x14ac:dyDescent="0.3">
      <c r="A162" s="15"/>
      <c r="B162" s="15"/>
      <c r="C162" s="15"/>
      <c r="D162" s="15"/>
      <c r="E162" s="15"/>
      <c r="F162" s="15"/>
      <c r="G162" s="15"/>
      <c r="H162" s="15"/>
      <c r="I162" s="15"/>
      <c r="J162" s="15"/>
      <c r="K162" s="15"/>
      <c r="L162" s="15"/>
      <c r="N162" s="15"/>
    </row>
    <row r="163" spans="1:14" s="27" customFormat="1" x14ac:dyDescent="0.3">
      <c r="A163" s="15"/>
      <c r="B163" s="15"/>
      <c r="C163" s="15"/>
      <c r="D163" s="15"/>
      <c r="E163" s="15"/>
      <c r="F163" s="15"/>
      <c r="G163" s="15"/>
      <c r="H163" s="15"/>
      <c r="I163" s="15"/>
      <c r="J163" s="15"/>
      <c r="K163" s="15"/>
      <c r="L163" s="15"/>
      <c r="N163" s="15"/>
    </row>
    <row r="164" spans="1:14" s="27" customFormat="1" x14ac:dyDescent="0.3">
      <c r="A164" s="15"/>
      <c r="B164" s="15"/>
      <c r="C164" s="15"/>
      <c r="D164" s="15"/>
      <c r="E164" s="15"/>
      <c r="F164" s="15"/>
      <c r="G164" s="15"/>
      <c r="H164" s="15"/>
      <c r="I164" s="15"/>
      <c r="J164" s="15"/>
      <c r="K164" s="15"/>
      <c r="L164" s="15"/>
      <c r="N164" s="15"/>
    </row>
    <row r="165" spans="1:14" s="27" customFormat="1" x14ac:dyDescent="0.3">
      <c r="A165" s="15"/>
      <c r="B165" s="15"/>
      <c r="C165" s="15"/>
      <c r="D165" s="15"/>
      <c r="E165" s="15"/>
      <c r="F165" s="15"/>
      <c r="G165" s="15"/>
      <c r="H165" s="15"/>
      <c r="I165" s="15"/>
      <c r="J165" s="15"/>
      <c r="K165" s="15"/>
      <c r="L165" s="15"/>
      <c r="N165" s="15"/>
    </row>
    <row r="166" spans="1:14" s="27" customFormat="1" x14ac:dyDescent="0.3">
      <c r="A166" s="15"/>
      <c r="B166" s="15"/>
      <c r="C166" s="15"/>
      <c r="D166" s="15"/>
      <c r="E166" s="15"/>
      <c r="F166" s="15"/>
      <c r="G166" s="15"/>
      <c r="H166" s="15"/>
      <c r="I166" s="15"/>
      <c r="J166" s="15"/>
      <c r="K166" s="15"/>
      <c r="L166" s="15"/>
      <c r="N166" s="15"/>
    </row>
    <row r="167" spans="1:14" s="27" customFormat="1" x14ac:dyDescent="0.3">
      <c r="A167" s="15"/>
      <c r="B167" s="15"/>
      <c r="C167" s="15"/>
      <c r="D167" s="15"/>
      <c r="E167" s="15"/>
      <c r="F167" s="15"/>
      <c r="G167" s="15"/>
      <c r="H167" s="15"/>
      <c r="I167" s="15"/>
      <c r="J167" s="15"/>
      <c r="K167" s="15"/>
      <c r="L167" s="15"/>
      <c r="N167" s="15"/>
    </row>
    <row r="168" spans="1:14" s="27" customFormat="1" x14ac:dyDescent="0.3">
      <c r="A168" s="15"/>
      <c r="B168" s="15"/>
      <c r="C168" s="15"/>
      <c r="D168" s="15"/>
      <c r="E168" s="15"/>
      <c r="F168" s="15"/>
      <c r="G168" s="15"/>
      <c r="H168" s="15"/>
      <c r="I168" s="15"/>
      <c r="J168" s="15"/>
      <c r="K168" s="15"/>
      <c r="L168" s="15"/>
      <c r="N168" s="15"/>
    </row>
    <row r="169" spans="1:14" s="27" customFormat="1" x14ac:dyDescent="0.3">
      <c r="A169" s="15"/>
      <c r="B169" s="15"/>
      <c r="C169" s="15"/>
      <c r="D169" s="15"/>
      <c r="E169" s="15"/>
      <c r="F169" s="15"/>
      <c r="G169" s="15"/>
      <c r="H169" s="15"/>
      <c r="I169" s="15"/>
      <c r="J169" s="15"/>
      <c r="K169" s="15"/>
      <c r="L169" s="15"/>
      <c r="N169" s="15"/>
    </row>
    <row r="170" spans="1:14" s="27" customFormat="1" x14ac:dyDescent="0.3">
      <c r="A170" s="15"/>
      <c r="B170" s="15"/>
      <c r="C170" s="15"/>
      <c r="D170" s="15"/>
      <c r="E170" s="15"/>
      <c r="F170" s="15"/>
      <c r="G170" s="15"/>
      <c r="H170" s="15"/>
      <c r="I170" s="15"/>
      <c r="J170" s="15"/>
      <c r="K170" s="15"/>
      <c r="L170" s="15"/>
      <c r="N170" s="15"/>
    </row>
    <row r="171" spans="1:14" s="27" customFormat="1" x14ac:dyDescent="0.3">
      <c r="A171" s="15"/>
      <c r="B171" s="15"/>
      <c r="C171" s="15"/>
      <c r="D171" s="15"/>
      <c r="E171" s="15"/>
      <c r="F171" s="15"/>
      <c r="G171" s="15"/>
      <c r="H171" s="15"/>
      <c r="I171" s="15"/>
      <c r="J171" s="15"/>
      <c r="K171" s="15"/>
      <c r="L171" s="15"/>
      <c r="N171" s="15"/>
    </row>
    <row r="172" spans="1:14" s="27" customFormat="1" x14ac:dyDescent="0.3">
      <c r="A172" s="15"/>
      <c r="B172" s="15"/>
      <c r="C172" s="15"/>
      <c r="D172" s="15"/>
      <c r="E172" s="15"/>
      <c r="F172" s="15"/>
      <c r="G172" s="15"/>
      <c r="H172" s="15"/>
      <c r="I172" s="15"/>
      <c r="J172" s="15"/>
      <c r="K172" s="15"/>
      <c r="L172" s="15"/>
      <c r="N172" s="15"/>
    </row>
    <row r="173" spans="1:14" s="27" customFormat="1" x14ac:dyDescent="0.3">
      <c r="A173" s="15"/>
      <c r="B173" s="15"/>
      <c r="C173" s="15"/>
      <c r="D173" s="15"/>
      <c r="E173" s="15"/>
      <c r="F173" s="15"/>
      <c r="G173" s="15"/>
      <c r="H173" s="15"/>
      <c r="I173" s="15"/>
      <c r="J173" s="15"/>
      <c r="K173" s="15"/>
      <c r="L173" s="15"/>
      <c r="N173" s="15"/>
    </row>
    <row r="174" spans="1:14" s="27" customFormat="1" x14ac:dyDescent="0.3">
      <c r="A174" s="15"/>
      <c r="B174" s="15"/>
      <c r="C174" s="15"/>
      <c r="D174" s="15"/>
      <c r="E174" s="15"/>
      <c r="F174" s="15"/>
      <c r="G174" s="15"/>
      <c r="H174" s="15"/>
      <c r="I174" s="15"/>
      <c r="J174" s="15"/>
      <c r="K174" s="15"/>
      <c r="L174" s="15"/>
      <c r="N174" s="15"/>
    </row>
    <row r="175" spans="1:14" s="27" customFormat="1" x14ac:dyDescent="0.3">
      <c r="A175" s="15"/>
      <c r="B175" s="15"/>
      <c r="C175" s="15"/>
      <c r="D175" s="15"/>
      <c r="E175" s="15"/>
      <c r="F175" s="15"/>
      <c r="G175" s="15"/>
      <c r="H175" s="15"/>
      <c r="I175" s="15"/>
      <c r="J175" s="15"/>
      <c r="K175" s="15"/>
      <c r="L175" s="15"/>
      <c r="N175" s="15"/>
    </row>
    <row r="176" spans="1:14" s="27" customFormat="1" x14ac:dyDescent="0.3">
      <c r="A176" s="15"/>
      <c r="B176" s="15"/>
      <c r="C176" s="15"/>
      <c r="D176" s="15"/>
      <c r="E176" s="15"/>
      <c r="F176" s="15"/>
      <c r="G176" s="15"/>
      <c r="H176" s="15"/>
      <c r="I176" s="15"/>
      <c r="J176" s="15"/>
      <c r="K176" s="15"/>
      <c r="L176" s="15"/>
      <c r="N176" s="15"/>
    </row>
    <row r="177" spans="1:14" s="27" customFormat="1" x14ac:dyDescent="0.3">
      <c r="A177" s="15"/>
      <c r="B177" s="15"/>
      <c r="C177" s="15"/>
      <c r="D177" s="15"/>
      <c r="E177" s="15"/>
      <c r="F177" s="15"/>
      <c r="G177" s="15"/>
      <c r="H177" s="15"/>
      <c r="I177" s="15"/>
      <c r="J177" s="15"/>
      <c r="K177" s="15"/>
      <c r="L177" s="15"/>
      <c r="N177" s="15"/>
    </row>
    <row r="178" spans="1:14" s="27" customFormat="1" x14ac:dyDescent="0.3">
      <c r="A178" s="15"/>
      <c r="B178" s="15"/>
      <c r="C178" s="15"/>
      <c r="D178" s="15"/>
      <c r="E178" s="15"/>
      <c r="F178" s="15"/>
      <c r="G178" s="15"/>
      <c r="H178" s="15"/>
      <c r="I178" s="15"/>
      <c r="J178" s="15"/>
      <c r="K178" s="15"/>
      <c r="L178" s="15"/>
      <c r="N178" s="15"/>
    </row>
    <row r="179" spans="1:14" s="27" customFormat="1" x14ac:dyDescent="0.3">
      <c r="A179" s="15"/>
      <c r="B179" s="15"/>
      <c r="C179" s="15"/>
      <c r="D179" s="15"/>
      <c r="E179" s="15"/>
      <c r="F179" s="15"/>
      <c r="G179" s="15"/>
      <c r="H179" s="15"/>
      <c r="I179" s="15"/>
      <c r="J179" s="15"/>
      <c r="K179" s="15"/>
      <c r="L179" s="15"/>
      <c r="N179" s="15"/>
    </row>
    <row r="180" spans="1:14" s="27" customFormat="1" x14ac:dyDescent="0.3">
      <c r="A180" s="15"/>
      <c r="B180" s="15"/>
      <c r="C180" s="15"/>
      <c r="D180" s="15"/>
      <c r="E180" s="15"/>
      <c r="F180" s="15"/>
      <c r="G180" s="15"/>
      <c r="H180" s="15"/>
      <c r="I180" s="15"/>
      <c r="J180" s="15"/>
      <c r="K180" s="15"/>
      <c r="L180" s="15"/>
      <c r="N180" s="15"/>
    </row>
    <row r="181" spans="1:14" s="27" customFormat="1" x14ac:dyDescent="0.3">
      <c r="A181" s="15"/>
      <c r="B181" s="15"/>
      <c r="C181" s="15"/>
      <c r="D181" s="15"/>
      <c r="E181" s="15"/>
      <c r="F181" s="15"/>
      <c r="G181" s="15"/>
      <c r="H181" s="15"/>
      <c r="I181" s="15"/>
      <c r="J181" s="15"/>
      <c r="K181" s="15"/>
      <c r="L181" s="15"/>
      <c r="N181" s="15"/>
    </row>
    <row r="182" spans="1:14" s="27" customFormat="1" x14ac:dyDescent="0.3">
      <c r="A182" s="15"/>
      <c r="B182" s="15"/>
      <c r="C182" s="15"/>
      <c r="D182" s="15"/>
      <c r="E182" s="15"/>
      <c r="F182" s="15"/>
      <c r="G182" s="15"/>
      <c r="H182" s="15"/>
      <c r="I182" s="15"/>
      <c r="J182" s="15"/>
      <c r="K182" s="15"/>
      <c r="L182" s="15"/>
      <c r="N182" s="15"/>
    </row>
    <row r="183" spans="1:14" s="27" customFormat="1" x14ac:dyDescent="0.3">
      <c r="A183" s="15"/>
      <c r="B183" s="15"/>
      <c r="C183" s="15"/>
      <c r="D183" s="15"/>
      <c r="E183" s="15"/>
      <c r="F183" s="15"/>
      <c r="G183" s="15"/>
      <c r="H183" s="15"/>
      <c r="I183" s="15"/>
      <c r="J183" s="15"/>
      <c r="K183" s="15"/>
      <c r="L183" s="15"/>
      <c r="N183" s="15"/>
    </row>
    <row r="184" spans="1:14" s="27" customFormat="1" x14ac:dyDescent="0.3">
      <c r="A184" s="15"/>
      <c r="B184" s="15"/>
      <c r="C184" s="15"/>
      <c r="D184" s="15"/>
      <c r="E184" s="15"/>
      <c r="F184" s="15"/>
      <c r="G184" s="15"/>
      <c r="H184" s="15"/>
      <c r="I184" s="15"/>
      <c r="J184" s="15"/>
      <c r="K184" s="15"/>
      <c r="L184" s="15"/>
      <c r="N184" s="15"/>
    </row>
    <row r="185" spans="1:14" s="27" customFormat="1" x14ac:dyDescent="0.3">
      <c r="A185" s="15"/>
      <c r="B185" s="15"/>
      <c r="C185" s="15"/>
      <c r="D185" s="15"/>
      <c r="E185" s="15"/>
      <c r="F185" s="15"/>
      <c r="G185" s="15"/>
      <c r="H185" s="15"/>
      <c r="I185" s="15"/>
      <c r="J185" s="15"/>
      <c r="K185" s="15"/>
      <c r="L185" s="15"/>
      <c r="N185" s="15"/>
    </row>
    <row r="186" spans="1:14" s="27" customFormat="1" x14ac:dyDescent="0.3">
      <c r="A186" s="15"/>
      <c r="B186" s="15"/>
      <c r="C186" s="15"/>
      <c r="D186" s="15"/>
      <c r="E186" s="15"/>
      <c r="F186" s="15"/>
      <c r="G186" s="15"/>
      <c r="H186" s="15"/>
      <c r="I186" s="15"/>
      <c r="J186" s="15"/>
      <c r="K186" s="15"/>
      <c r="L186" s="15"/>
      <c r="N186" s="15"/>
    </row>
    <row r="187" spans="1:14" s="27" customFormat="1" x14ac:dyDescent="0.3">
      <c r="A187" s="15"/>
      <c r="B187" s="15"/>
      <c r="C187" s="15"/>
      <c r="D187" s="15"/>
      <c r="E187" s="15"/>
      <c r="F187" s="15"/>
      <c r="G187" s="15"/>
      <c r="H187" s="15"/>
      <c r="I187" s="15"/>
      <c r="J187" s="15"/>
      <c r="K187" s="15"/>
      <c r="L187" s="15"/>
      <c r="N187" s="15"/>
    </row>
    <row r="188" spans="1:14" s="27" customFormat="1" x14ac:dyDescent="0.3">
      <c r="A188" s="15"/>
      <c r="B188" s="15"/>
      <c r="C188" s="15"/>
      <c r="D188" s="15"/>
      <c r="E188" s="15"/>
      <c r="F188" s="15"/>
      <c r="G188" s="15"/>
      <c r="H188" s="15"/>
      <c r="I188" s="15"/>
      <c r="J188" s="15"/>
      <c r="K188" s="15"/>
      <c r="L188" s="15"/>
      <c r="N188" s="15"/>
    </row>
    <row r="189" spans="1:14" s="27" customFormat="1" x14ac:dyDescent="0.3">
      <c r="A189" s="15"/>
      <c r="B189" s="15"/>
      <c r="C189" s="15"/>
      <c r="D189" s="15"/>
      <c r="E189" s="15"/>
      <c r="F189" s="15"/>
      <c r="G189" s="15"/>
      <c r="H189" s="15"/>
      <c r="I189" s="15"/>
      <c r="J189" s="15"/>
      <c r="K189" s="15"/>
      <c r="L189" s="15"/>
      <c r="N189" s="15"/>
    </row>
    <row r="190" spans="1:14" s="27" customFormat="1" x14ac:dyDescent="0.3">
      <c r="A190" s="15"/>
      <c r="B190" s="15"/>
      <c r="C190" s="15"/>
      <c r="D190" s="15"/>
      <c r="E190" s="15"/>
      <c r="F190" s="15"/>
      <c r="G190" s="15"/>
      <c r="H190" s="15"/>
      <c r="I190" s="15"/>
      <c r="J190" s="15"/>
      <c r="K190" s="15"/>
      <c r="L190" s="15"/>
      <c r="N190" s="15"/>
    </row>
    <row r="191" spans="1:14" s="27" customFormat="1" x14ac:dyDescent="0.3">
      <c r="A191" s="15"/>
      <c r="B191" s="15"/>
      <c r="C191" s="15"/>
      <c r="D191" s="15"/>
      <c r="E191" s="15"/>
      <c r="F191" s="15"/>
      <c r="G191" s="15"/>
      <c r="H191" s="15"/>
      <c r="I191" s="15"/>
      <c r="J191" s="15"/>
      <c r="K191" s="15"/>
      <c r="L191" s="15"/>
      <c r="N191" s="15"/>
    </row>
    <row r="192" spans="1:14" s="27" customFormat="1" x14ac:dyDescent="0.3">
      <c r="A192" s="15"/>
      <c r="B192" s="15"/>
      <c r="C192" s="15"/>
      <c r="D192" s="15"/>
      <c r="E192" s="15"/>
      <c r="F192" s="15"/>
      <c r="G192" s="15"/>
      <c r="H192" s="15"/>
      <c r="I192" s="15"/>
      <c r="J192" s="15"/>
      <c r="K192" s="15"/>
      <c r="L192" s="15"/>
      <c r="N192" s="15"/>
    </row>
    <row r="193" spans="1:14" s="27" customFormat="1" x14ac:dyDescent="0.3">
      <c r="A193" s="15"/>
      <c r="B193" s="15"/>
      <c r="C193" s="15"/>
      <c r="D193" s="15"/>
      <c r="E193" s="15"/>
      <c r="F193" s="15"/>
      <c r="G193" s="15"/>
      <c r="H193" s="15"/>
      <c r="I193" s="15"/>
      <c r="J193" s="15"/>
      <c r="K193" s="15"/>
      <c r="L193" s="15"/>
      <c r="N193" s="15"/>
    </row>
    <row r="194" spans="1:14" s="27" customFormat="1" x14ac:dyDescent="0.3">
      <c r="A194" s="15"/>
      <c r="B194" s="15"/>
      <c r="C194" s="15"/>
      <c r="D194" s="15"/>
      <c r="E194" s="15"/>
      <c r="F194" s="15"/>
      <c r="G194" s="15"/>
      <c r="H194" s="15"/>
      <c r="I194" s="15"/>
      <c r="J194" s="15"/>
      <c r="K194" s="15"/>
      <c r="L194" s="15"/>
      <c r="N194" s="15"/>
    </row>
    <row r="195" spans="1:14" s="27" customFormat="1" x14ac:dyDescent="0.3">
      <c r="A195" s="15"/>
      <c r="B195" s="15"/>
      <c r="C195" s="15"/>
      <c r="D195" s="15"/>
      <c r="E195" s="15"/>
      <c r="F195" s="15"/>
      <c r="G195" s="15"/>
      <c r="H195" s="15"/>
      <c r="I195" s="15"/>
      <c r="J195" s="15"/>
      <c r="K195" s="15"/>
      <c r="L195" s="15"/>
      <c r="N195" s="15"/>
    </row>
    <row r="196" spans="1:14" s="27" customFormat="1" x14ac:dyDescent="0.3">
      <c r="A196" s="15"/>
      <c r="B196" s="15"/>
      <c r="C196" s="15"/>
      <c r="D196" s="15"/>
      <c r="E196" s="15"/>
      <c r="F196" s="15"/>
      <c r="G196" s="15"/>
      <c r="H196" s="15"/>
      <c r="I196" s="15"/>
      <c r="J196" s="15"/>
      <c r="K196" s="15"/>
      <c r="L196" s="15"/>
      <c r="N196" s="15"/>
    </row>
    <row r="197" spans="1:14" s="27" customFormat="1" x14ac:dyDescent="0.3">
      <c r="A197" s="15"/>
      <c r="B197" s="15"/>
      <c r="C197" s="15"/>
      <c r="D197" s="15"/>
      <c r="E197" s="15"/>
      <c r="F197" s="15"/>
      <c r="G197" s="15"/>
      <c r="H197" s="15"/>
      <c r="I197" s="15"/>
      <c r="J197" s="15"/>
      <c r="K197" s="15"/>
      <c r="L197" s="15"/>
      <c r="N197" s="15"/>
    </row>
    <row r="198" spans="1:14" s="27" customFormat="1" x14ac:dyDescent="0.3">
      <c r="A198" s="15"/>
      <c r="B198" s="15"/>
      <c r="C198" s="15"/>
      <c r="D198" s="15"/>
      <c r="E198" s="15"/>
      <c r="F198" s="15"/>
      <c r="G198" s="15"/>
      <c r="H198" s="15"/>
      <c r="I198" s="15"/>
      <c r="J198" s="15"/>
      <c r="K198" s="15"/>
      <c r="L198" s="15"/>
      <c r="N198" s="15"/>
    </row>
    <row r="199" spans="1:14" s="27" customFormat="1" x14ac:dyDescent="0.3">
      <c r="A199" s="15"/>
      <c r="B199" s="15"/>
      <c r="C199" s="15"/>
      <c r="D199" s="15"/>
      <c r="E199" s="15"/>
      <c r="F199" s="15"/>
      <c r="G199" s="15"/>
      <c r="H199" s="15"/>
      <c r="I199" s="15"/>
      <c r="J199" s="15"/>
      <c r="K199" s="15"/>
      <c r="L199" s="15"/>
      <c r="N199" s="15"/>
    </row>
    <row r="200" spans="1:14" s="27" customFormat="1" x14ac:dyDescent="0.3">
      <c r="A200" s="15"/>
      <c r="B200" s="15"/>
      <c r="C200" s="15"/>
      <c r="D200" s="15"/>
      <c r="E200" s="15"/>
      <c r="F200" s="15"/>
      <c r="G200" s="15"/>
      <c r="H200" s="15"/>
      <c r="I200" s="15"/>
      <c r="J200" s="15"/>
      <c r="K200" s="15"/>
      <c r="L200" s="15"/>
      <c r="N200" s="15"/>
    </row>
    <row r="201" spans="1:14" s="27" customFormat="1" x14ac:dyDescent="0.3">
      <c r="A201" s="15"/>
      <c r="B201" s="15"/>
      <c r="C201" s="15"/>
      <c r="D201" s="15"/>
      <c r="E201" s="15"/>
      <c r="F201" s="15"/>
      <c r="G201" s="15"/>
      <c r="H201" s="15"/>
      <c r="I201" s="15"/>
      <c r="J201" s="15"/>
      <c r="K201" s="15"/>
      <c r="L201" s="15"/>
      <c r="N201" s="15"/>
    </row>
    <row r="202" spans="1:14" s="27" customFormat="1" x14ac:dyDescent="0.3">
      <c r="A202" s="15"/>
      <c r="B202" s="15"/>
      <c r="C202" s="15"/>
      <c r="D202" s="15"/>
      <c r="E202" s="15"/>
      <c r="F202" s="15"/>
      <c r="G202" s="15"/>
      <c r="H202" s="15"/>
      <c r="I202" s="15"/>
      <c r="J202" s="15"/>
      <c r="K202" s="15"/>
      <c r="L202" s="15"/>
      <c r="N202" s="15"/>
    </row>
    <row r="203" spans="1:14" s="27" customFormat="1" x14ac:dyDescent="0.3">
      <c r="A203" s="15"/>
      <c r="B203" s="15"/>
      <c r="C203" s="15"/>
      <c r="D203" s="15"/>
      <c r="E203" s="15"/>
      <c r="F203" s="15"/>
      <c r="G203" s="15"/>
      <c r="H203" s="15"/>
      <c r="I203" s="15"/>
      <c r="J203" s="15"/>
      <c r="K203" s="15"/>
      <c r="L203" s="15"/>
      <c r="N203" s="15"/>
    </row>
    <row r="204" spans="1:14" s="27" customFormat="1" x14ac:dyDescent="0.3">
      <c r="A204" s="15"/>
      <c r="B204" s="15"/>
      <c r="C204" s="15"/>
      <c r="D204" s="15"/>
      <c r="E204" s="15"/>
      <c r="F204" s="15"/>
      <c r="G204" s="15"/>
      <c r="H204" s="15"/>
      <c r="I204" s="15"/>
      <c r="J204" s="15"/>
      <c r="K204" s="15"/>
      <c r="L204" s="15"/>
      <c r="N204" s="15"/>
    </row>
    <row r="205" spans="1:14" s="27" customFormat="1" x14ac:dyDescent="0.3">
      <c r="A205" s="15"/>
      <c r="B205" s="15"/>
      <c r="C205" s="15"/>
      <c r="D205" s="15"/>
      <c r="E205" s="15"/>
      <c r="F205" s="15"/>
      <c r="G205" s="15"/>
      <c r="H205" s="15"/>
      <c r="I205" s="15"/>
      <c r="J205" s="15"/>
      <c r="K205" s="15"/>
      <c r="L205" s="15"/>
      <c r="N205" s="15"/>
    </row>
    <row r="206" spans="1:14" s="27" customFormat="1" x14ac:dyDescent="0.3">
      <c r="A206" s="15"/>
      <c r="B206" s="15"/>
      <c r="C206" s="15"/>
      <c r="D206" s="15"/>
      <c r="E206" s="15"/>
      <c r="F206" s="15"/>
      <c r="G206" s="15"/>
      <c r="H206" s="15"/>
      <c r="I206" s="15"/>
      <c r="J206" s="15"/>
      <c r="K206" s="15"/>
      <c r="L206" s="15"/>
      <c r="N206" s="15"/>
    </row>
    <row r="207" spans="1:14" s="27" customFormat="1" x14ac:dyDescent="0.3">
      <c r="A207" s="15"/>
      <c r="B207" s="15"/>
      <c r="C207" s="15"/>
      <c r="D207" s="15"/>
      <c r="E207" s="15"/>
      <c r="F207" s="15"/>
      <c r="G207" s="15"/>
      <c r="H207" s="15"/>
      <c r="I207" s="15"/>
      <c r="J207" s="15"/>
      <c r="K207" s="15"/>
      <c r="L207" s="15"/>
      <c r="N207" s="15"/>
    </row>
    <row r="208" spans="1:14" s="27" customFormat="1" x14ac:dyDescent="0.3">
      <c r="A208" s="15"/>
      <c r="B208" s="15"/>
      <c r="C208" s="15"/>
      <c r="D208" s="15"/>
      <c r="E208" s="15"/>
      <c r="F208" s="15"/>
      <c r="G208" s="15"/>
      <c r="H208" s="15"/>
      <c r="I208" s="15"/>
      <c r="J208" s="15"/>
      <c r="K208" s="15"/>
      <c r="L208" s="15"/>
      <c r="N208" s="15"/>
    </row>
    <row r="209" spans="1:14" s="27" customFormat="1" x14ac:dyDescent="0.3">
      <c r="A209" s="15"/>
      <c r="B209" s="15"/>
      <c r="C209" s="15"/>
      <c r="D209" s="15"/>
      <c r="E209" s="15"/>
      <c r="F209" s="15"/>
      <c r="G209" s="15"/>
      <c r="H209" s="15"/>
      <c r="I209" s="15"/>
      <c r="J209" s="15"/>
      <c r="K209" s="15"/>
      <c r="L209" s="15"/>
      <c r="N209" s="15"/>
    </row>
    <row r="210" spans="1:14" s="27" customFormat="1" x14ac:dyDescent="0.3">
      <c r="A210" s="15"/>
      <c r="B210" s="15"/>
      <c r="C210" s="15"/>
      <c r="D210" s="15"/>
      <c r="E210" s="15"/>
      <c r="F210" s="15"/>
      <c r="G210" s="15"/>
      <c r="H210" s="15"/>
      <c r="I210" s="15"/>
      <c r="J210" s="15"/>
      <c r="K210" s="15"/>
      <c r="L210" s="15"/>
      <c r="N210" s="15"/>
    </row>
    <row r="211" spans="1:14" s="27" customFormat="1" x14ac:dyDescent="0.3">
      <c r="A211" s="15"/>
      <c r="B211" s="15"/>
      <c r="C211" s="15"/>
      <c r="D211" s="15"/>
      <c r="E211" s="15"/>
      <c r="F211" s="15"/>
      <c r="G211" s="15"/>
      <c r="H211" s="15"/>
      <c r="I211" s="15"/>
      <c r="J211" s="15"/>
      <c r="K211" s="15"/>
      <c r="L211" s="15"/>
      <c r="N211" s="15"/>
    </row>
    <row r="212" spans="1:14" s="27" customFormat="1" x14ac:dyDescent="0.3">
      <c r="A212" s="15"/>
      <c r="B212" s="15"/>
      <c r="C212" s="15"/>
      <c r="D212" s="15"/>
      <c r="E212" s="15"/>
      <c r="F212" s="15"/>
      <c r="G212" s="15"/>
      <c r="H212" s="15"/>
      <c r="I212" s="15"/>
      <c r="J212" s="15"/>
      <c r="K212" s="15"/>
      <c r="L212" s="15"/>
      <c r="N212" s="15"/>
    </row>
    <row r="213" spans="1:14" s="27" customFormat="1" x14ac:dyDescent="0.3">
      <c r="A213" s="15"/>
      <c r="B213" s="15"/>
      <c r="C213" s="15"/>
      <c r="D213" s="15"/>
      <c r="E213" s="15"/>
      <c r="F213" s="15"/>
      <c r="G213" s="15"/>
      <c r="H213" s="15"/>
      <c r="I213" s="15"/>
      <c r="J213" s="15"/>
      <c r="K213" s="15"/>
      <c r="L213" s="15"/>
      <c r="N213" s="15"/>
    </row>
    <row r="214" spans="1:14" s="27" customFormat="1" x14ac:dyDescent="0.3">
      <c r="A214" s="15"/>
      <c r="B214" s="15"/>
      <c r="C214" s="15"/>
      <c r="D214" s="15"/>
      <c r="E214" s="15"/>
      <c r="F214" s="15"/>
      <c r="G214" s="15"/>
      <c r="H214" s="15"/>
      <c r="I214" s="15"/>
      <c r="J214" s="15"/>
      <c r="K214" s="15"/>
      <c r="L214" s="15"/>
      <c r="N214" s="15"/>
    </row>
    <row r="215" spans="1:14" s="27" customFormat="1" x14ac:dyDescent="0.3">
      <c r="A215" s="15"/>
      <c r="B215" s="15"/>
      <c r="C215" s="15"/>
      <c r="D215" s="15"/>
      <c r="E215" s="15"/>
      <c r="F215" s="15"/>
      <c r="G215" s="15"/>
      <c r="H215" s="15"/>
      <c r="I215" s="15"/>
      <c r="J215" s="15"/>
      <c r="K215" s="15"/>
      <c r="L215" s="15"/>
      <c r="N215" s="15"/>
    </row>
    <row r="216" spans="1:14" s="27" customFormat="1" x14ac:dyDescent="0.3">
      <c r="A216" s="15"/>
      <c r="B216" s="15"/>
      <c r="C216" s="15"/>
      <c r="D216" s="15"/>
      <c r="E216" s="15"/>
      <c r="F216" s="15"/>
      <c r="G216" s="15"/>
      <c r="H216" s="15"/>
      <c r="I216" s="15"/>
      <c r="J216" s="15"/>
      <c r="K216" s="15"/>
      <c r="L216" s="15"/>
      <c r="N216" s="15"/>
    </row>
    <row r="217" spans="1:14" s="27" customFormat="1" x14ac:dyDescent="0.3">
      <c r="A217" s="15"/>
      <c r="B217" s="15"/>
      <c r="C217" s="15"/>
      <c r="D217" s="15"/>
      <c r="E217" s="15"/>
      <c r="F217" s="15"/>
      <c r="G217" s="15"/>
      <c r="H217" s="15"/>
      <c r="I217" s="15"/>
      <c r="J217" s="15"/>
      <c r="K217" s="15"/>
      <c r="L217" s="15"/>
      <c r="N217" s="15"/>
    </row>
    <row r="218" spans="1:14" s="27" customFormat="1" x14ac:dyDescent="0.3">
      <c r="A218" s="15"/>
      <c r="B218" s="15"/>
      <c r="C218" s="15"/>
      <c r="D218" s="15"/>
      <c r="E218" s="15"/>
      <c r="F218" s="15"/>
      <c r="G218" s="15"/>
      <c r="H218" s="15"/>
      <c r="I218" s="15"/>
      <c r="J218" s="15"/>
      <c r="K218" s="15"/>
      <c r="L218" s="15"/>
      <c r="N218" s="15"/>
    </row>
    <row r="219" spans="1:14" s="27" customFormat="1" x14ac:dyDescent="0.3">
      <c r="A219" s="15"/>
      <c r="B219" s="15"/>
      <c r="C219" s="15"/>
      <c r="D219" s="15"/>
      <c r="E219" s="15"/>
      <c r="F219" s="15"/>
      <c r="G219" s="15"/>
      <c r="H219" s="15"/>
      <c r="I219" s="15"/>
      <c r="J219" s="15"/>
      <c r="K219" s="15"/>
      <c r="L219" s="15"/>
      <c r="N219" s="15"/>
    </row>
    <row r="220" spans="1:14" s="27" customFormat="1" x14ac:dyDescent="0.3">
      <c r="A220" s="15"/>
      <c r="B220" s="15"/>
      <c r="C220" s="15"/>
      <c r="D220" s="15"/>
      <c r="E220" s="15"/>
      <c r="F220" s="15"/>
      <c r="G220" s="15"/>
      <c r="H220" s="15"/>
      <c r="I220" s="15"/>
      <c r="J220" s="15"/>
      <c r="K220" s="15"/>
      <c r="L220" s="15"/>
      <c r="N220" s="15"/>
    </row>
    <row r="221" spans="1:14" s="27" customFormat="1" x14ac:dyDescent="0.3">
      <c r="A221" s="15"/>
      <c r="B221" s="15"/>
      <c r="C221" s="15"/>
      <c r="D221" s="15"/>
      <c r="E221" s="15"/>
      <c r="F221" s="15"/>
      <c r="G221" s="15"/>
      <c r="H221" s="15"/>
      <c r="I221" s="15"/>
      <c r="J221" s="15"/>
      <c r="K221" s="15"/>
      <c r="L221" s="15"/>
      <c r="N221" s="15"/>
    </row>
    <row r="222" spans="1:14" s="27" customFormat="1" x14ac:dyDescent="0.3">
      <c r="A222" s="15"/>
      <c r="B222" s="15"/>
      <c r="C222" s="15"/>
      <c r="D222" s="15"/>
      <c r="E222" s="15"/>
      <c r="F222" s="15"/>
      <c r="G222" s="15"/>
      <c r="H222" s="15"/>
      <c r="I222" s="15"/>
      <c r="J222" s="15"/>
      <c r="K222" s="15"/>
      <c r="L222" s="15"/>
      <c r="N222" s="15"/>
    </row>
    <row r="223" spans="1:14" s="27" customFormat="1" x14ac:dyDescent="0.3">
      <c r="A223" s="15"/>
      <c r="B223" s="15"/>
      <c r="C223" s="15"/>
      <c r="D223" s="15"/>
      <c r="E223" s="15"/>
      <c r="F223" s="15"/>
      <c r="G223" s="15"/>
      <c r="H223" s="15"/>
      <c r="I223" s="15"/>
      <c r="J223" s="15"/>
      <c r="K223" s="15"/>
      <c r="L223" s="15"/>
      <c r="N223" s="15"/>
    </row>
    <row r="224" spans="1:14" s="27" customFormat="1" x14ac:dyDescent="0.3">
      <c r="A224" s="15"/>
      <c r="B224" s="15"/>
      <c r="C224" s="15"/>
      <c r="D224" s="15"/>
      <c r="E224" s="15"/>
      <c r="F224" s="15"/>
      <c r="G224" s="15"/>
      <c r="H224" s="15"/>
      <c r="I224" s="15"/>
      <c r="J224" s="15"/>
      <c r="K224" s="15"/>
      <c r="L224" s="15"/>
      <c r="N224" s="15"/>
    </row>
    <row r="225" spans="1:14" s="27" customFormat="1" x14ac:dyDescent="0.3">
      <c r="A225" s="15"/>
      <c r="B225" s="15"/>
      <c r="C225" s="15"/>
      <c r="D225" s="15"/>
      <c r="E225" s="15"/>
      <c r="F225" s="15"/>
      <c r="G225" s="15"/>
      <c r="H225" s="15"/>
      <c r="I225" s="15"/>
      <c r="J225" s="15"/>
      <c r="K225" s="15"/>
      <c r="L225" s="15"/>
      <c r="N225" s="15"/>
    </row>
    <row r="226" spans="1:14" s="27" customFormat="1" x14ac:dyDescent="0.3">
      <c r="A226" s="15"/>
      <c r="B226" s="15"/>
      <c r="C226" s="15"/>
      <c r="D226" s="15"/>
      <c r="E226" s="15"/>
      <c r="F226" s="15"/>
      <c r="G226" s="15"/>
      <c r="H226" s="15"/>
      <c r="I226" s="15"/>
      <c r="J226" s="15"/>
      <c r="K226" s="15"/>
      <c r="L226" s="15"/>
      <c r="N226" s="15"/>
    </row>
    <row r="227" spans="1:14" s="27" customFormat="1" x14ac:dyDescent="0.3">
      <c r="A227" s="15"/>
      <c r="B227" s="15"/>
      <c r="C227" s="15"/>
      <c r="D227" s="15"/>
      <c r="E227" s="15"/>
      <c r="F227" s="15"/>
      <c r="G227" s="15"/>
      <c r="H227" s="15"/>
      <c r="I227" s="15"/>
      <c r="J227" s="15"/>
      <c r="K227" s="15"/>
      <c r="L227" s="15"/>
      <c r="N227" s="15"/>
    </row>
    <row r="228" spans="1:14" s="27" customFormat="1" x14ac:dyDescent="0.3">
      <c r="A228" s="15"/>
      <c r="B228" s="15"/>
      <c r="C228" s="15"/>
      <c r="D228" s="15"/>
      <c r="E228" s="15"/>
      <c r="F228" s="15"/>
      <c r="G228" s="15"/>
      <c r="H228" s="15"/>
      <c r="I228" s="15"/>
      <c r="J228" s="15"/>
      <c r="K228" s="15"/>
      <c r="L228" s="15"/>
      <c r="N228" s="15"/>
    </row>
    <row r="229" spans="1:14" s="27" customFormat="1" x14ac:dyDescent="0.3">
      <c r="A229" s="15"/>
      <c r="B229" s="15"/>
      <c r="C229" s="15"/>
      <c r="D229" s="15"/>
      <c r="E229" s="15"/>
      <c r="F229" s="15"/>
      <c r="G229" s="15"/>
      <c r="H229" s="15"/>
      <c r="I229" s="15"/>
      <c r="J229" s="15"/>
      <c r="K229" s="15"/>
      <c r="L229" s="15"/>
      <c r="N229" s="15"/>
    </row>
    <row r="230" spans="1:14" s="27" customFormat="1" x14ac:dyDescent="0.3">
      <c r="A230" s="15"/>
      <c r="B230" s="15"/>
      <c r="C230" s="15"/>
      <c r="D230" s="15"/>
      <c r="E230" s="15"/>
      <c r="F230" s="15"/>
      <c r="G230" s="15"/>
      <c r="H230" s="15"/>
      <c r="I230" s="15"/>
      <c r="J230" s="15"/>
      <c r="K230" s="15"/>
      <c r="L230" s="15"/>
      <c r="N230" s="15"/>
    </row>
    <row r="231" spans="1:14" s="27" customFormat="1" x14ac:dyDescent="0.3">
      <c r="A231" s="15"/>
      <c r="B231" s="15"/>
      <c r="C231" s="15"/>
      <c r="D231" s="15"/>
      <c r="E231" s="15"/>
      <c r="F231" s="15"/>
      <c r="G231" s="15"/>
      <c r="H231" s="15"/>
      <c r="I231" s="15"/>
      <c r="J231" s="15"/>
      <c r="K231" s="15"/>
      <c r="L231" s="15"/>
      <c r="N231" s="15"/>
    </row>
    <row r="232" spans="1:14" s="27" customFormat="1" x14ac:dyDescent="0.3">
      <c r="A232" s="15"/>
      <c r="B232" s="15"/>
      <c r="C232" s="15"/>
      <c r="D232" s="15"/>
      <c r="E232" s="15"/>
      <c r="F232" s="15"/>
      <c r="G232" s="15"/>
      <c r="H232" s="15"/>
      <c r="I232" s="15"/>
      <c r="J232" s="15"/>
      <c r="K232" s="15"/>
      <c r="L232" s="15"/>
      <c r="N232" s="15"/>
    </row>
    <row r="233" spans="1:14" s="27" customFormat="1" x14ac:dyDescent="0.3">
      <c r="A233" s="15"/>
      <c r="B233" s="15"/>
      <c r="C233" s="15"/>
      <c r="D233" s="15"/>
      <c r="E233" s="15"/>
      <c r="F233" s="15"/>
      <c r="G233" s="15"/>
      <c r="H233" s="15"/>
      <c r="I233" s="15"/>
      <c r="J233" s="15"/>
      <c r="K233" s="15"/>
      <c r="L233" s="15"/>
      <c r="N233" s="15"/>
    </row>
    <row r="234" spans="1:14" s="27" customFormat="1" x14ac:dyDescent="0.3">
      <c r="A234" s="15"/>
      <c r="B234" s="15"/>
      <c r="C234" s="15"/>
      <c r="D234" s="15"/>
      <c r="E234" s="15"/>
      <c r="F234" s="15"/>
      <c r="G234" s="15"/>
      <c r="H234" s="15"/>
      <c r="I234" s="15"/>
      <c r="J234" s="15"/>
      <c r="K234" s="15"/>
      <c r="L234" s="15"/>
      <c r="N234" s="15"/>
    </row>
    <row r="235" spans="1:14" s="27" customFormat="1" x14ac:dyDescent="0.3">
      <c r="A235" s="15"/>
      <c r="B235" s="15"/>
      <c r="C235" s="15"/>
      <c r="D235" s="15"/>
      <c r="E235" s="15"/>
      <c r="F235" s="15"/>
      <c r="G235" s="15"/>
      <c r="H235" s="15"/>
      <c r="I235" s="15"/>
      <c r="J235" s="15"/>
      <c r="K235" s="15"/>
      <c r="L235" s="15"/>
      <c r="N235" s="15"/>
    </row>
    <row r="236" spans="1:14" s="27" customFormat="1" x14ac:dyDescent="0.3">
      <c r="A236" s="15"/>
      <c r="B236" s="15"/>
      <c r="C236" s="15"/>
      <c r="D236" s="15"/>
      <c r="E236" s="15"/>
      <c r="F236" s="15"/>
      <c r="G236" s="15"/>
      <c r="H236" s="15"/>
      <c r="I236" s="15"/>
      <c r="J236" s="15"/>
      <c r="K236" s="15"/>
      <c r="L236" s="15"/>
      <c r="N236" s="15"/>
    </row>
    <row r="237" spans="1:14" s="27" customFormat="1" x14ac:dyDescent="0.3">
      <c r="A237" s="15"/>
      <c r="B237" s="15"/>
      <c r="C237" s="15"/>
      <c r="D237" s="15"/>
      <c r="E237" s="15"/>
      <c r="F237" s="15"/>
      <c r="G237" s="15"/>
      <c r="H237" s="15"/>
      <c r="I237" s="15"/>
      <c r="J237" s="15"/>
      <c r="K237" s="15"/>
      <c r="L237" s="15"/>
      <c r="N237" s="15"/>
    </row>
    <row r="238" spans="1:14" s="27" customFormat="1" x14ac:dyDescent="0.3">
      <c r="A238" s="15"/>
      <c r="B238" s="15"/>
      <c r="C238" s="15"/>
      <c r="D238" s="15"/>
      <c r="E238" s="15"/>
      <c r="F238" s="15"/>
      <c r="G238" s="15"/>
      <c r="H238" s="15"/>
      <c r="I238" s="15"/>
      <c r="J238" s="15"/>
      <c r="K238" s="15"/>
      <c r="L238" s="15"/>
      <c r="N238" s="15"/>
    </row>
    <row r="239" spans="1:14" s="27" customFormat="1" x14ac:dyDescent="0.3">
      <c r="A239" s="15"/>
      <c r="B239" s="15"/>
      <c r="C239" s="15"/>
      <c r="D239" s="15"/>
      <c r="E239" s="15"/>
      <c r="F239" s="15"/>
      <c r="G239" s="15"/>
      <c r="H239" s="15"/>
      <c r="I239" s="15"/>
      <c r="J239" s="15"/>
      <c r="K239" s="15"/>
      <c r="L239" s="15"/>
      <c r="N239" s="15"/>
    </row>
    <row r="240" spans="1:14" s="27" customFormat="1" x14ac:dyDescent="0.3">
      <c r="A240" s="15"/>
      <c r="B240" s="15"/>
      <c r="C240" s="15"/>
      <c r="D240" s="15"/>
      <c r="E240" s="15"/>
      <c r="F240" s="15"/>
      <c r="G240" s="15"/>
      <c r="H240" s="15"/>
      <c r="I240" s="15"/>
      <c r="J240" s="15"/>
      <c r="K240" s="15"/>
      <c r="L240" s="15"/>
      <c r="N240" s="15"/>
    </row>
    <row r="241" spans="1:14" s="27" customFormat="1" x14ac:dyDescent="0.3">
      <c r="A241" s="15"/>
      <c r="B241" s="15"/>
      <c r="C241" s="15"/>
      <c r="D241" s="15"/>
      <c r="E241" s="15"/>
      <c r="F241" s="15"/>
      <c r="G241" s="15"/>
      <c r="H241" s="15"/>
      <c r="I241" s="15"/>
      <c r="J241" s="15"/>
      <c r="K241" s="15"/>
      <c r="L241" s="15"/>
      <c r="N241" s="15"/>
    </row>
    <row r="242" spans="1:14" s="27" customFormat="1" x14ac:dyDescent="0.3">
      <c r="A242" s="15"/>
      <c r="B242" s="15"/>
      <c r="C242" s="15"/>
      <c r="D242" s="15"/>
      <c r="E242" s="15"/>
      <c r="F242" s="15"/>
      <c r="G242" s="15"/>
      <c r="H242" s="15"/>
      <c r="I242" s="15"/>
      <c r="J242" s="15"/>
      <c r="K242" s="15"/>
      <c r="L242" s="15"/>
      <c r="N242" s="15"/>
    </row>
    <row r="243" spans="1:14" s="27" customFormat="1" x14ac:dyDescent="0.3">
      <c r="A243" s="15"/>
      <c r="B243" s="15"/>
      <c r="C243" s="15"/>
      <c r="D243" s="15"/>
      <c r="E243" s="15"/>
      <c r="F243" s="15"/>
      <c r="G243" s="15"/>
      <c r="H243" s="15"/>
      <c r="I243" s="15"/>
      <c r="J243" s="15"/>
      <c r="K243" s="15"/>
      <c r="L243" s="15"/>
      <c r="N243" s="15"/>
    </row>
    <row r="244" spans="1:14" s="27" customFormat="1" x14ac:dyDescent="0.3">
      <c r="A244" s="15"/>
      <c r="B244" s="15"/>
      <c r="C244" s="15"/>
      <c r="D244" s="15"/>
      <c r="E244" s="15"/>
      <c r="F244" s="15"/>
      <c r="G244" s="15"/>
      <c r="H244" s="15"/>
      <c r="I244" s="15"/>
      <c r="J244" s="15"/>
      <c r="K244" s="15"/>
      <c r="L244" s="15"/>
      <c r="N244" s="15"/>
    </row>
    <row r="245" spans="1:14" s="27" customFormat="1" x14ac:dyDescent="0.3">
      <c r="A245" s="15"/>
      <c r="B245" s="15"/>
      <c r="C245" s="15"/>
      <c r="D245" s="15"/>
      <c r="E245" s="15"/>
      <c r="F245" s="15"/>
      <c r="G245" s="15"/>
      <c r="H245" s="15"/>
      <c r="I245" s="15"/>
      <c r="J245" s="15"/>
      <c r="K245" s="15"/>
      <c r="L245" s="15"/>
      <c r="N245" s="15"/>
    </row>
    <row r="246" spans="1:14" s="27" customFormat="1" x14ac:dyDescent="0.3">
      <c r="A246" s="15"/>
      <c r="B246" s="15"/>
      <c r="C246" s="15"/>
      <c r="D246" s="15"/>
      <c r="E246" s="15"/>
      <c r="F246" s="15"/>
      <c r="G246" s="15"/>
      <c r="H246" s="15"/>
      <c r="I246" s="15"/>
      <c r="J246" s="15"/>
      <c r="K246" s="15"/>
      <c r="L246" s="15"/>
      <c r="N246" s="15"/>
    </row>
    <row r="247" spans="1:14" s="27" customFormat="1" x14ac:dyDescent="0.3">
      <c r="A247" s="15"/>
      <c r="B247" s="15"/>
      <c r="C247" s="15"/>
      <c r="D247" s="15"/>
      <c r="E247" s="15"/>
      <c r="F247" s="15"/>
      <c r="G247" s="15"/>
      <c r="H247" s="15"/>
      <c r="I247" s="15"/>
      <c r="J247" s="15"/>
      <c r="K247" s="15"/>
      <c r="L247" s="15"/>
      <c r="N247" s="15"/>
    </row>
    <row r="248" spans="1:14" s="27" customFormat="1" x14ac:dyDescent="0.3">
      <c r="A248" s="15"/>
      <c r="B248" s="15"/>
      <c r="C248" s="15"/>
      <c r="D248" s="15"/>
      <c r="E248" s="15"/>
      <c r="F248" s="15"/>
      <c r="G248" s="15"/>
      <c r="H248" s="15"/>
      <c r="I248" s="15"/>
      <c r="J248" s="15"/>
      <c r="K248" s="15"/>
      <c r="L248" s="15"/>
      <c r="N248" s="15"/>
    </row>
    <row r="249" spans="1:14" s="27" customFormat="1" x14ac:dyDescent="0.3">
      <c r="A249" s="15"/>
      <c r="B249" s="15"/>
      <c r="C249" s="15"/>
      <c r="D249" s="15"/>
      <c r="E249" s="15"/>
      <c r="F249" s="15"/>
      <c r="G249" s="15"/>
      <c r="H249" s="15"/>
      <c r="I249" s="15"/>
      <c r="J249" s="15"/>
      <c r="K249" s="15"/>
      <c r="L249" s="15"/>
      <c r="N249" s="15"/>
    </row>
    <row r="250" spans="1:14" s="27" customFormat="1" x14ac:dyDescent="0.3">
      <c r="A250" s="15"/>
      <c r="B250" s="15"/>
      <c r="C250" s="15"/>
      <c r="D250" s="15"/>
      <c r="E250" s="15"/>
      <c r="F250" s="15"/>
      <c r="G250" s="15"/>
      <c r="H250" s="15"/>
      <c r="I250" s="15"/>
      <c r="J250" s="15"/>
      <c r="K250" s="15"/>
      <c r="L250" s="15"/>
      <c r="N250" s="15"/>
    </row>
    <row r="251" spans="1:14" s="27" customFormat="1" x14ac:dyDescent="0.3">
      <c r="A251" s="15"/>
      <c r="B251" s="15"/>
      <c r="C251" s="15"/>
      <c r="D251" s="15"/>
      <c r="E251" s="15"/>
      <c r="F251" s="15"/>
      <c r="G251" s="15"/>
      <c r="H251" s="15"/>
      <c r="I251" s="15"/>
      <c r="J251" s="15"/>
      <c r="K251" s="15"/>
      <c r="L251" s="15"/>
      <c r="N251" s="15"/>
    </row>
    <row r="252" spans="1:14" s="27" customFormat="1" x14ac:dyDescent="0.3">
      <c r="A252" s="15"/>
      <c r="B252" s="15"/>
      <c r="C252" s="15"/>
      <c r="D252" s="15"/>
      <c r="E252" s="15"/>
      <c r="F252" s="15"/>
      <c r="G252" s="15"/>
      <c r="H252" s="15"/>
      <c r="I252" s="15"/>
      <c r="J252" s="15"/>
      <c r="K252" s="15"/>
      <c r="L252" s="15"/>
      <c r="N252" s="15"/>
    </row>
    <row r="253" spans="1:14" s="27" customFormat="1" x14ac:dyDescent="0.3">
      <c r="A253" s="15"/>
      <c r="B253" s="15"/>
      <c r="C253" s="15"/>
      <c r="D253" s="15"/>
      <c r="E253" s="15"/>
      <c r="F253" s="15"/>
      <c r="G253" s="15"/>
      <c r="H253" s="15"/>
      <c r="I253" s="15"/>
      <c r="J253" s="15"/>
      <c r="K253" s="15"/>
      <c r="L253" s="15"/>
      <c r="N253" s="15"/>
    </row>
    <row r="254" spans="1:14" s="27" customFormat="1" x14ac:dyDescent="0.3">
      <c r="A254" s="15"/>
      <c r="B254" s="15"/>
      <c r="C254" s="15"/>
      <c r="D254" s="15"/>
      <c r="E254" s="15"/>
      <c r="F254" s="15"/>
      <c r="G254" s="15"/>
      <c r="H254" s="15"/>
      <c r="I254" s="15"/>
      <c r="J254" s="15"/>
      <c r="K254" s="15"/>
      <c r="L254" s="15"/>
      <c r="N254" s="15"/>
    </row>
    <row r="255" spans="1:14" s="27" customFormat="1" x14ac:dyDescent="0.3">
      <c r="A255" s="15"/>
      <c r="B255" s="15"/>
      <c r="C255" s="15"/>
      <c r="D255" s="15"/>
      <c r="E255" s="15"/>
      <c r="F255" s="15"/>
      <c r="G255" s="15"/>
      <c r="H255" s="15"/>
      <c r="I255" s="15"/>
      <c r="J255" s="15"/>
      <c r="K255" s="15"/>
      <c r="L255" s="15"/>
      <c r="N255" s="15"/>
    </row>
    <row r="256" spans="1:14" s="27" customFormat="1" x14ac:dyDescent="0.3">
      <c r="A256" s="15"/>
      <c r="B256" s="15"/>
      <c r="C256" s="15"/>
      <c r="D256" s="15"/>
      <c r="E256" s="15"/>
      <c r="F256" s="15"/>
      <c r="G256" s="15"/>
      <c r="H256" s="15"/>
      <c r="I256" s="15"/>
      <c r="J256" s="15"/>
      <c r="K256" s="15"/>
      <c r="L256" s="15"/>
      <c r="N256" s="15"/>
    </row>
    <row r="257" spans="1:14" s="27" customFormat="1" x14ac:dyDescent="0.3">
      <c r="A257" s="15"/>
      <c r="B257" s="15"/>
      <c r="C257" s="15"/>
      <c r="D257" s="15"/>
      <c r="E257" s="15"/>
      <c r="F257" s="15"/>
      <c r="G257" s="15"/>
      <c r="H257" s="15"/>
      <c r="I257" s="15"/>
      <c r="J257" s="15"/>
      <c r="K257" s="15"/>
      <c r="L257" s="15"/>
      <c r="N257" s="15"/>
    </row>
    <row r="258" spans="1:14" s="27" customFormat="1" x14ac:dyDescent="0.3">
      <c r="A258" s="15"/>
      <c r="B258" s="15"/>
      <c r="C258" s="15"/>
      <c r="D258" s="15"/>
      <c r="E258" s="15"/>
      <c r="F258" s="15"/>
      <c r="G258" s="15"/>
      <c r="H258" s="15"/>
      <c r="I258" s="15"/>
      <c r="J258" s="15"/>
      <c r="K258" s="15"/>
      <c r="L258" s="15"/>
      <c r="N258" s="15"/>
    </row>
    <row r="259" spans="1:14" s="27" customFormat="1" x14ac:dyDescent="0.3">
      <c r="A259" s="15"/>
      <c r="B259" s="15"/>
      <c r="C259" s="15"/>
      <c r="D259" s="15"/>
      <c r="E259" s="15"/>
      <c r="F259" s="15"/>
      <c r="G259" s="15"/>
      <c r="H259" s="15"/>
      <c r="I259" s="15"/>
      <c r="J259" s="15"/>
      <c r="K259" s="15"/>
      <c r="L259" s="15"/>
      <c r="N259" s="15"/>
    </row>
    <row r="260" spans="1:14" s="27" customFormat="1" x14ac:dyDescent="0.3">
      <c r="A260" s="15"/>
      <c r="B260" s="15"/>
      <c r="C260" s="15"/>
      <c r="D260" s="15"/>
      <c r="E260" s="15"/>
      <c r="F260" s="15"/>
      <c r="G260" s="15"/>
      <c r="H260" s="15"/>
      <c r="I260" s="15"/>
      <c r="J260" s="15"/>
      <c r="K260" s="15"/>
      <c r="L260" s="15"/>
      <c r="N260" s="15"/>
    </row>
    <row r="261" spans="1:14" s="27" customFormat="1" x14ac:dyDescent="0.3">
      <c r="A261" s="15"/>
      <c r="B261" s="15"/>
      <c r="C261" s="15"/>
      <c r="D261" s="15"/>
      <c r="E261" s="15"/>
      <c r="F261" s="15"/>
      <c r="G261" s="15"/>
      <c r="H261" s="15"/>
      <c r="I261" s="15"/>
      <c r="J261" s="15"/>
      <c r="K261" s="15"/>
      <c r="L261" s="15"/>
      <c r="N261" s="15"/>
    </row>
    <row r="262" spans="1:14" s="27" customFormat="1" x14ac:dyDescent="0.3">
      <c r="A262" s="15"/>
      <c r="B262" s="15"/>
      <c r="C262" s="15"/>
      <c r="D262" s="15"/>
      <c r="E262" s="15"/>
      <c r="F262" s="15"/>
      <c r="G262" s="15"/>
      <c r="H262" s="15"/>
      <c r="I262" s="15"/>
      <c r="J262" s="15"/>
      <c r="K262" s="15"/>
      <c r="L262" s="15"/>
      <c r="N262" s="15"/>
    </row>
    <row r="263" spans="1:14" s="27" customFormat="1" x14ac:dyDescent="0.3">
      <c r="A263" s="15"/>
      <c r="B263" s="15"/>
      <c r="C263" s="15"/>
      <c r="D263" s="15"/>
      <c r="E263" s="15"/>
      <c r="F263" s="15"/>
      <c r="G263" s="15"/>
      <c r="H263" s="15"/>
      <c r="I263" s="15"/>
      <c r="J263" s="15"/>
      <c r="K263" s="15"/>
      <c r="L263" s="15"/>
      <c r="N263" s="15"/>
    </row>
    <row r="264" spans="1:14" s="27" customFormat="1" x14ac:dyDescent="0.3">
      <c r="A264" s="15"/>
      <c r="B264" s="15"/>
      <c r="C264" s="15"/>
      <c r="D264" s="15"/>
      <c r="E264" s="15"/>
      <c r="F264" s="15"/>
      <c r="G264" s="15"/>
      <c r="H264" s="15"/>
      <c r="I264" s="15"/>
      <c r="J264" s="15"/>
      <c r="K264" s="15"/>
      <c r="L264" s="15"/>
      <c r="N264" s="15"/>
    </row>
    <row r="265" spans="1:14" s="27" customFormat="1" x14ac:dyDescent="0.3">
      <c r="A265" s="15"/>
      <c r="B265" s="15"/>
      <c r="C265" s="15"/>
      <c r="D265" s="15"/>
      <c r="E265" s="15"/>
      <c r="F265" s="15"/>
      <c r="G265" s="15"/>
      <c r="H265" s="15"/>
      <c r="I265" s="15"/>
      <c r="J265" s="15"/>
      <c r="K265" s="15"/>
      <c r="L265" s="15"/>
      <c r="N265" s="15"/>
    </row>
    <row r="266" spans="1:14" s="27" customFormat="1" x14ac:dyDescent="0.3">
      <c r="A266" s="15"/>
      <c r="B266" s="15"/>
      <c r="C266" s="15"/>
      <c r="D266" s="15"/>
      <c r="E266" s="15"/>
      <c r="F266" s="15"/>
      <c r="G266" s="15"/>
      <c r="H266" s="15"/>
      <c r="I266" s="15"/>
      <c r="J266" s="15"/>
      <c r="K266" s="15"/>
      <c r="L266" s="15"/>
      <c r="N266" s="15"/>
    </row>
    <row r="267" spans="1:14" s="27" customFormat="1" x14ac:dyDescent="0.3">
      <c r="A267" s="15"/>
      <c r="B267" s="15"/>
      <c r="C267" s="15"/>
      <c r="D267" s="15"/>
      <c r="E267" s="15"/>
      <c r="F267" s="15"/>
      <c r="G267" s="15"/>
      <c r="H267" s="15"/>
      <c r="I267" s="15"/>
      <c r="J267" s="15"/>
      <c r="K267" s="15"/>
      <c r="L267" s="15"/>
      <c r="N267" s="15"/>
    </row>
    <row r="268" spans="1:14" s="27" customFormat="1" x14ac:dyDescent="0.3">
      <c r="A268" s="15"/>
      <c r="B268" s="15"/>
      <c r="C268" s="15"/>
      <c r="D268" s="15"/>
      <c r="E268" s="15"/>
      <c r="F268" s="15"/>
      <c r="G268" s="15"/>
      <c r="H268" s="15"/>
      <c r="I268" s="15"/>
      <c r="J268" s="15"/>
      <c r="K268" s="15"/>
      <c r="L268" s="15"/>
      <c r="N268" s="15"/>
    </row>
    <row r="269" spans="1:14" s="27" customFormat="1" x14ac:dyDescent="0.3">
      <c r="A269" s="15"/>
      <c r="B269" s="15"/>
      <c r="C269" s="15"/>
      <c r="D269" s="15"/>
      <c r="E269" s="15"/>
      <c r="F269" s="15"/>
      <c r="G269" s="15"/>
      <c r="H269" s="15"/>
      <c r="I269" s="15"/>
      <c r="J269" s="15"/>
      <c r="K269" s="15"/>
      <c r="L269" s="15"/>
      <c r="N269" s="15"/>
    </row>
    <row r="270" spans="1:14" s="27" customFormat="1" x14ac:dyDescent="0.3">
      <c r="A270" s="15"/>
      <c r="B270" s="15"/>
      <c r="C270" s="15"/>
      <c r="D270" s="15"/>
      <c r="E270" s="15"/>
      <c r="F270" s="15"/>
      <c r="G270" s="15"/>
      <c r="H270" s="15"/>
      <c r="I270" s="15"/>
      <c r="J270" s="15"/>
      <c r="K270" s="15"/>
      <c r="L270" s="15"/>
      <c r="N270" s="15"/>
    </row>
    <row r="271" spans="1:14" s="27" customFormat="1" x14ac:dyDescent="0.3">
      <c r="A271" s="15"/>
      <c r="B271" s="15"/>
      <c r="C271" s="15"/>
      <c r="D271" s="15"/>
      <c r="E271" s="15"/>
      <c r="F271" s="15"/>
      <c r="G271" s="15"/>
      <c r="H271" s="15"/>
      <c r="I271" s="15"/>
      <c r="J271" s="15"/>
      <c r="K271" s="15"/>
      <c r="L271" s="15"/>
      <c r="N271" s="15"/>
    </row>
    <row r="272" spans="1:14" s="27" customFormat="1" x14ac:dyDescent="0.3">
      <c r="A272" s="15"/>
      <c r="B272" s="15"/>
      <c r="C272" s="15"/>
      <c r="D272" s="15"/>
      <c r="E272" s="15"/>
      <c r="F272" s="15"/>
      <c r="G272" s="15"/>
      <c r="H272" s="15"/>
      <c r="I272" s="15"/>
      <c r="J272" s="15"/>
      <c r="K272" s="15"/>
      <c r="L272" s="15"/>
      <c r="N272" s="15"/>
    </row>
    <row r="273" spans="1:14" s="27" customFormat="1" x14ac:dyDescent="0.3">
      <c r="A273" s="15"/>
      <c r="B273" s="15"/>
      <c r="C273" s="15"/>
      <c r="D273" s="15"/>
      <c r="E273" s="15"/>
      <c r="F273" s="15"/>
      <c r="G273" s="15"/>
      <c r="H273" s="15"/>
      <c r="I273" s="15"/>
      <c r="J273" s="15"/>
      <c r="K273" s="15"/>
      <c r="L273" s="15"/>
      <c r="N273" s="15"/>
    </row>
    <row r="274" spans="1:14" s="27" customFormat="1" x14ac:dyDescent="0.3">
      <c r="A274" s="15"/>
      <c r="B274" s="15"/>
      <c r="C274" s="15"/>
      <c r="D274" s="15"/>
      <c r="E274" s="15"/>
      <c r="F274" s="15"/>
      <c r="G274" s="15"/>
      <c r="H274" s="15"/>
      <c r="I274" s="15"/>
      <c r="J274" s="15"/>
      <c r="K274" s="15"/>
      <c r="L274" s="15"/>
      <c r="N274" s="15"/>
    </row>
    <row r="275" spans="1:14" s="27" customFormat="1" x14ac:dyDescent="0.3">
      <c r="A275" s="15"/>
      <c r="B275" s="15"/>
      <c r="C275" s="15"/>
      <c r="D275" s="15"/>
      <c r="E275" s="15"/>
      <c r="F275" s="15"/>
      <c r="G275" s="15"/>
      <c r="H275" s="15"/>
      <c r="I275" s="15"/>
      <c r="J275" s="15"/>
      <c r="K275" s="15"/>
      <c r="L275" s="15"/>
      <c r="N275" s="15"/>
    </row>
    <row r="276" spans="1:14" s="27" customFormat="1" x14ac:dyDescent="0.3">
      <c r="A276" s="15"/>
      <c r="B276" s="15"/>
      <c r="C276" s="15"/>
      <c r="D276" s="15"/>
      <c r="E276" s="15"/>
      <c r="F276" s="15"/>
      <c r="G276" s="15"/>
      <c r="H276" s="15"/>
      <c r="I276" s="15"/>
      <c r="J276" s="15"/>
      <c r="K276" s="15"/>
      <c r="L276" s="15"/>
      <c r="N276" s="15"/>
    </row>
    <row r="277" spans="1:14" s="27" customFormat="1" x14ac:dyDescent="0.3">
      <c r="A277" s="15"/>
      <c r="B277" s="15"/>
      <c r="C277" s="15"/>
      <c r="D277" s="15"/>
      <c r="E277" s="15"/>
      <c r="F277" s="15"/>
      <c r="G277" s="15"/>
      <c r="H277" s="15"/>
      <c r="I277" s="15"/>
      <c r="J277" s="15"/>
      <c r="K277" s="15"/>
      <c r="L277" s="15"/>
      <c r="N277" s="15"/>
    </row>
    <row r="278" spans="1:14" s="27" customFormat="1" x14ac:dyDescent="0.3">
      <c r="A278" s="15"/>
      <c r="B278" s="15"/>
      <c r="C278" s="15"/>
      <c r="D278" s="15"/>
      <c r="E278" s="15"/>
      <c r="F278" s="15"/>
      <c r="G278" s="15"/>
      <c r="H278" s="15"/>
      <c r="I278" s="15"/>
      <c r="J278" s="15"/>
      <c r="K278" s="15"/>
      <c r="L278" s="15"/>
      <c r="N278" s="15"/>
    </row>
    <row r="279" spans="1:14" s="27" customFormat="1" x14ac:dyDescent="0.3">
      <c r="A279" s="15"/>
      <c r="B279" s="15"/>
      <c r="C279" s="15"/>
      <c r="D279" s="15"/>
      <c r="E279" s="15"/>
      <c r="F279" s="15"/>
      <c r="G279" s="15"/>
      <c r="H279" s="15"/>
      <c r="I279" s="15"/>
      <c r="J279" s="15"/>
      <c r="K279" s="15"/>
      <c r="L279" s="15"/>
      <c r="N279" s="15"/>
    </row>
    <row r="280" spans="1:14" s="27" customFormat="1" x14ac:dyDescent="0.3">
      <c r="A280" s="15"/>
      <c r="B280" s="15"/>
      <c r="C280" s="15"/>
      <c r="D280" s="15"/>
      <c r="E280" s="15"/>
      <c r="F280" s="15"/>
      <c r="G280" s="15"/>
      <c r="H280" s="15"/>
      <c r="I280" s="15"/>
      <c r="J280" s="15"/>
      <c r="K280" s="15"/>
      <c r="L280" s="15"/>
      <c r="N280" s="15"/>
    </row>
    <row r="281" spans="1:14" s="27" customFormat="1" x14ac:dyDescent="0.3">
      <c r="A281" s="15"/>
      <c r="B281" s="15"/>
      <c r="C281" s="15"/>
      <c r="D281" s="15"/>
      <c r="E281" s="15"/>
      <c r="F281" s="15"/>
      <c r="G281" s="15"/>
      <c r="H281" s="15"/>
      <c r="I281" s="15"/>
      <c r="J281" s="15"/>
      <c r="K281" s="15"/>
      <c r="L281" s="15"/>
      <c r="N281" s="15"/>
    </row>
    <row r="282" spans="1:14" s="27" customFormat="1" x14ac:dyDescent="0.3">
      <c r="A282" s="15"/>
      <c r="B282" s="15"/>
      <c r="C282" s="15"/>
      <c r="D282" s="15"/>
      <c r="E282" s="15"/>
      <c r="F282" s="15"/>
      <c r="G282" s="15"/>
      <c r="H282" s="15"/>
      <c r="I282" s="15"/>
      <c r="J282" s="15"/>
      <c r="K282" s="15"/>
      <c r="L282" s="15"/>
      <c r="N282" s="15"/>
    </row>
    <row r="283" spans="1:14" s="27" customFormat="1" x14ac:dyDescent="0.3">
      <c r="A283" s="15"/>
      <c r="B283" s="15"/>
      <c r="C283" s="15"/>
      <c r="D283" s="15"/>
      <c r="E283" s="15"/>
      <c r="F283" s="15"/>
      <c r="G283" s="15"/>
      <c r="H283" s="15"/>
      <c r="I283" s="15"/>
      <c r="J283" s="15"/>
      <c r="K283" s="15"/>
      <c r="L283" s="15"/>
      <c r="N283" s="15"/>
    </row>
    <row r="284" spans="1:14" s="27" customFormat="1" x14ac:dyDescent="0.3">
      <c r="A284" s="15"/>
      <c r="B284" s="15"/>
      <c r="C284" s="15"/>
      <c r="D284" s="15"/>
      <c r="E284" s="15"/>
      <c r="F284" s="15"/>
      <c r="G284" s="15"/>
      <c r="H284" s="15"/>
      <c r="I284" s="15"/>
      <c r="J284" s="15"/>
      <c r="K284" s="15"/>
      <c r="L284" s="15"/>
      <c r="N284" s="15"/>
    </row>
    <row r="285" spans="1:14" s="27" customFormat="1" x14ac:dyDescent="0.3">
      <c r="A285" s="15"/>
      <c r="B285" s="15"/>
      <c r="C285" s="15"/>
      <c r="D285" s="15"/>
      <c r="E285" s="15"/>
      <c r="F285" s="15"/>
      <c r="G285" s="15"/>
      <c r="H285" s="15"/>
      <c r="I285" s="15"/>
      <c r="J285" s="15"/>
      <c r="K285" s="15"/>
      <c r="L285" s="15"/>
      <c r="N285" s="15"/>
    </row>
    <row r="286" spans="1:14" s="27" customFormat="1" x14ac:dyDescent="0.3">
      <c r="A286" s="15"/>
      <c r="B286" s="15"/>
      <c r="C286" s="15"/>
      <c r="D286" s="15"/>
      <c r="E286" s="15"/>
      <c r="F286" s="15"/>
      <c r="G286" s="15"/>
      <c r="H286" s="15"/>
      <c r="I286" s="15"/>
      <c r="J286" s="15"/>
      <c r="K286" s="15"/>
      <c r="L286" s="15"/>
      <c r="N286" s="15"/>
    </row>
    <row r="287" spans="1:14" s="27" customFormat="1" x14ac:dyDescent="0.3">
      <c r="A287" s="15"/>
      <c r="B287" s="15"/>
      <c r="C287" s="15"/>
      <c r="D287" s="15"/>
      <c r="E287" s="15"/>
      <c r="F287" s="15"/>
      <c r="G287" s="15"/>
      <c r="H287" s="15"/>
      <c r="I287" s="15"/>
      <c r="J287" s="15"/>
      <c r="K287" s="15"/>
      <c r="L287" s="15"/>
      <c r="N287" s="15"/>
    </row>
    <row r="288" spans="1:14" s="27" customFormat="1" x14ac:dyDescent="0.3">
      <c r="A288" s="15"/>
      <c r="B288" s="15"/>
      <c r="C288" s="15"/>
      <c r="D288" s="15"/>
      <c r="E288" s="15"/>
      <c r="F288" s="15"/>
      <c r="G288" s="15"/>
      <c r="H288" s="15"/>
      <c r="I288" s="15"/>
      <c r="J288" s="15"/>
      <c r="K288" s="15"/>
      <c r="L288" s="15"/>
      <c r="N288" s="15"/>
    </row>
    <row r="289" spans="1:14" s="27" customFormat="1" x14ac:dyDescent="0.3">
      <c r="A289" s="15"/>
      <c r="B289" s="15"/>
      <c r="C289" s="15"/>
      <c r="D289" s="15"/>
      <c r="E289" s="15"/>
      <c r="F289" s="15"/>
      <c r="G289" s="15"/>
      <c r="H289" s="15"/>
      <c r="I289" s="15"/>
      <c r="J289" s="15"/>
      <c r="K289" s="15"/>
      <c r="L289" s="15"/>
      <c r="N289" s="15"/>
    </row>
    <row r="290" spans="1:14" s="27" customFormat="1" x14ac:dyDescent="0.3">
      <c r="A290" s="15"/>
      <c r="B290" s="15"/>
      <c r="C290" s="15"/>
      <c r="D290" s="15"/>
      <c r="E290" s="15"/>
      <c r="F290" s="15"/>
      <c r="G290" s="15"/>
      <c r="H290" s="15"/>
      <c r="I290" s="15"/>
      <c r="J290" s="15"/>
      <c r="K290" s="15"/>
      <c r="L290" s="15"/>
      <c r="N290" s="15"/>
    </row>
    <row r="291" spans="1:14" s="27" customFormat="1" x14ac:dyDescent="0.3">
      <c r="A291" s="15"/>
      <c r="B291" s="15"/>
      <c r="C291" s="15"/>
      <c r="D291" s="15"/>
      <c r="E291" s="15"/>
      <c r="F291" s="15"/>
      <c r="G291" s="15"/>
      <c r="H291" s="15"/>
      <c r="I291" s="15"/>
      <c r="J291" s="15"/>
      <c r="K291" s="15"/>
      <c r="L291" s="15"/>
      <c r="N291" s="15"/>
    </row>
    <row r="292" spans="1:14" s="27" customFormat="1" x14ac:dyDescent="0.3">
      <c r="A292" s="15"/>
      <c r="B292" s="15"/>
      <c r="C292" s="15"/>
      <c r="D292" s="15"/>
      <c r="E292" s="15"/>
      <c r="F292" s="15"/>
      <c r="G292" s="15"/>
      <c r="H292" s="15"/>
      <c r="I292" s="15"/>
      <c r="J292" s="15"/>
      <c r="K292" s="15"/>
      <c r="L292" s="15"/>
      <c r="N292" s="15"/>
    </row>
    <row r="293" spans="1:14" s="27" customFormat="1" x14ac:dyDescent="0.3">
      <c r="A293" s="15"/>
      <c r="B293" s="15"/>
      <c r="C293" s="15"/>
      <c r="D293" s="15"/>
      <c r="E293" s="15"/>
      <c r="F293" s="15"/>
      <c r="G293" s="15"/>
      <c r="H293" s="15"/>
      <c r="I293" s="15"/>
      <c r="J293" s="15"/>
      <c r="K293" s="15"/>
      <c r="L293" s="15"/>
      <c r="N293" s="15"/>
    </row>
    <row r="294" spans="1:14" s="27" customFormat="1" x14ac:dyDescent="0.3">
      <c r="A294" s="15"/>
      <c r="B294" s="15"/>
      <c r="C294" s="15"/>
      <c r="D294" s="15"/>
      <c r="E294" s="15"/>
      <c r="F294" s="15"/>
      <c r="G294" s="15"/>
      <c r="H294" s="15"/>
      <c r="I294" s="15"/>
      <c r="J294" s="15"/>
      <c r="K294" s="15"/>
      <c r="L294" s="15"/>
      <c r="N294" s="15"/>
    </row>
    <row r="295" spans="1:14" s="27" customFormat="1" x14ac:dyDescent="0.3">
      <c r="A295" s="15"/>
      <c r="B295" s="15"/>
      <c r="C295" s="15"/>
      <c r="D295" s="15"/>
      <c r="E295" s="15"/>
      <c r="F295" s="15"/>
      <c r="G295" s="15"/>
      <c r="H295" s="15"/>
      <c r="I295" s="15"/>
      <c r="J295" s="15"/>
      <c r="K295" s="15"/>
      <c r="L295" s="15"/>
      <c r="N295" s="15"/>
    </row>
    <row r="296" spans="1:14" s="27" customFormat="1" x14ac:dyDescent="0.3">
      <c r="A296" s="15"/>
      <c r="B296" s="15"/>
      <c r="C296" s="15"/>
      <c r="D296" s="15"/>
      <c r="E296" s="15"/>
      <c r="F296" s="15"/>
      <c r="G296" s="15"/>
      <c r="H296" s="15"/>
      <c r="I296" s="15"/>
      <c r="J296" s="15"/>
      <c r="K296" s="15"/>
      <c r="L296" s="15"/>
      <c r="N296" s="15"/>
    </row>
    <row r="297" spans="1:14" s="27" customFormat="1" x14ac:dyDescent="0.3">
      <c r="A297" s="15"/>
      <c r="B297" s="15"/>
      <c r="C297" s="15"/>
      <c r="D297" s="15"/>
      <c r="E297" s="15"/>
      <c r="F297" s="15"/>
      <c r="G297" s="15"/>
      <c r="H297" s="15"/>
      <c r="I297" s="15"/>
      <c r="J297" s="15"/>
      <c r="K297" s="15"/>
      <c r="L297" s="15"/>
      <c r="N297" s="15"/>
    </row>
    <row r="298" spans="1:14" s="27" customFormat="1" x14ac:dyDescent="0.3">
      <c r="A298" s="15"/>
      <c r="B298" s="15"/>
      <c r="C298" s="15"/>
      <c r="D298" s="15"/>
      <c r="E298" s="15"/>
      <c r="F298" s="15"/>
      <c r="G298" s="15"/>
      <c r="H298" s="15"/>
      <c r="I298" s="15"/>
      <c r="J298" s="15"/>
      <c r="K298" s="15"/>
      <c r="L298" s="15"/>
      <c r="N298" s="15"/>
    </row>
    <row r="299" spans="1:14" s="27" customFormat="1" x14ac:dyDescent="0.3">
      <c r="A299" s="15"/>
      <c r="B299" s="15"/>
      <c r="C299" s="15"/>
      <c r="D299" s="15"/>
      <c r="E299" s="15"/>
      <c r="F299" s="15"/>
      <c r="G299" s="15"/>
      <c r="H299" s="15"/>
      <c r="I299" s="15"/>
      <c r="J299" s="15"/>
      <c r="K299" s="15"/>
      <c r="L299" s="15"/>
      <c r="N299" s="15"/>
    </row>
    <row r="300" spans="1:14" s="27" customFormat="1" x14ac:dyDescent="0.3">
      <c r="A300" s="15"/>
      <c r="B300" s="15"/>
      <c r="C300" s="15"/>
      <c r="D300" s="15"/>
      <c r="E300" s="15"/>
      <c r="F300" s="15"/>
      <c r="G300" s="15"/>
      <c r="H300" s="15"/>
      <c r="I300" s="15"/>
      <c r="J300" s="15"/>
      <c r="K300" s="15"/>
      <c r="L300" s="15"/>
      <c r="N300" s="15"/>
    </row>
    <row r="301" spans="1:14" s="27" customFormat="1" x14ac:dyDescent="0.3">
      <c r="A301" s="15"/>
      <c r="B301" s="15"/>
      <c r="C301" s="15"/>
      <c r="D301" s="15"/>
      <c r="E301" s="15"/>
      <c r="F301" s="15"/>
      <c r="G301" s="15"/>
      <c r="H301" s="15"/>
      <c r="I301" s="15"/>
      <c r="J301" s="15"/>
      <c r="K301" s="15"/>
      <c r="L301" s="15"/>
      <c r="N301" s="15"/>
    </row>
    <row r="302" spans="1:14" s="27" customFormat="1" x14ac:dyDescent="0.3">
      <c r="A302" s="15"/>
      <c r="B302" s="15"/>
      <c r="C302" s="15"/>
      <c r="D302" s="15"/>
      <c r="E302" s="15"/>
      <c r="F302" s="15"/>
      <c r="G302" s="15"/>
      <c r="H302" s="15"/>
      <c r="I302" s="15"/>
      <c r="J302" s="15"/>
      <c r="K302" s="15"/>
      <c r="L302" s="15"/>
      <c r="N302" s="15"/>
    </row>
    <row r="303" spans="1:14" s="27" customFormat="1" x14ac:dyDescent="0.3">
      <c r="A303" s="15"/>
      <c r="B303" s="15"/>
      <c r="C303" s="15"/>
      <c r="D303" s="15"/>
      <c r="E303" s="15"/>
      <c r="F303" s="15"/>
      <c r="G303" s="15"/>
      <c r="H303" s="15"/>
      <c r="I303" s="15"/>
      <c r="J303" s="15"/>
      <c r="K303" s="15"/>
      <c r="L303" s="15"/>
      <c r="N303" s="15"/>
    </row>
    <row r="304" spans="1:14" s="27" customFormat="1" x14ac:dyDescent="0.3">
      <c r="A304" s="15"/>
      <c r="B304" s="15"/>
      <c r="C304" s="15"/>
      <c r="D304" s="15"/>
      <c r="E304" s="15"/>
      <c r="F304" s="15"/>
      <c r="G304" s="15"/>
      <c r="H304" s="15"/>
      <c r="I304" s="15"/>
      <c r="J304" s="15"/>
      <c r="K304" s="15"/>
      <c r="L304" s="15"/>
      <c r="N304" s="15"/>
    </row>
    <row r="305" spans="1:14" s="27" customFormat="1" x14ac:dyDescent="0.3">
      <c r="A305" s="15"/>
      <c r="B305" s="15"/>
      <c r="C305" s="15"/>
      <c r="D305" s="15"/>
      <c r="E305" s="15"/>
      <c r="F305" s="15"/>
      <c r="G305" s="15"/>
      <c r="H305" s="15"/>
      <c r="I305" s="15"/>
      <c r="J305" s="15"/>
      <c r="K305" s="15"/>
      <c r="L305" s="15"/>
      <c r="N305" s="15"/>
    </row>
    <row r="306" spans="1:14" s="27" customFormat="1" x14ac:dyDescent="0.3">
      <c r="A306" s="15"/>
      <c r="B306" s="15"/>
      <c r="C306" s="15"/>
      <c r="D306" s="15"/>
      <c r="E306" s="15"/>
      <c r="F306" s="15"/>
      <c r="G306" s="15"/>
      <c r="H306" s="15"/>
      <c r="I306" s="15"/>
      <c r="J306" s="15"/>
      <c r="K306" s="15"/>
      <c r="L306" s="15"/>
      <c r="N306" s="15"/>
    </row>
    <row r="307" spans="1:14" s="27" customFormat="1" x14ac:dyDescent="0.3">
      <c r="A307" s="15"/>
      <c r="B307" s="15"/>
      <c r="C307" s="15"/>
      <c r="D307" s="15"/>
      <c r="E307" s="15"/>
      <c r="F307" s="15"/>
      <c r="G307" s="15"/>
      <c r="H307" s="15"/>
      <c r="I307" s="15"/>
      <c r="J307" s="15"/>
      <c r="K307" s="15"/>
      <c r="L307" s="15"/>
      <c r="N307" s="15"/>
    </row>
    <row r="308" spans="1:14" s="27" customFormat="1" x14ac:dyDescent="0.3">
      <c r="A308" s="15"/>
      <c r="B308" s="15"/>
      <c r="C308" s="15"/>
      <c r="D308" s="15"/>
      <c r="E308" s="15"/>
      <c r="F308" s="15"/>
      <c r="G308" s="15"/>
      <c r="H308" s="15"/>
      <c r="I308" s="15"/>
      <c r="J308" s="15"/>
      <c r="K308" s="15"/>
      <c r="L308" s="15"/>
      <c r="N308" s="15"/>
    </row>
    <row r="309" spans="1:14" s="27" customFormat="1" x14ac:dyDescent="0.3">
      <c r="A309" s="15"/>
      <c r="B309" s="15"/>
      <c r="C309" s="15"/>
      <c r="D309" s="15"/>
      <c r="E309" s="15"/>
      <c r="F309" s="15"/>
      <c r="G309" s="15"/>
      <c r="H309" s="15"/>
      <c r="I309" s="15"/>
      <c r="J309" s="15"/>
      <c r="K309" s="15"/>
      <c r="L309" s="15"/>
      <c r="N309" s="15"/>
    </row>
    <row r="310" spans="1:14" s="27" customFormat="1" x14ac:dyDescent="0.3">
      <c r="A310" s="15"/>
      <c r="B310" s="15"/>
      <c r="C310" s="15"/>
      <c r="D310" s="15"/>
      <c r="E310" s="15"/>
      <c r="F310" s="15"/>
      <c r="G310" s="15"/>
      <c r="H310" s="15"/>
      <c r="I310" s="15"/>
      <c r="J310" s="15"/>
      <c r="K310" s="15"/>
      <c r="L310" s="15"/>
      <c r="N310" s="15"/>
    </row>
    <row r="311" spans="1:14" s="27" customFormat="1" x14ac:dyDescent="0.3">
      <c r="A311" s="15"/>
      <c r="B311" s="15"/>
      <c r="C311" s="15"/>
      <c r="D311" s="15"/>
      <c r="E311" s="15"/>
      <c r="F311" s="15"/>
      <c r="G311" s="15"/>
      <c r="H311" s="15"/>
      <c r="I311" s="15"/>
      <c r="J311" s="15"/>
      <c r="K311" s="15"/>
      <c r="L311" s="15"/>
      <c r="N311" s="15"/>
    </row>
    <row r="312" spans="1:14" s="27" customFormat="1" x14ac:dyDescent="0.3">
      <c r="A312" s="15"/>
      <c r="B312" s="15"/>
      <c r="C312" s="15"/>
      <c r="D312" s="15"/>
      <c r="E312" s="15"/>
      <c r="F312" s="15"/>
      <c r="G312" s="15"/>
      <c r="H312" s="15"/>
      <c r="I312" s="15"/>
      <c r="J312" s="15"/>
      <c r="K312" s="15"/>
      <c r="L312" s="15"/>
      <c r="N312" s="15"/>
    </row>
    <row r="313" spans="1:14" s="27" customFormat="1" x14ac:dyDescent="0.3">
      <c r="A313" s="15"/>
      <c r="B313" s="15"/>
      <c r="C313" s="15"/>
      <c r="D313" s="15"/>
      <c r="E313" s="15"/>
      <c r="F313" s="15"/>
      <c r="G313" s="15"/>
      <c r="H313" s="15"/>
      <c r="I313" s="15"/>
      <c r="J313" s="15"/>
      <c r="K313" s="15"/>
      <c r="L313" s="15"/>
      <c r="N313" s="15"/>
    </row>
    <row r="314" spans="1:14" s="27" customFormat="1" x14ac:dyDescent="0.3">
      <c r="A314" s="15"/>
      <c r="B314" s="15"/>
      <c r="C314" s="15"/>
      <c r="D314" s="15"/>
      <c r="E314" s="15"/>
      <c r="F314" s="15"/>
      <c r="G314" s="15"/>
      <c r="H314" s="15"/>
      <c r="I314" s="15"/>
      <c r="J314" s="15"/>
      <c r="K314" s="15"/>
      <c r="L314" s="15"/>
      <c r="N314" s="15"/>
    </row>
    <row r="315" spans="1:14" s="27" customFormat="1" x14ac:dyDescent="0.3">
      <c r="A315" s="15"/>
      <c r="B315" s="15"/>
      <c r="C315" s="15"/>
      <c r="D315" s="15"/>
      <c r="E315" s="15"/>
      <c r="F315" s="15"/>
      <c r="G315" s="15"/>
      <c r="H315" s="15"/>
      <c r="I315" s="15"/>
      <c r="J315" s="15"/>
      <c r="K315" s="15"/>
      <c r="L315" s="15"/>
      <c r="N315" s="15"/>
    </row>
    <row r="316" spans="1:14" s="27" customFormat="1" x14ac:dyDescent="0.3">
      <c r="A316" s="15"/>
      <c r="B316" s="15"/>
      <c r="C316" s="15"/>
      <c r="D316" s="15"/>
      <c r="E316" s="15"/>
      <c r="F316" s="15"/>
      <c r="G316" s="15"/>
      <c r="H316" s="15"/>
      <c r="I316" s="15"/>
      <c r="J316" s="15"/>
      <c r="K316" s="15"/>
      <c r="L316" s="15"/>
      <c r="N316" s="15"/>
    </row>
    <row r="317" spans="1:14" s="27" customFormat="1" x14ac:dyDescent="0.3">
      <c r="A317" s="15"/>
      <c r="B317" s="15"/>
      <c r="C317" s="15"/>
      <c r="D317" s="15"/>
      <c r="E317" s="15"/>
      <c r="F317" s="15"/>
      <c r="G317" s="15"/>
      <c r="H317" s="15"/>
      <c r="I317" s="15"/>
      <c r="J317" s="15"/>
      <c r="K317" s="15"/>
      <c r="L317" s="15"/>
      <c r="N317" s="15"/>
    </row>
    <row r="318" spans="1:14" s="27" customFormat="1" x14ac:dyDescent="0.3">
      <c r="A318" s="15"/>
      <c r="B318" s="15"/>
      <c r="C318" s="15"/>
      <c r="D318" s="15"/>
      <c r="E318" s="15"/>
      <c r="F318" s="15"/>
      <c r="G318" s="15"/>
      <c r="H318" s="15"/>
      <c r="I318" s="15"/>
      <c r="J318" s="15"/>
      <c r="K318" s="15"/>
      <c r="L318" s="15"/>
      <c r="N318" s="15"/>
    </row>
    <row r="319" spans="1:14" s="27" customFormat="1" x14ac:dyDescent="0.3">
      <c r="A319" s="15"/>
      <c r="B319" s="15"/>
      <c r="C319" s="15"/>
      <c r="D319" s="15"/>
      <c r="E319" s="15"/>
      <c r="F319" s="15"/>
      <c r="G319" s="15"/>
      <c r="H319" s="15"/>
      <c r="I319" s="15"/>
      <c r="J319" s="15"/>
      <c r="K319" s="15"/>
      <c r="L319" s="15"/>
      <c r="N319" s="15"/>
    </row>
    <row r="320" spans="1:14" s="27" customFormat="1" x14ac:dyDescent="0.3">
      <c r="A320" s="15"/>
      <c r="B320" s="15"/>
      <c r="C320" s="15"/>
      <c r="D320" s="15"/>
      <c r="E320" s="15"/>
      <c r="F320" s="15"/>
      <c r="G320" s="15"/>
      <c r="H320" s="15"/>
      <c r="I320" s="15"/>
      <c r="J320" s="15"/>
      <c r="K320" s="15"/>
      <c r="L320" s="15"/>
      <c r="N320" s="15"/>
    </row>
    <row r="321" spans="1:14" s="27" customFormat="1" x14ac:dyDescent="0.3">
      <c r="A321" s="15"/>
      <c r="B321" s="15"/>
      <c r="C321" s="15"/>
      <c r="D321" s="15"/>
      <c r="E321" s="15"/>
      <c r="F321" s="15"/>
      <c r="G321" s="15"/>
      <c r="H321" s="15"/>
      <c r="I321" s="15"/>
      <c r="J321" s="15"/>
      <c r="K321" s="15"/>
      <c r="L321" s="15"/>
      <c r="N321" s="15"/>
    </row>
    <row r="322" spans="1:14" s="27" customFormat="1" x14ac:dyDescent="0.3">
      <c r="A322" s="15"/>
      <c r="B322" s="15"/>
      <c r="C322" s="15"/>
      <c r="D322" s="15"/>
      <c r="E322" s="15"/>
      <c r="F322" s="15"/>
      <c r="G322" s="15"/>
      <c r="H322" s="15"/>
      <c r="I322" s="15"/>
      <c r="J322" s="15"/>
      <c r="K322" s="15"/>
      <c r="L322" s="15"/>
      <c r="N322" s="15"/>
    </row>
    <row r="323" spans="1:14" s="27" customFormat="1" x14ac:dyDescent="0.3">
      <c r="A323" s="15"/>
      <c r="B323" s="15"/>
      <c r="C323" s="15"/>
      <c r="D323" s="15"/>
      <c r="E323" s="15"/>
      <c r="F323" s="15"/>
      <c r="G323" s="15"/>
      <c r="H323" s="15"/>
      <c r="I323" s="15"/>
      <c r="J323" s="15"/>
      <c r="K323" s="15"/>
      <c r="L323" s="15"/>
      <c r="N323" s="15"/>
    </row>
    <row r="324" spans="1:14" s="27" customFormat="1" x14ac:dyDescent="0.3">
      <c r="A324" s="15"/>
      <c r="B324" s="15"/>
      <c r="C324" s="15"/>
      <c r="D324" s="15"/>
      <c r="E324" s="15"/>
      <c r="F324" s="15"/>
      <c r="G324" s="15"/>
      <c r="H324" s="15"/>
      <c r="I324" s="15"/>
      <c r="J324" s="15"/>
      <c r="K324" s="15"/>
      <c r="L324" s="15"/>
      <c r="N324" s="15"/>
    </row>
    <row r="325" spans="1:14" s="27" customFormat="1" x14ac:dyDescent="0.3">
      <c r="A325" s="15"/>
      <c r="B325" s="15"/>
      <c r="C325" s="15"/>
      <c r="D325" s="15"/>
      <c r="E325" s="15"/>
      <c r="F325" s="15"/>
      <c r="G325" s="15"/>
      <c r="H325" s="15"/>
      <c r="I325" s="15"/>
      <c r="J325" s="15"/>
      <c r="K325" s="15"/>
      <c r="L325" s="15"/>
      <c r="N325" s="15"/>
    </row>
    <row r="326" spans="1:14" s="27" customFormat="1" x14ac:dyDescent="0.3">
      <c r="A326" s="15"/>
      <c r="B326" s="15"/>
      <c r="C326" s="15"/>
      <c r="D326" s="15"/>
      <c r="E326" s="15"/>
      <c r="F326" s="15"/>
      <c r="G326" s="15"/>
      <c r="H326" s="15"/>
      <c r="I326" s="15"/>
      <c r="J326" s="15"/>
      <c r="K326" s="15"/>
      <c r="L326" s="15"/>
      <c r="N326" s="15"/>
    </row>
    <row r="327" spans="1:14" s="27" customFormat="1" x14ac:dyDescent="0.3">
      <c r="A327" s="15"/>
      <c r="B327" s="15"/>
      <c r="C327" s="15"/>
      <c r="D327" s="15"/>
      <c r="E327" s="15"/>
      <c r="F327" s="15"/>
      <c r="G327" s="15"/>
      <c r="H327" s="15"/>
      <c r="I327" s="15"/>
      <c r="J327" s="15"/>
      <c r="K327" s="15"/>
      <c r="L327" s="15"/>
      <c r="N327" s="15"/>
    </row>
    <row r="328" spans="1:14" s="27" customFormat="1" x14ac:dyDescent="0.3">
      <c r="A328" s="15"/>
      <c r="B328" s="15"/>
      <c r="C328" s="15"/>
      <c r="D328" s="15"/>
      <c r="E328" s="15"/>
      <c r="F328" s="15"/>
      <c r="G328" s="15"/>
      <c r="H328" s="15"/>
      <c r="I328" s="15"/>
      <c r="J328" s="15"/>
      <c r="K328" s="15"/>
      <c r="L328" s="15"/>
      <c r="N328" s="15"/>
    </row>
    <row r="329" spans="1:14" s="27" customFormat="1" x14ac:dyDescent="0.3">
      <c r="A329" s="15"/>
      <c r="B329" s="15"/>
      <c r="C329" s="15"/>
      <c r="D329" s="15"/>
      <c r="E329" s="15"/>
      <c r="F329" s="15"/>
      <c r="G329" s="15"/>
      <c r="H329" s="15"/>
      <c r="I329" s="15"/>
      <c r="J329" s="15"/>
      <c r="K329" s="15"/>
      <c r="L329" s="15"/>
      <c r="N329" s="15"/>
    </row>
    <row r="330" spans="1:14" s="27" customFormat="1" x14ac:dyDescent="0.3">
      <c r="A330" s="15"/>
      <c r="B330" s="15"/>
      <c r="C330" s="15"/>
      <c r="D330" s="15"/>
      <c r="E330" s="15"/>
      <c r="F330" s="15"/>
      <c r="G330" s="15"/>
      <c r="H330" s="15"/>
      <c r="I330" s="15"/>
      <c r="J330" s="15"/>
      <c r="K330" s="15"/>
      <c r="L330" s="15"/>
      <c r="N330" s="15"/>
    </row>
    <row r="331" spans="1:14" s="27" customFormat="1" x14ac:dyDescent="0.3">
      <c r="A331" s="15"/>
      <c r="B331" s="15"/>
      <c r="C331" s="15"/>
      <c r="D331" s="15"/>
      <c r="E331" s="15"/>
      <c r="F331" s="15"/>
      <c r="G331" s="15"/>
      <c r="H331" s="15"/>
      <c r="I331" s="15"/>
      <c r="J331" s="15"/>
      <c r="K331" s="15"/>
      <c r="L331" s="15"/>
      <c r="N331" s="15"/>
    </row>
    <row r="332" spans="1:14" s="27" customFormat="1" x14ac:dyDescent="0.3">
      <c r="A332" s="15"/>
      <c r="B332" s="15"/>
      <c r="C332" s="15"/>
      <c r="D332" s="15"/>
      <c r="E332" s="15"/>
      <c r="F332" s="15"/>
      <c r="G332" s="15"/>
      <c r="H332" s="15"/>
      <c r="I332" s="15"/>
      <c r="J332" s="15"/>
      <c r="K332" s="15"/>
      <c r="L332" s="15"/>
      <c r="N332" s="15"/>
    </row>
    <row r="333" spans="1:14" s="27" customFormat="1" x14ac:dyDescent="0.3">
      <c r="A333" s="15"/>
      <c r="B333" s="15"/>
      <c r="C333" s="15"/>
      <c r="D333" s="15"/>
      <c r="E333" s="15"/>
      <c r="F333" s="15"/>
      <c r="G333" s="15"/>
      <c r="H333" s="15"/>
      <c r="I333" s="15"/>
      <c r="J333" s="15"/>
      <c r="K333" s="15"/>
      <c r="L333" s="15"/>
      <c r="N333" s="15"/>
    </row>
    <row r="334" spans="1:14" s="27" customFormat="1" x14ac:dyDescent="0.3">
      <c r="A334" s="15"/>
      <c r="B334" s="15"/>
      <c r="C334" s="15"/>
      <c r="D334" s="15"/>
      <c r="E334" s="15"/>
      <c r="F334" s="15"/>
      <c r="G334" s="15"/>
      <c r="H334" s="15"/>
      <c r="I334" s="15"/>
      <c r="J334" s="15"/>
      <c r="K334" s="15"/>
      <c r="L334" s="15"/>
      <c r="N334" s="15"/>
    </row>
    <row r="335" spans="1:14" s="27" customFormat="1" x14ac:dyDescent="0.3">
      <c r="A335" s="15"/>
      <c r="B335" s="15"/>
      <c r="C335" s="15"/>
      <c r="D335" s="15"/>
      <c r="E335" s="15"/>
      <c r="F335" s="15"/>
      <c r="G335" s="15"/>
      <c r="H335" s="15"/>
      <c r="I335" s="15"/>
      <c r="J335" s="15"/>
      <c r="K335" s="15"/>
      <c r="L335" s="15"/>
      <c r="N335" s="15"/>
    </row>
    <row r="336" spans="1:14" s="27" customFormat="1" x14ac:dyDescent="0.3">
      <c r="A336" s="15"/>
      <c r="B336" s="15"/>
      <c r="C336" s="15"/>
      <c r="D336" s="15"/>
      <c r="E336" s="15"/>
      <c r="F336" s="15"/>
      <c r="G336" s="15"/>
      <c r="H336" s="15"/>
      <c r="I336" s="15"/>
      <c r="J336" s="15"/>
      <c r="K336" s="15"/>
      <c r="L336" s="15"/>
      <c r="N336" s="15"/>
    </row>
    <row r="337" spans="1:14" s="27" customFormat="1" x14ac:dyDescent="0.3">
      <c r="A337" s="15"/>
      <c r="B337" s="15"/>
      <c r="C337" s="15"/>
      <c r="D337" s="15"/>
      <c r="E337" s="15"/>
      <c r="F337" s="15"/>
      <c r="G337" s="15"/>
      <c r="H337" s="15"/>
      <c r="I337" s="15"/>
      <c r="J337" s="15"/>
      <c r="K337" s="15"/>
      <c r="L337" s="15"/>
      <c r="N337" s="15"/>
    </row>
    <row r="338" spans="1:14" s="27" customFormat="1" x14ac:dyDescent="0.3">
      <c r="A338" s="15"/>
      <c r="B338" s="15"/>
      <c r="C338" s="15"/>
      <c r="D338" s="15"/>
      <c r="E338" s="15"/>
      <c r="F338" s="15"/>
      <c r="G338" s="15"/>
      <c r="H338" s="15"/>
      <c r="I338" s="15"/>
      <c r="J338" s="15"/>
      <c r="K338" s="15"/>
      <c r="L338" s="15"/>
      <c r="N338" s="15"/>
    </row>
    <row r="339" spans="1:14" s="27" customFormat="1" x14ac:dyDescent="0.3">
      <c r="A339" s="15"/>
      <c r="B339" s="15"/>
      <c r="C339" s="15"/>
      <c r="D339" s="15"/>
      <c r="E339" s="15"/>
      <c r="F339" s="15"/>
      <c r="G339" s="15"/>
      <c r="H339" s="15"/>
      <c r="I339" s="15"/>
      <c r="J339" s="15"/>
      <c r="K339" s="15"/>
      <c r="L339" s="15"/>
      <c r="N339" s="15"/>
    </row>
    <row r="340" spans="1:14" s="27" customFormat="1" x14ac:dyDescent="0.3">
      <c r="A340" s="15"/>
      <c r="B340" s="15"/>
      <c r="C340" s="15"/>
      <c r="D340" s="15"/>
      <c r="E340" s="15"/>
      <c r="F340" s="15"/>
      <c r="G340" s="15"/>
      <c r="H340" s="15"/>
      <c r="I340" s="15"/>
      <c r="J340" s="15"/>
      <c r="K340" s="15"/>
      <c r="L340" s="15"/>
      <c r="N340" s="15"/>
    </row>
    <row r="341" spans="1:14" s="27" customFormat="1" x14ac:dyDescent="0.3">
      <c r="A341" s="15"/>
      <c r="B341" s="15"/>
      <c r="C341" s="15"/>
      <c r="D341" s="15"/>
      <c r="E341" s="15"/>
      <c r="F341" s="15"/>
      <c r="G341" s="15"/>
      <c r="H341" s="15"/>
      <c r="I341" s="15"/>
      <c r="J341" s="15"/>
      <c r="K341" s="15"/>
      <c r="L341" s="15"/>
      <c r="N341" s="15"/>
    </row>
    <row r="342" spans="1:14" s="27" customFormat="1" x14ac:dyDescent="0.3">
      <c r="A342" s="15"/>
      <c r="B342" s="15"/>
      <c r="C342" s="15"/>
      <c r="D342" s="15"/>
      <c r="E342" s="15"/>
      <c r="F342" s="15"/>
      <c r="G342" s="15"/>
      <c r="H342" s="15"/>
      <c r="I342" s="15"/>
      <c r="J342" s="15"/>
      <c r="K342" s="15"/>
      <c r="L342" s="15"/>
      <c r="N342" s="15"/>
    </row>
    <row r="343" spans="1:14" s="27" customFormat="1" x14ac:dyDescent="0.3">
      <c r="A343" s="15"/>
      <c r="B343" s="15"/>
      <c r="C343" s="15"/>
      <c r="D343" s="15"/>
      <c r="E343" s="15"/>
      <c r="F343" s="15"/>
      <c r="G343" s="15"/>
      <c r="H343" s="15"/>
      <c r="I343" s="15"/>
      <c r="J343" s="15"/>
      <c r="K343" s="15"/>
      <c r="L343" s="15"/>
      <c r="N343" s="15"/>
    </row>
    <row r="344" spans="1:14" s="27" customFormat="1" x14ac:dyDescent="0.3">
      <c r="A344" s="15"/>
      <c r="B344" s="15"/>
      <c r="C344" s="15"/>
      <c r="D344" s="15"/>
      <c r="E344" s="15"/>
      <c r="F344" s="15"/>
      <c r="G344" s="15"/>
      <c r="H344" s="15"/>
      <c r="I344" s="15"/>
      <c r="J344" s="15"/>
      <c r="K344" s="15"/>
      <c r="L344" s="15"/>
      <c r="N344" s="15"/>
    </row>
    <row r="345" spans="1:14" s="27" customFormat="1" x14ac:dyDescent="0.3">
      <c r="A345" s="15"/>
      <c r="B345" s="15"/>
      <c r="C345" s="15"/>
      <c r="D345" s="15"/>
      <c r="E345" s="15"/>
      <c r="F345" s="15"/>
      <c r="G345" s="15"/>
      <c r="H345" s="15"/>
      <c r="I345" s="15"/>
      <c r="J345" s="15"/>
      <c r="K345" s="15"/>
      <c r="L345" s="15"/>
      <c r="N345" s="15"/>
    </row>
    <row r="346" spans="1:14" s="27" customFormat="1" x14ac:dyDescent="0.3">
      <c r="A346" s="15"/>
      <c r="B346" s="15"/>
      <c r="C346" s="15"/>
      <c r="D346" s="15"/>
      <c r="E346" s="15"/>
      <c r="F346" s="15"/>
      <c r="G346" s="15"/>
      <c r="H346" s="15"/>
      <c r="I346" s="15"/>
      <c r="J346" s="15"/>
      <c r="K346" s="15"/>
      <c r="L346" s="15"/>
      <c r="N346" s="15"/>
    </row>
    <row r="347" spans="1:14" s="27" customFormat="1" x14ac:dyDescent="0.3">
      <c r="A347" s="15"/>
      <c r="B347" s="15"/>
      <c r="C347" s="15"/>
      <c r="D347" s="15"/>
      <c r="E347" s="15"/>
      <c r="F347" s="15"/>
      <c r="G347" s="15"/>
      <c r="H347" s="15"/>
      <c r="I347" s="15"/>
      <c r="J347" s="15"/>
      <c r="K347" s="15"/>
      <c r="L347" s="15"/>
      <c r="N347" s="15"/>
    </row>
    <row r="348" spans="1:14" s="27" customFormat="1" x14ac:dyDescent="0.3">
      <c r="A348" s="15"/>
      <c r="B348" s="15"/>
      <c r="C348" s="15"/>
      <c r="D348" s="15"/>
      <c r="E348" s="15"/>
      <c r="F348" s="15"/>
      <c r="G348" s="15"/>
      <c r="H348" s="15"/>
      <c r="I348" s="15"/>
      <c r="J348" s="15"/>
      <c r="K348" s="15"/>
      <c r="L348" s="15"/>
      <c r="N348" s="15"/>
    </row>
    <row r="349" spans="1:14" s="27" customFormat="1" x14ac:dyDescent="0.3">
      <c r="A349" s="15"/>
      <c r="B349" s="15"/>
      <c r="C349" s="15"/>
      <c r="D349" s="15"/>
      <c r="E349" s="15"/>
      <c r="F349" s="15"/>
      <c r="G349" s="15"/>
      <c r="H349" s="15"/>
      <c r="I349" s="15"/>
      <c r="J349" s="15"/>
      <c r="K349" s="15"/>
      <c r="L349" s="15"/>
      <c r="N349" s="15"/>
    </row>
    <row r="350" spans="1:14" s="27" customFormat="1" x14ac:dyDescent="0.3">
      <c r="A350" s="15"/>
      <c r="B350" s="15"/>
      <c r="C350" s="15"/>
      <c r="D350" s="15"/>
      <c r="E350" s="15"/>
      <c r="F350" s="15"/>
      <c r="G350" s="15"/>
      <c r="H350" s="15"/>
      <c r="I350" s="15"/>
      <c r="J350" s="15"/>
      <c r="K350" s="15"/>
      <c r="L350" s="15"/>
      <c r="N350" s="15"/>
    </row>
    <row r="351" spans="1:14" s="27" customFormat="1" x14ac:dyDescent="0.3">
      <c r="A351" s="15"/>
      <c r="B351" s="15"/>
      <c r="C351" s="15"/>
      <c r="D351" s="15"/>
      <c r="E351" s="15"/>
      <c r="F351" s="15"/>
      <c r="G351" s="15"/>
      <c r="H351" s="15"/>
      <c r="I351" s="15"/>
      <c r="J351" s="15"/>
      <c r="K351" s="15"/>
      <c r="L351" s="15"/>
      <c r="N351" s="15"/>
    </row>
    <row r="352" spans="1:14" s="27" customFormat="1" x14ac:dyDescent="0.3">
      <c r="A352" s="15"/>
      <c r="B352" s="15"/>
      <c r="C352" s="15"/>
      <c r="D352" s="15"/>
      <c r="E352" s="15"/>
      <c r="F352" s="15"/>
      <c r="G352" s="15"/>
      <c r="H352" s="15"/>
      <c r="I352" s="15"/>
      <c r="J352" s="15"/>
      <c r="K352" s="15"/>
      <c r="L352" s="15"/>
      <c r="N352" s="15"/>
    </row>
    <row r="353" spans="1:14" s="27" customFormat="1" x14ac:dyDescent="0.3">
      <c r="A353" s="15"/>
      <c r="B353" s="15"/>
      <c r="C353" s="15"/>
      <c r="D353" s="15"/>
      <c r="E353" s="15"/>
      <c r="F353" s="15"/>
      <c r="G353" s="15"/>
      <c r="H353" s="15"/>
      <c r="I353" s="15"/>
      <c r="J353" s="15"/>
      <c r="K353" s="15"/>
      <c r="L353" s="15"/>
      <c r="N353" s="15"/>
    </row>
    <row r="354" spans="1:14" s="27" customFormat="1" x14ac:dyDescent="0.3">
      <c r="A354" s="15"/>
      <c r="B354" s="15"/>
      <c r="C354" s="15"/>
      <c r="D354" s="15"/>
      <c r="E354" s="15"/>
      <c r="F354" s="15"/>
      <c r="G354" s="15"/>
      <c r="H354" s="15"/>
      <c r="I354" s="15"/>
      <c r="J354" s="15"/>
      <c r="K354" s="15"/>
      <c r="L354" s="15"/>
      <c r="N354" s="15"/>
    </row>
    <row r="355" spans="1:14" s="27" customFormat="1" x14ac:dyDescent="0.3">
      <c r="A355" s="15"/>
      <c r="B355" s="15"/>
      <c r="C355" s="15"/>
      <c r="D355" s="15"/>
      <c r="E355" s="15"/>
      <c r="F355" s="15"/>
      <c r="G355" s="15"/>
      <c r="H355" s="15"/>
      <c r="I355" s="15"/>
      <c r="J355" s="15"/>
      <c r="K355" s="15"/>
      <c r="L355" s="15"/>
      <c r="N355" s="15"/>
    </row>
    <row r="356" spans="1:14" s="27" customFormat="1" x14ac:dyDescent="0.3">
      <c r="A356" s="15"/>
      <c r="B356" s="15"/>
      <c r="C356" s="15"/>
      <c r="D356" s="15"/>
      <c r="E356" s="15"/>
      <c r="F356" s="15"/>
      <c r="G356" s="15"/>
      <c r="H356" s="15"/>
      <c r="I356" s="15"/>
      <c r="J356" s="15"/>
      <c r="K356" s="15"/>
      <c r="L356" s="15"/>
      <c r="N356" s="15"/>
    </row>
    <row r="357" spans="1:14" s="27" customFormat="1" x14ac:dyDescent="0.3">
      <c r="A357" s="15"/>
      <c r="B357" s="15"/>
      <c r="C357" s="15"/>
      <c r="D357" s="15"/>
      <c r="E357" s="15"/>
      <c r="F357" s="15"/>
      <c r="G357" s="15"/>
      <c r="H357" s="15"/>
      <c r="I357" s="15"/>
      <c r="J357" s="15"/>
      <c r="K357" s="15"/>
      <c r="L357" s="15"/>
      <c r="N357" s="15"/>
    </row>
    <row r="358" spans="1:14" s="27" customFormat="1" x14ac:dyDescent="0.3">
      <c r="A358" s="15"/>
      <c r="B358" s="15"/>
      <c r="C358" s="15"/>
      <c r="D358" s="15"/>
      <c r="E358" s="15"/>
      <c r="F358" s="15"/>
      <c r="G358" s="15"/>
      <c r="H358" s="15"/>
      <c r="I358" s="15"/>
      <c r="J358" s="15"/>
      <c r="K358" s="15"/>
      <c r="L358" s="15"/>
      <c r="N358" s="15"/>
    </row>
    <row r="359" spans="1:14" s="27" customFormat="1" x14ac:dyDescent="0.3">
      <c r="A359" s="15"/>
      <c r="B359" s="15"/>
      <c r="C359" s="15"/>
      <c r="D359" s="15"/>
      <c r="E359" s="15"/>
      <c r="F359" s="15"/>
      <c r="G359" s="15"/>
      <c r="H359" s="15"/>
      <c r="I359" s="15"/>
      <c r="J359" s="15"/>
      <c r="K359" s="15"/>
      <c r="L359" s="15"/>
      <c r="N359" s="15"/>
    </row>
    <row r="360" spans="1:14" s="27" customFormat="1" x14ac:dyDescent="0.3">
      <c r="A360" s="15"/>
      <c r="B360" s="15"/>
      <c r="C360" s="15"/>
      <c r="D360" s="15"/>
      <c r="E360" s="15"/>
      <c r="F360" s="15"/>
      <c r="G360" s="15"/>
      <c r="H360" s="15"/>
      <c r="I360" s="15"/>
      <c r="J360" s="15"/>
      <c r="K360" s="15"/>
      <c r="L360" s="15"/>
      <c r="N360" s="15"/>
    </row>
    <row r="361" spans="1:14" s="27" customFormat="1" x14ac:dyDescent="0.3">
      <c r="A361" s="15"/>
      <c r="B361" s="15"/>
      <c r="C361" s="15"/>
      <c r="D361" s="15"/>
      <c r="E361" s="15"/>
      <c r="F361" s="15"/>
      <c r="G361" s="15"/>
      <c r="H361" s="15"/>
      <c r="I361" s="15"/>
      <c r="J361" s="15"/>
      <c r="K361" s="15"/>
      <c r="L361" s="15"/>
      <c r="N361" s="15"/>
    </row>
    <row r="362" spans="1:14" s="27" customFormat="1" x14ac:dyDescent="0.3">
      <c r="A362" s="15"/>
      <c r="B362" s="15"/>
      <c r="C362" s="15"/>
      <c r="D362" s="15"/>
      <c r="E362" s="15"/>
      <c r="F362" s="15"/>
      <c r="G362" s="15"/>
      <c r="H362" s="15"/>
      <c r="I362" s="15"/>
      <c r="J362" s="15"/>
      <c r="K362" s="15"/>
      <c r="L362" s="15"/>
      <c r="N362" s="15"/>
    </row>
    <row r="363" spans="1:14" s="27" customFormat="1" x14ac:dyDescent="0.3">
      <c r="A363" s="15"/>
      <c r="B363" s="15"/>
      <c r="C363" s="15"/>
      <c r="D363" s="15"/>
      <c r="E363" s="15"/>
      <c r="F363" s="15"/>
      <c r="G363" s="15"/>
      <c r="H363" s="15"/>
      <c r="I363" s="15"/>
      <c r="J363" s="15"/>
      <c r="K363" s="15"/>
      <c r="L363" s="15"/>
      <c r="N363" s="15"/>
    </row>
    <row r="364" spans="1:14" s="27" customFormat="1" x14ac:dyDescent="0.3">
      <c r="A364" s="15"/>
      <c r="B364" s="15"/>
      <c r="C364" s="15"/>
      <c r="D364" s="15"/>
      <c r="E364" s="15"/>
      <c r="F364" s="15"/>
      <c r="G364" s="15"/>
      <c r="H364" s="15"/>
      <c r="I364" s="15"/>
      <c r="J364" s="15"/>
      <c r="K364" s="15"/>
      <c r="L364" s="15"/>
      <c r="N364" s="15"/>
    </row>
    <row r="365" spans="1:14" s="27" customFormat="1" x14ac:dyDescent="0.3">
      <c r="A365" s="15"/>
      <c r="B365" s="15"/>
      <c r="C365" s="15"/>
      <c r="D365" s="15"/>
      <c r="E365" s="15"/>
      <c r="F365" s="15"/>
      <c r="G365" s="15"/>
      <c r="H365" s="15"/>
      <c r="I365" s="15"/>
      <c r="J365" s="15"/>
      <c r="K365" s="15"/>
      <c r="L365" s="15"/>
      <c r="N365" s="15"/>
    </row>
    <row r="366" spans="1:14" s="27" customFormat="1" x14ac:dyDescent="0.3">
      <c r="A366" s="15"/>
      <c r="B366" s="15"/>
      <c r="C366" s="15"/>
      <c r="D366" s="15"/>
      <c r="E366" s="15"/>
      <c r="F366" s="15"/>
      <c r="G366" s="15"/>
      <c r="H366" s="15"/>
      <c r="I366" s="15"/>
      <c r="J366" s="15"/>
      <c r="K366" s="15"/>
      <c r="L366" s="15"/>
      <c r="N366" s="15"/>
    </row>
    <row r="367" spans="1:14" s="27" customFormat="1" x14ac:dyDescent="0.3">
      <c r="A367" s="15"/>
      <c r="B367" s="15"/>
      <c r="C367" s="15"/>
      <c r="D367" s="15"/>
      <c r="E367" s="15"/>
      <c r="F367" s="15"/>
      <c r="G367" s="15"/>
      <c r="H367" s="15"/>
      <c r="I367" s="15"/>
      <c r="J367" s="15"/>
      <c r="K367" s="15"/>
      <c r="L367" s="15"/>
      <c r="N367" s="15"/>
    </row>
    <row r="368" spans="1:14" s="27" customFormat="1" x14ac:dyDescent="0.3">
      <c r="A368" s="15"/>
      <c r="B368" s="15"/>
      <c r="C368" s="15"/>
      <c r="D368" s="15"/>
      <c r="E368" s="15"/>
      <c r="F368" s="15"/>
      <c r="G368" s="15"/>
      <c r="H368" s="15"/>
      <c r="I368" s="15"/>
      <c r="J368" s="15"/>
      <c r="K368" s="15"/>
      <c r="L368" s="15"/>
      <c r="N368" s="15"/>
    </row>
    <row r="369" spans="1:14" s="27" customFormat="1" x14ac:dyDescent="0.3">
      <c r="A369" s="15"/>
      <c r="B369" s="15"/>
      <c r="C369" s="15"/>
      <c r="D369" s="15"/>
      <c r="E369" s="15"/>
      <c r="F369" s="15"/>
      <c r="G369" s="15"/>
      <c r="H369" s="15"/>
      <c r="I369" s="15"/>
      <c r="J369" s="15"/>
      <c r="K369" s="15"/>
      <c r="L369" s="15"/>
      <c r="N369" s="15"/>
    </row>
    <row r="370" spans="1:14" s="27" customFormat="1" x14ac:dyDescent="0.3">
      <c r="A370" s="15"/>
      <c r="B370" s="15"/>
      <c r="C370" s="15"/>
      <c r="D370" s="15"/>
      <c r="E370" s="15"/>
      <c r="F370" s="15"/>
      <c r="G370" s="15"/>
      <c r="H370" s="15"/>
      <c r="I370" s="15"/>
      <c r="J370" s="15"/>
      <c r="K370" s="15"/>
      <c r="L370" s="15"/>
      <c r="N370" s="15"/>
    </row>
    <row r="371" spans="1:14" s="27" customFormat="1" x14ac:dyDescent="0.3">
      <c r="A371" s="15"/>
      <c r="B371" s="15"/>
      <c r="C371" s="15"/>
      <c r="D371" s="15"/>
      <c r="E371" s="15"/>
      <c r="F371" s="15"/>
      <c r="G371" s="15"/>
      <c r="H371" s="15"/>
      <c r="I371" s="15"/>
      <c r="J371" s="15"/>
      <c r="K371" s="15"/>
      <c r="L371" s="15"/>
      <c r="N371" s="15"/>
    </row>
    <row r="372" spans="1:14" s="27" customFormat="1" x14ac:dyDescent="0.3">
      <c r="A372" s="15"/>
      <c r="B372" s="15"/>
      <c r="C372" s="15"/>
      <c r="D372" s="15"/>
      <c r="E372" s="15"/>
      <c r="F372" s="15"/>
      <c r="G372" s="15"/>
      <c r="H372" s="15"/>
      <c r="I372" s="15"/>
      <c r="J372" s="15"/>
      <c r="K372" s="15"/>
      <c r="L372" s="15"/>
      <c r="N372" s="15"/>
    </row>
    <row r="373" spans="1:14" s="27" customFormat="1" x14ac:dyDescent="0.3">
      <c r="A373" s="15"/>
      <c r="B373" s="15"/>
      <c r="C373" s="15"/>
      <c r="D373" s="15"/>
      <c r="E373" s="15"/>
      <c r="F373" s="15"/>
      <c r="G373" s="15"/>
      <c r="H373" s="15"/>
      <c r="I373" s="15"/>
      <c r="J373" s="15"/>
      <c r="K373" s="15"/>
      <c r="L373" s="15"/>
      <c r="N373" s="15"/>
    </row>
    <row r="374" spans="1:14" s="27" customFormat="1" x14ac:dyDescent="0.3">
      <c r="A374" s="15"/>
      <c r="B374" s="15"/>
      <c r="C374" s="15"/>
      <c r="D374" s="15"/>
      <c r="E374" s="15"/>
      <c r="F374" s="15"/>
      <c r="G374" s="15"/>
      <c r="H374" s="15"/>
      <c r="I374" s="15"/>
      <c r="J374" s="15"/>
      <c r="K374" s="15"/>
      <c r="L374" s="15"/>
      <c r="N374" s="15"/>
    </row>
    <row r="375" spans="1:14" s="27" customFormat="1" x14ac:dyDescent="0.3">
      <c r="A375" s="15"/>
      <c r="B375" s="15"/>
      <c r="C375" s="15"/>
      <c r="D375" s="15"/>
      <c r="E375" s="15"/>
      <c r="F375" s="15"/>
      <c r="G375" s="15"/>
      <c r="H375" s="15"/>
      <c r="I375" s="15"/>
      <c r="J375" s="15"/>
      <c r="K375" s="15"/>
      <c r="L375" s="15"/>
      <c r="N375" s="15"/>
    </row>
    <row r="376" spans="1:14" s="27" customFormat="1" x14ac:dyDescent="0.3">
      <c r="A376" s="15"/>
      <c r="B376" s="15"/>
      <c r="C376" s="15"/>
      <c r="D376" s="15"/>
      <c r="E376" s="15"/>
      <c r="F376" s="15"/>
      <c r="G376" s="15"/>
      <c r="H376" s="15"/>
      <c r="I376" s="15"/>
      <c r="J376" s="15"/>
      <c r="K376" s="15"/>
      <c r="L376" s="15"/>
      <c r="N376" s="15"/>
    </row>
    <row r="377" spans="1:14" s="27" customFormat="1" x14ac:dyDescent="0.3">
      <c r="A377" s="15"/>
      <c r="B377" s="15"/>
      <c r="C377" s="15"/>
      <c r="D377" s="15"/>
      <c r="E377" s="15"/>
      <c r="F377" s="15"/>
      <c r="G377" s="15"/>
      <c r="H377" s="15"/>
      <c r="I377" s="15"/>
      <c r="J377" s="15"/>
      <c r="K377" s="15"/>
      <c r="L377" s="15"/>
      <c r="N377" s="15"/>
    </row>
    <row r="378" spans="1:14" s="27" customFormat="1" x14ac:dyDescent="0.3">
      <c r="A378" s="15"/>
      <c r="B378" s="15"/>
      <c r="C378" s="15"/>
      <c r="D378" s="15"/>
      <c r="E378" s="15"/>
      <c r="F378" s="15"/>
      <c r="G378" s="15"/>
      <c r="H378" s="15"/>
      <c r="I378" s="15"/>
      <c r="J378" s="15"/>
      <c r="K378" s="15"/>
      <c r="L378" s="15"/>
      <c r="N378" s="15"/>
    </row>
    <row r="379" spans="1:14" s="27" customFormat="1" x14ac:dyDescent="0.3">
      <c r="A379" s="15"/>
      <c r="B379" s="15"/>
      <c r="C379" s="15"/>
      <c r="D379" s="15"/>
      <c r="E379" s="15"/>
      <c r="F379" s="15"/>
      <c r="G379" s="15"/>
      <c r="H379" s="15"/>
      <c r="I379" s="15"/>
      <c r="J379" s="15"/>
      <c r="K379" s="15"/>
      <c r="L379" s="15"/>
      <c r="N379" s="15"/>
    </row>
    <row r="380" spans="1:14" s="27" customFormat="1" x14ac:dyDescent="0.3">
      <c r="A380" s="15"/>
      <c r="B380" s="15"/>
      <c r="C380" s="15"/>
      <c r="D380" s="15"/>
      <c r="E380" s="15"/>
      <c r="F380" s="15"/>
      <c r="G380" s="15"/>
      <c r="H380" s="15"/>
      <c r="I380" s="15"/>
      <c r="J380" s="15"/>
      <c r="K380" s="15"/>
      <c r="L380" s="15"/>
      <c r="N380" s="15"/>
    </row>
    <row r="381" spans="1:14" s="27" customFormat="1" x14ac:dyDescent="0.3">
      <c r="A381" s="15"/>
      <c r="B381" s="15"/>
      <c r="C381" s="15"/>
      <c r="D381" s="15"/>
      <c r="E381" s="15"/>
      <c r="F381" s="15"/>
      <c r="G381" s="15"/>
      <c r="H381" s="15"/>
      <c r="I381" s="15"/>
      <c r="J381" s="15"/>
      <c r="K381" s="15"/>
      <c r="L381" s="15"/>
      <c r="N381" s="15"/>
    </row>
    <row r="382" spans="1:14" s="27" customFormat="1" x14ac:dyDescent="0.3">
      <c r="A382" s="15"/>
      <c r="B382" s="15"/>
      <c r="C382" s="15"/>
      <c r="D382" s="15"/>
      <c r="E382" s="15"/>
      <c r="F382" s="15"/>
      <c r="G382" s="15"/>
      <c r="H382" s="15"/>
      <c r="I382" s="15"/>
      <c r="J382" s="15"/>
      <c r="K382" s="15"/>
      <c r="L382" s="15"/>
      <c r="N382" s="15"/>
    </row>
    <row r="383" spans="1:14" s="27" customFormat="1" x14ac:dyDescent="0.3">
      <c r="A383" s="15"/>
      <c r="B383" s="15"/>
      <c r="C383" s="15"/>
      <c r="D383" s="15"/>
      <c r="E383" s="15"/>
      <c r="F383" s="15"/>
      <c r="G383" s="15"/>
      <c r="H383" s="15"/>
      <c r="I383" s="15"/>
      <c r="J383" s="15"/>
      <c r="K383" s="15"/>
      <c r="L383" s="15"/>
      <c r="N383" s="15"/>
    </row>
    <row r="384" spans="1:14" s="27" customFormat="1" x14ac:dyDescent="0.3">
      <c r="A384" s="15"/>
      <c r="B384" s="15"/>
      <c r="C384" s="15"/>
      <c r="D384" s="15"/>
      <c r="E384" s="15"/>
      <c r="F384" s="15"/>
      <c r="G384" s="15"/>
      <c r="H384" s="15"/>
      <c r="I384" s="15"/>
      <c r="J384" s="15"/>
      <c r="K384" s="15"/>
      <c r="L384" s="15"/>
      <c r="N384" s="15"/>
    </row>
    <row r="385" spans="1:14" s="27" customFormat="1" x14ac:dyDescent="0.3">
      <c r="A385" s="15"/>
      <c r="B385" s="15"/>
      <c r="C385" s="15"/>
      <c r="D385" s="15"/>
      <c r="E385" s="15"/>
      <c r="F385" s="15"/>
      <c r="G385" s="15"/>
      <c r="H385" s="15"/>
      <c r="I385" s="15"/>
      <c r="J385" s="15"/>
      <c r="K385" s="15"/>
      <c r="L385" s="15"/>
      <c r="N385" s="15"/>
    </row>
    <row r="386" spans="1:14" s="27" customFormat="1" x14ac:dyDescent="0.3">
      <c r="A386" s="15"/>
      <c r="B386" s="15"/>
      <c r="C386" s="15"/>
      <c r="D386" s="15"/>
      <c r="E386" s="15"/>
      <c r="F386" s="15"/>
      <c r="G386" s="15"/>
      <c r="H386" s="15"/>
      <c r="I386" s="15"/>
      <c r="J386" s="15"/>
      <c r="K386" s="15"/>
      <c r="L386" s="15"/>
      <c r="N386" s="15"/>
    </row>
    <row r="387" spans="1:14" s="27" customFormat="1" x14ac:dyDescent="0.3">
      <c r="A387" s="15"/>
      <c r="B387" s="15"/>
      <c r="C387" s="15"/>
      <c r="D387" s="15"/>
      <c r="E387" s="15"/>
      <c r="F387" s="15"/>
      <c r="G387" s="15"/>
      <c r="H387" s="15"/>
      <c r="I387" s="15"/>
      <c r="J387" s="15"/>
      <c r="K387" s="15"/>
      <c r="L387" s="15"/>
      <c r="N387" s="15"/>
    </row>
    <row r="388" spans="1:14" s="27" customFormat="1" x14ac:dyDescent="0.3">
      <c r="A388" s="15"/>
      <c r="B388" s="15"/>
      <c r="C388" s="15"/>
      <c r="D388" s="15"/>
      <c r="E388" s="15"/>
      <c r="F388" s="15"/>
      <c r="G388" s="15"/>
      <c r="H388" s="15"/>
      <c r="I388" s="15"/>
      <c r="J388" s="15"/>
      <c r="K388" s="15"/>
      <c r="L388" s="15"/>
      <c r="N388" s="15"/>
    </row>
    <row r="389" spans="1:14" s="27" customFormat="1" x14ac:dyDescent="0.3">
      <c r="A389" s="15"/>
      <c r="B389" s="15"/>
      <c r="C389" s="15"/>
      <c r="D389" s="15"/>
      <c r="E389" s="15"/>
      <c r="F389" s="15"/>
      <c r="G389" s="15"/>
      <c r="H389" s="15"/>
      <c r="I389" s="15"/>
      <c r="J389" s="15"/>
      <c r="K389" s="15"/>
      <c r="L389" s="15"/>
      <c r="N389" s="15"/>
    </row>
    <row r="390" spans="1:14" s="27" customFormat="1" x14ac:dyDescent="0.3">
      <c r="A390" s="15"/>
      <c r="B390" s="15"/>
      <c r="C390" s="15"/>
      <c r="D390" s="15"/>
      <c r="E390" s="15"/>
      <c r="F390" s="15"/>
      <c r="G390" s="15"/>
      <c r="H390" s="15"/>
      <c r="I390" s="15"/>
      <c r="J390" s="15"/>
      <c r="K390" s="15"/>
      <c r="L390" s="15"/>
      <c r="N390" s="15"/>
    </row>
    <row r="391" spans="1:14" s="27" customFormat="1" x14ac:dyDescent="0.3">
      <c r="A391" s="15"/>
      <c r="B391" s="15"/>
      <c r="C391" s="15"/>
      <c r="D391" s="15"/>
      <c r="E391" s="15"/>
      <c r="F391" s="15"/>
      <c r="G391" s="15"/>
      <c r="H391" s="15"/>
      <c r="I391" s="15"/>
      <c r="J391" s="15"/>
      <c r="K391" s="15"/>
      <c r="L391" s="15"/>
      <c r="N391" s="15"/>
    </row>
    <row r="392" spans="1:14" s="27" customFormat="1" x14ac:dyDescent="0.3">
      <c r="A392" s="15"/>
      <c r="B392" s="15"/>
      <c r="C392" s="15"/>
      <c r="D392" s="15"/>
      <c r="E392" s="15"/>
      <c r="F392" s="15"/>
      <c r="G392" s="15"/>
      <c r="H392" s="15"/>
      <c r="I392" s="15"/>
      <c r="J392" s="15"/>
      <c r="K392" s="15"/>
      <c r="L392" s="15"/>
      <c r="N392" s="15"/>
    </row>
    <row r="393" spans="1:14" s="27" customFormat="1" x14ac:dyDescent="0.3">
      <c r="A393" s="15"/>
      <c r="B393" s="15"/>
      <c r="C393" s="15"/>
      <c r="D393" s="15"/>
      <c r="E393" s="15"/>
      <c r="F393" s="15"/>
      <c r="G393" s="15"/>
      <c r="H393" s="15"/>
      <c r="I393" s="15"/>
      <c r="J393" s="15"/>
      <c r="K393" s="15"/>
      <c r="L393" s="15"/>
      <c r="N393" s="15"/>
    </row>
    <row r="394" spans="1:14" s="27" customFormat="1" x14ac:dyDescent="0.3">
      <c r="A394" s="15"/>
      <c r="B394" s="15"/>
      <c r="C394" s="15"/>
      <c r="D394" s="15"/>
      <c r="E394" s="15"/>
      <c r="F394" s="15"/>
      <c r="G394" s="15"/>
      <c r="H394" s="15"/>
      <c r="I394" s="15"/>
      <c r="J394" s="15"/>
      <c r="K394" s="15"/>
      <c r="L394" s="15"/>
      <c r="N394" s="15"/>
    </row>
    <row r="395" spans="1:14" s="27" customFormat="1" x14ac:dyDescent="0.3">
      <c r="A395" s="15"/>
      <c r="B395" s="15"/>
      <c r="C395" s="15"/>
      <c r="D395" s="15"/>
      <c r="E395" s="15"/>
      <c r="F395" s="15"/>
      <c r="G395" s="15"/>
      <c r="H395" s="15"/>
      <c r="I395" s="15"/>
      <c r="J395" s="15"/>
      <c r="K395" s="15"/>
      <c r="L395" s="15"/>
      <c r="N395" s="15"/>
    </row>
    <row r="396" spans="1:14" s="27" customFormat="1" x14ac:dyDescent="0.3">
      <c r="A396" s="15"/>
      <c r="B396" s="15"/>
      <c r="C396" s="15"/>
      <c r="D396" s="15"/>
      <c r="E396" s="15"/>
      <c r="F396" s="15"/>
      <c r="G396" s="15"/>
      <c r="H396" s="15"/>
      <c r="I396" s="15"/>
      <c r="J396" s="15"/>
      <c r="K396" s="15"/>
      <c r="L396" s="15"/>
      <c r="N396" s="15"/>
    </row>
    <row r="397" spans="1:14" s="27" customFormat="1" x14ac:dyDescent="0.3">
      <c r="A397" s="15"/>
      <c r="B397" s="15"/>
      <c r="C397" s="15"/>
      <c r="D397" s="15"/>
      <c r="E397" s="15"/>
      <c r="F397" s="15"/>
      <c r="G397" s="15"/>
      <c r="H397" s="15"/>
      <c r="I397" s="15"/>
      <c r="J397" s="15"/>
      <c r="K397" s="15"/>
      <c r="L397" s="15"/>
      <c r="N397" s="15"/>
    </row>
    <row r="398" spans="1:14" s="27" customFormat="1" x14ac:dyDescent="0.3">
      <c r="A398" s="15"/>
      <c r="B398" s="15"/>
      <c r="C398" s="15"/>
      <c r="D398" s="15"/>
      <c r="E398" s="15"/>
      <c r="F398" s="15"/>
      <c r="G398" s="15"/>
      <c r="H398" s="15"/>
      <c r="I398" s="15"/>
      <c r="J398" s="15"/>
      <c r="K398" s="15"/>
      <c r="L398" s="15"/>
      <c r="N398" s="15"/>
    </row>
    <row r="399" spans="1:14" s="27" customFormat="1" x14ac:dyDescent="0.3">
      <c r="A399" s="15"/>
      <c r="B399" s="15"/>
      <c r="C399" s="15"/>
      <c r="D399" s="15"/>
      <c r="E399" s="15"/>
      <c r="F399" s="15"/>
      <c r="G399" s="15"/>
      <c r="H399" s="15"/>
      <c r="I399" s="15"/>
      <c r="J399" s="15"/>
      <c r="K399" s="15"/>
      <c r="L399" s="15"/>
      <c r="N399" s="15"/>
    </row>
    <row r="400" spans="1:14" s="27" customFormat="1" x14ac:dyDescent="0.3">
      <c r="A400" s="15"/>
      <c r="B400" s="15"/>
      <c r="C400" s="15"/>
      <c r="D400" s="15"/>
      <c r="E400" s="15"/>
      <c r="F400" s="15"/>
      <c r="G400" s="15"/>
      <c r="H400" s="15"/>
      <c r="I400" s="15"/>
      <c r="J400" s="15"/>
      <c r="K400" s="15"/>
      <c r="L400" s="15"/>
      <c r="N400" s="15"/>
    </row>
    <row r="401" spans="1:14" s="27" customFormat="1" x14ac:dyDescent="0.3">
      <c r="A401" s="15"/>
      <c r="B401" s="15"/>
      <c r="C401" s="15"/>
      <c r="D401" s="15"/>
      <c r="E401" s="15"/>
      <c r="F401" s="15"/>
      <c r="G401" s="15"/>
      <c r="H401" s="15"/>
      <c r="I401" s="15"/>
      <c r="J401" s="15"/>
      <c r="K401" s="15"/>
      <c r="L401" s="15"/>
      <c r="N401" s="15"/>
    </row>
    <row r="402" spans="1:14" s="27" customFormat="1" x14ac:dyDescent="0.3">
      <c r="A402" s="15"/>
      <c r="B402" s="15"/>
      <c r="C402" s="15"/>
      <c r="D402" s="15"/>
      <c r="E402" s="15"/>
      <c r="F402" s="15"/>
      <c r="G402" s="15"/>
      <c r="H402" s="15"/>
      <c r="I402" s="15"/>
      <c r="J402" s="15"/>
      <c r="K402" s="15"/>
      <c r="L402" s="15"/>
      <c r="N402" s="15"/>
    </row>
    <row r="403" spans="1:14" s="27" customFormat="1" x14ac:dyDescent="0.3">
      <c r="A403" s="15"/>
      <c r="B403" s="15"/>
      <c r="C403" s="15"/>
      <c r="D403" s="15"/>
      <c r="E403" s="15"/>
      <c r="F403" s="15"/>
      <c r="G403" s="15"/>
      <c r="H403" s="15"/>
      <c r="I403" s="15"/>
      <c r="J403" s="15"/>
      <c r="K403" s="15"/>
      <c r="L403" s="15"/>
      <c r="N403" s="15"/>
    </row>
    <row r="404" spans="1:14" s="27" customFormat="1" x14ac:dyDescent="0.3">
      <c r="A404" s="15"/>
      <c r="B404" s="15"/>
      <c r="C404" s="15"/>
      <c r="D404" s="15"/>
      <c r="E404" s="15"/>
      <c r="F404" s="15"/>
      <c r="G404" s="15"/>
      <c r="H404" s="15"/>
      <c r="I404" s="15"/>
      <c r="J404" s="15"/>
      <c r="K404" s="15"/>
      <c r="L404" s="15"/>
      <c r="N404" s="15"/>
    </row>
    <row r="405" spans="1:14" s="27" customFormat="1" x14ac:dyDescent="0.3">
      <c r="A405" s="15"/>
      <c r="B405" s="15"/>
      <c r="C405" s="15"/>
      <c r="D405" s="15"/>
      <c r="E405" s="15"/>
      <c r="F405" s="15"/>
      <c r="G405" s="15"/>
      <c r="H405" s="15"/>
      <c r="I405" s="15"/>
      <c r="J405" s="15"/>
      <c r="K405" s="15"/>
      <c r="L405" s="15"/>
      <c r="N405" s="15"/>
    </row>
    <row r="406" spans="1:14" s="27" customFormat="1" x14ac:dyDescent="0.3">
      <c r="A406" s="15"/>
      <c r="B406" s="15"/>
      <c r="C406" s="15"/>
      <c r="D406" s="15"/>
      <c r="E406" s="15"/>
      <c r="F406" s="15"/>
      <c r="G406" s="15"/>
      <c r="H406" s="15"/>
      <c r="I406" s="15"/>
      <c r="J406" s="15"/>
      <c r="K406" s="15"/>
      <c r="L406" s="15"/>
      <c r="N406" s="15"/>
    </row>
    <row r="407" spans="1:14" s="27" customFormat="1" x14ac:dyDescent="0.3">
      <c r="A407" s="15"/>
      <c r="B407" s="15"/>
      <c r="C407" s="15"/>
      <c r="D407" s="15"/>
      <c r="E407" s="15"/>
      <c r="F407" s="15"/>
      <c r="G407" s="15"/>
      <c r="H407" s="15"/>
      <c r="I407" s="15"/>
      <c r="J407" s="15"/>
      <c r="K407" s="15"/>
      <c r="L407" s="15"/>
      <c r="N407" s="15"/>
    </row>
    <row r="408" spans="1:14" s="27" customFormat="1" x14ac:dyDescent="0.3">
      <c r="A408" s="15"/>
      <c r="B408" s="15"/>
      <c r="C408" s="15"/>
      <c r="D408" s="15"/>
      <c r="E408" s="15"/>
      <c r="F408" s="15"/>
      <c r="G408" s="15"/>
      <c r="H408" s="15"/>
      <c r="I408" s="15"/>
      <c r="J408" s="15"/>
      <c r="K408" s="15"/>
      <c r="L408" s="15"/>
      <c r="N408" s="15"/>
    </row>
    <row r="409" spans="1:14" s="27" customFormat="1" x14ac:dyDescent="0.3">
      <c r="A409" s="15"/>
      <c r="B409" s="15"/>
      <c r="C409" s="15"/>
      <c r="D409" s="15"/>
      <c r="E409" s="15"/>
      <c r="F409" s="15"/>
      <c r="G409" s="15"/>
      <c r="H409" s="15"/>
      <c r="I409" s="15"/>
      <c r="J409" s="15"/>
      <c r="K409" s="15"/>
      <c r="L409" s="15"/>
      <c r="N409" s="15"/>
    </row>
    <row r="410" spans="1:14" s="27" customFormat="1" x14ac:dyDescent="0.3">
      <c r="A410" s="15"/>
      <c r="B410" s="15"/>
      <c r="C410" s="15"/>
      <c r="D410" s="15"/>
      <c r="E410" s="15"/>
      <c r="F410" s="15"/>
      <c r="G410" s="15"/>
      <c r="H410" s="15"/>
      <c r="I410" s="15"/>
      <c r="J410" s="15"/>
      <c r="K410" s="15"/>
      <c r="L410" s="15"/>
      <c r="N410" s="15"/>
    </row>
    <row r="411" spans="1:14" s="27" customFormat="1" x14ac:dyDescent="0.3">
      <c r="A411" s="15"/>
      <c r="B411" s="15"/>
      <c r="C411" s="15"/>
      <c r="D411" s="15"/>
      <c r="E411" s="15"/>
      <c r="F411" s="15"/>
      <c r="G411" s="15"/>
      <c r="H411" s="15"/>
      <c r="I411" s="15"/>
      <c r="J411" s="15"/>
      <c r="K411" s="15"/>
      <c r="L411" s="15"/>
      <c r="N411" s="15"/>
    </row>
    <row r="412" spans="1:14" s="27" customFormat="1" x14ac:dyDescent="0.3">
      <c r="A412" s="15"/>
      <c r="B412" s="15"/>
      <c r="C412" s="15"/>
      <c r="D412" s="15"/>
      <c r="E412" s="15"/>
      <c r="F412" s="15"/>
      <c r="G412" s="15"/>
      <c r="H412" s="15"/>
      <c r="I412" s="15"/>
      <c r="J412" s="15"/>
      <c r="K412" s="15"/>
      <c r="L412" s="15"/>
      <c r="N412" s="15"/>
    </row>
    <row r="413" spans="1:14" s="27" customFormat="1" x14ac:dyDescent="0.3">
      <c r="A413" s="15"/>
      <c r="B413" s="15"/>
      <c r="C413" s="15"/>
      <c r="D413" s="15"/>
      <c r="E413" s="15"/>
      <c r="F413" s="15"/>
      <c r="G413" s="15"/>
      <c r="H413" s="15"/>
      <c r="I413" s="15"/>
      <c r="J413" s="15"/>
      <c r="K413" s="15"/>
      <c r="L413" s="15"/>
      <c r="N413" s="15"/>
    </row>
    <row r="414" spans="1:14" s="27" customFormat="1" x14ac:dyDescent="0.3">
      <c r="A414" s="15"/>
      <c r="B414" s="15"/>
      <c r="C414" s="15"/>
      <c r="D414" s="15"/>
      <c r="E414" s="15"/>
      <c r="F414" s="15"/>
      <c r="G414" s="15"/>
      <c r="H414" s="15"/>
      <c r="I414" s="15"/>
      <c r="J414" s="15"/>
      <c r="K414" s="15"/>
      <c r="L414" s="15"/>
      <c r="N414" s="15"/>
    </row>
    <row r="415" spans="1:14" s="27" customFormat="1" x14ac:dyDescent="0.3">
      <c r="A415" s="15"/>
      <c r="B415" s="15"/>
      <c r="C415" s="15"/>
      <c r="D415" s="15"/>
      <c r="E415" s="15"/>
      <c r="F415" s="15"/>
      <c r="G415" s="15"/>
      <c r="H415" s="15"/>
      <c r="I415" s="15"/>
      <c r="J415" s="15"/>
      <c r="K415" s="15"/>
      <c r="L415" s="15"/>
      <c r="N415" s="15"/>
    </row>
    <row r="416" spans="1:14" s="27" customFormat="1" x14ac:dyDescent="0.3">
      <c r="A416" s="15"/>
      <c r="B416" s="15"/>
      <c r="C416" s="15"/>
      <c r="D416" s="15"/>
      <c r="E416" s="15"/>
      <c r="F416" s="15"/>
      <c r="G416" s="15"/>
      <c r="H416" s="15"/>
      <c r="I416" s="15"/>
      <c r="J416" s="15"/>
      <c r="K416" s="15"/>
      <c r="L416" s="15"/>
      <c r="N416" s="15"/>
    </row>
    <row r="417" spans="1:14" s="27" customFormat="1" x14ac:dyDescent="0.3">
      <c r="A417" s="15"/>
      <c r="B417" s="15"/>
      <c r="C417" s="15"/>
      <c r="D417" s="15"/>
      <c r="E417" s="15"/>
      <c r="F417" s="15"/>
      <c r="G417" s="15"/>
      <c r="H417" s="15"/>
      <c r="I417" s="15"/>
      <c r="J417" s="15"/>
      <c r="K417" s="15"/>
      <c r="L417" s="15"/>
      <c r="N417" s="15"/>
    </row>
    <row r="418" spans="1:14" s="27" customFormat="1" x14ac:dyDescent="0.3">
      <c r="A418" s="15"/>
      <c r="B418" s="15"/>
      <c r="C418" s="15"/>
      <c r="D418" s="15"/>
      <c r="E418" s="15"/>
      <c r="F418" s="15"/>
      <c r="G418" s="15"/>
      <c r="H418" s="15"/>
      <c r="I418" s="15"/>
      <c r="J418" s="15"/>
      <c r="K418" s="15"/>
      <c r="L418" s="15"/>
      <c r="N418" s="15"/>
    </row>
    <row r="419" spans="1:14" s="27" customFormat="1" x14ac:dyDescent="0.3">
      <c r="A419" s="15"/>
      <c r="B419" s="15"/>
      <c r="C419" s="15"/>
      <c r="D419" s="15"/>
      <c r="E419" s="15"/>
      <c r="F419" s="15"/>
      <c r="G419" s="15"/>
      <c r="H419" s="15"/>
      <c r="I419" s="15"/>
      <c r="J419" s="15"/>
      <c r="K419" s="15"/>
      <c r="L419" s="15"/>
      <c r="N419" s="15"/>
    </row>
    <row r="420" spans="1:14" s="27" customFormat="1" x14ac:dyDescent="0.3">
      <c r="A420" s="15"/>
      <c r="B420" s="15"/>
      <c r="C420" s="15"/>
      <c r="D420" s="15"/>
      <c r="E420" s="15"/>
      <c r="F420" s="15"/>
      <c r="G420" s="15"/>
      <c r="H420" s="15"/>
      <c r="I420" s="15"/>
      <c r="J420" s="15"/>
      <c r="K420" s="15"/>
      <c r="L420" s="15"/>
      <c r="N420" s="15"/>
    </row>
    <row r="421" spans="1:14" s="27" customFormat="1" x14ac:dyDescent="0.3">
      <c r="A421" s="15"/>
      <c r="B421" s="15"/>
      <c r="C421" s="15"/>
      <c r="D421" s="15"/>
      <c r="E421" s="15"/>
      <c r="F421" s="15"/>
      <c r="G421" s="15"/>
      <c r="H421" s="15"/>
      <c r="I421" s="15"/>
      <c r="J421" s="15"/>
      <c r="K421" s="15"/>
      <c r="L421" s="15"/>
      <c r="N421" s="15"/>
    </row>
    <row r="422" spans="1:14" s="27" customFormat="1" x14ac:dyDescent="0.3">
      <c r="A422" s="15"/>
      <c r="B422" s="15"/>
      <c r="C422" s="15"/>
      <c r="D422" s="15"/>
      <c r="E422" s="15"/>
      <c r="F422" s="15"/>
      <c r="G422" s="15"/>
      <c r="H422" s="15"/>
      <c r="I422" s="15"/>
      <c r="J422" s="15"/>
      <c r="K422" s="15"/>
      <c r="L422" s="15"/>
      <c r="N422" s="15"/>
    </row>
    <row r="423" spans="1:14" s="27" customFormat="1" x14ac:dyDescent="0.3">
      <c r="A423" s="15"/>
      <c r="B423" s="15"/>
      <c r="C423" s="15"/>
      <c r="D423" s="15"/>
      <c r="E423" s="15"/>
      <c r="F423" s="15"/>
      <c r="G423" s="15"/>
      <c r="H423" s="15"/>
      <c r="I423" s="15"/>
      <c r="J423" s="15"/>
      <c r="K423" s="15"/>
      <c r="L423" s="15"/>
      <c r="N423" s="15"/>
    </row>
    <row r="424" spans="1:14" s="27" customFormat="1" x14ac:dyDescent="0.3">
      <c r="A424" s="15"/>
      <c r="B424" s="15"/>
      <c r="C424" s="15"/>
      <c r="D424" s="15"/>
      <c r="E424" s="15"/>
      <c r="F424" s="15"/>
      <c r="G424" s="15"/>
      <c r="H424" s="15"/>
      <c r="I424" s="15"/>
      <c r="J424" s="15"/>
      <c r="K424" s="15"/>
      <c r="L424" s="15"/>
      <c r="N424" s="15"/>
    </row>
    <row r="425" spans="1:14" s="27" customFormat="1" x14ac:dyDescent="0.3">
      <c r="A425" s="15"/>
      <c r="B425" s="15"/>
      <c r="C425" s="15"/>
      <c r="D425" s="15"/>
      <c r="E425" s="15"/>
      <c r="F425" s="15"/>
      <c r="G425" s="15"/>
      <c r="H425" s="15"/>
      <c r="I425" s="15"/>
      <c r="J425" s="15"/>
      <c r="K425" s="15"/>
      <c r="L425" s="15"/>
      <c r="N425" s="15"/>
    </row>
    <row r="426" spans="1:14" s="27" customFormat="1" x14ac:dyDescent="0.3">
      <c r="A426" s="15"/>
      <c r="B426" s="15"/>
      <c r="C426" s="15"/>
      <c r="D426" s="15"/>
      <c r="E426" s="15"/>
      <c r="F426" s="15"/>
      <c r="G426" s="15"/>
      <c r="H426" s="15"/>
      <c r="I426" s="15"/>
      <c r="J426" s="15"/>
      <c r="K426" s="15"/>
      <c r="L426" s="15"/>
      <c r="N426" s="15"/>
    </row>
    <row r="427" spans="1:14" s="27" customFormat="1" x14ac:dyDescent="0.3">
      <c r="A427" s="15"/>
      <c r="B427" s="15"/>
      <c r="C427" s="15"/>
      <c r="D427" s="15"/>
      <c r="E427" s="15"/>
      <c r="F427" s="15"/>
      <c r="G427" s="15"/>
      <c r="H427" s="15"/>
      <c r="I427" s="15"/>
      <c r="J427" s="15"/>
      <c r="K427" s="15"/>
      <c r="L427" s="15"/>
      <c r="N427" s="15"/>
    </row>
    <row r="428" spans="1:14" s="27" customFormat="1" x14ac:dyDescent="0.3">
      <c r="A428" s="15"/>
      <c r="B428" s="15"/>
      <c r="C428" s="15"/>
      <c r="D428" s="15"/>
      <c r="E428" s="15"/>
      <c r="F428" s="15"/>
      <c r="G428" s="15"/>
      <c r="H428" s="15"/>
      <c r="I428" s="15"/>
      <c r="J428" s="15"/>
      <c r="K428" s="15"/>
      <c r="L428" s="15"/>
      <c r="N428" s="15"/>
    </row>
    <row r="429" spans="1:14" s="27" customFormat="1" x14ac:dyDescent="0.3">
      <c r="A429" s="15"/>
      <c r="B429" s="15"/>
      <c r="C429" s="15"/>
      <c r="D429" s="15"/>
      <c r="E429" s="15"/>
      <c r="F429" s="15"/>
      <c r="G429" s="15"/>
      <c r="H429" s="15"/>
      <c r="I429" s="15"/>
      <c r="J429" s="15"/>
      <c r="K429" s="15"/>
      <c r="L429" s="15"/>
      <c r="N429" s="15"/>
    </row>
    <row r="430" spans="1:14" s="27" customFormat="1" x14ac:dyDescent="0.3">
      <c r="A430" s="15"/>
      <c r="B430" s="15"/>
      <c r="C430" s="15"/>
      <c r="D430" s="15"/>
      <c r="E430" s="15"/>
      <c r="F430" s="15"/>
      <c r="G430" s="15"/>
      <c r="H430" s="15"/>
      <c r="I430" s="15"/>
      <c r="J430" s="15"/>
      <c r="K430" s="15"/>
      <c r="L430" s="15"/>
      <c r="N430" s="15"/>
    </row>
    <row r="431" spans="1:14" s="27" customFormat="1" x14ac:dyDescent="0.3">
      <c r="A431" s="15"/>
      <c r="B431" s="15"/>
      <c r="C431" s="15"/>
      <c r="D431" s="15"/>
      <c r="E431" s="15"/>
      <c r="F431" s="15"/>
      <c r="G431" s="15"/>
      <c r="H431" s="15"/>
      <c r="I431" s="15"/>
      <c r="J431" s="15"/>
      <c r="K431" s="15"/>
      <c r="L431" s="15"/>
      <c r="N431" s="15"/>
    </row>
    <row r="432" spans="1:14" s="27" customFormat="1" x14ac:dyDescent="0.3">
      <c r="A432" s="15"/>
      <c r="B432" s="15"/>
      <c r="C432" s="15"/>
      <c r="D432" s="15"/>
      <c r="E432" s="15"/>
      <c r="F432" s="15"/>
      <c r="G432" s="15"/>
      <c r="H432" s="15"/>
      <c r="I432" s="15"/>
      <c r="J432" s="15"/>
      <c r="K432" s="15"/>
      <c r="L432" s="15"/>
      <c r="N432" s="15"/>
    </row>
    <row r="433" spans="1:14" s="27" customFormat="1" x14ac:dyDescent="0.3">
      <c r="A433" s="15"/>
      <c r="B433" s="15"/>
      <c r="C433" s="15"/>
      <c r="D433" s="15"/>
      <c r="E433" s="15"/>
      <c r="F433" s="15"/>
      <c r="G433" s="15"/>
      <c r="H433" s="15"/>
      <c r="I433" s="15"/>
      <c r="J433" s="15"/>
      <c r="K433" s="15"/>
      <c r="L433" s="15"/>
      <c r="N433" s="15"/>
    </row>
    <row r="434" spans="1:14" s="27" customFormat="1" x14ac:dyDescent="0.3">
      <c r="A434" s="15"/>
      <c r="B434" s="15"/>
      <c r="C434" s="15"/>
      <c r="D434" s="15"/>
      <c r="E434" s="15"/>
      <c r="F434" s="15"/>
      <c r="G434" s="15"/>
      <c r="H434" s="15"/>
      <c r="I434" s="15"/>
      <c r="J434" s="15"/>
      <c r="K434" s="15"/>
      <c r="L434" s="15"/>
      <c r="N434" s="15"/>
    </row>
  </sheetData>
  <mergeCells count="16">
    <mergeCell ref="N5:N6"/>
    <mergeCell ref="M5:M6"/>
    <mergeCell ref="L5:L6"/>
    <mergeCell ref="B2:F2"/>
    <mergeCell ref="B3:F3"/>
    <mergeCell ref="F5:F6"/>
    <mergeCell ref="A5:A6"/>
    <mergeCell ref="B5:B6"/>
    <mergeCell ref="C5:C6"/>
    <mergeCell ref="D5:D6"/>
    <mergeCell ref="E5:E6"/>
    <mergeCell ref="B1:F1"/>
    <mergeCell ref="G5:G6"/>
    <mergeCell ref="I5:I6"/>
    <mergeCell ref="J5:K5"/>
    <mergeCell ref="H5:H6"/>
  </mergeCells>
  <dataValidations count="6">
    <dataValidation type="list" allowBlank="1" showInputMessage="1" showErrorMessage="1" sqref="G8:G29" xr:uid="{00000000-0002-0000-0B00-000000000000}">
      <formula1>"Hosted,Co-hosted"</formula1>
    </dataValidation>
    <dataValidation type="list" allowBlank="1" showInputMessage="1" showErrorMessage="1" sqref="D8:E29" xr:uid="{00000000-0002-0000-0B00-000001000000}">
      <formula1>$B$37:$B$45</formula1>
    </dataValidation>
    <dataValidation type="list" allowBlank="1" showInputMessage="1" showErrorMessage="1" sqref="H8:H29" xr:uid="{00000000-0002-0000-0B00-000002000000}">
      <formula1>"Yes,No"</formula1>
    </dataValidation>
    <dataValidation type="list" allowBlank="1" showInputMessage="1" showErrorMessage="1" sqref="H8:H29" xr:uid="{00000000-0002-0000-0B00-000003000000}">
      <formula1>"Hosted,Co-hosted,Attended"</formula1>
    </dataValidation>
    <dataValidation type="list" allowBlank="1" showInputMessage="1" showErrorMessage="1" sqref="F8:F29" xr:uid="{00000000-0002-0000-0B00-000004000000}">
      <formula1>"Businesses,Accelerator Staff,Small Business Liaison Officers (SBLOs),Businesses and Accelerator Staff,Businesses and SBLOs,Accelerator Staff and SBLOs,All of the Above,Others"</formula1>
    </dataValidation>
    <dataValidation type="list" allowBlank="1" showInputMessage="1" showErrorMessage="1" sqref="D30:E177" xr:uid="{00000000-0002-0000-0B00-000005000000}">
      <formula1>$P$5:$P$21</formula1>
    </dataValidation>
  </dataValidation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AF167"/>
  <sheetViews>
    <sheetView zoomScale="80" zoomScaleNormal="80" workbookViewId="0">
      <pane ySplit="9" topLeftCell="A10" activePane="bottomLeft" state="frozen"/>
      <selection activeCell="B13" sqref="B13"/>
      <selection pane="bottomLeft" activeCell="G10" sqref="G10"/>
    </sheetView>
  </sheetViews>
  <sheetFormatPr defaultColWidth="8.6640625" defaultRowHeight="13.8" x14ac:dyDescent="0.3"/>
  <cols>
    <col min="1" max="1" width="17.5546875" style="50" customWidth="1"/>
    <col min="2" max="2" width="22.6640625" style="50" customWidth="1"/>
    <col min="3" max="3" width="21" style="50" customWidth="1"/>
    <col min="4" max="4" width="22.44140625" style="52" customWidth="1"/>
    <col min="5" max="5" width="21.6640625" style="52" customWidth="1"/>
    <col min="6" max="6" width="25.5546875" style="52" customWidth="1"/>
    <col min="7" max="7" width="15.44140625" style="52" customWidth="1"/>
    <col min="8" max="9" width="22.5546875" style="51" customWidth="1"/>
    <col min="10" max="11" width="18.44140625" style="50" customWidth="1"/>
    <col min="12" max="13" width="23.6640625" style="50" customWidth="1"/>
    <col min="14" max="14" width="18.44140625" style="50" customWidth="1"/>
    <col min="15" max="15" width="22.6640625" style="50" customWidth="1"/>
    <col min="16" max="17" width="18.44140625" style="50" customWidth="1"/>
    <col min="18" max="18" width="28.6640625" style="50" customWidth="1"/>
    <col min="19" max="28" width="18.44140625" style="50" customWidth="1"/>
    <col min="29" max="29" width="16.5546875" style="50" customWidth="1"/>
    <col min="30" max="30" width="40.44140625" style="50" bestFit="1" customWidth="1"/>
    <col min="31" max="31" width="62.33203125" style="50" bestFit="1" customWidth="1"/>
    <col min="32" max="16384" width="8.6640625" style="50"/>
  </cols>
  <sheetData>
    <row r="1" spans="1:31" x14ac:dyDescent="0.3">
      <c r="A1" s="49" t="s">
        <v>8</v>
      </c>
      <c r="B1" s="317" t="str">
        <f>'0_Cover Page'!B8</f>
        <v>XX APEX Accelerator</v>
      </c>
      <c r="C1" s="318"/>
      <c r="D1" s="318"/>
      <c r="E1" s="318"/>
      <c r="F1" s="318"/>
      <c r="G1" s="318"/>
      <c r="H1" s="319"/>
      <c r="I1" s="50"/>
      <c r="J1" s="49" t="s">
        <v>8</v>
      </c>
      <c r="K1" s="317" t="str">
        <f>'0_Cover Page'!B8</f>
        <v>XX APEX Accelerator</v>
      </c>
      <c r="L1" s="318"/>
      <c r="M1" s="318"/>
      <c r="N1" s="318"/>
      <c r="O1" s="318"/>
      <c r="P1" s="318"/>
      <c r="Q1" s="319"/>
      <c r="R1" s="50" t="s">
        <v>355</v>
      </c>
      <c r="S1" s="50" t="s">
        <v>340</v>
      </c>
    </row>
    <row r="2" spans="1:31" x14ac:dyDescent="0.3">
      <c r="A2" s="49" t="s">
        <v>7</v>
      </c>
      <c r="B2" s="317" t="str">
        <f>'0_Cover Page'!B9</f>
        <v>W56KGU-23-2-XXXX</v>
      </c>
      <c r="C2" s="318"/>
      <c r="D2" s="318"/>
      <c r="E2" s="318"/>
      <c r="F2" s="318"/>
      <c r="G2" s="318"/>
      <c r="H2" s="319"/>
      <c r="I2" s="50"/>
      <c r="J2" s="49" t="s">
        <v>7</v>
      </c>
      <c r="K2" s="317" t="str">
        <f>'0_Cover Page'!B9</f>
        <v>W56KGU-23-2-XXXX</v>
      </c>
      <c r="L2" s="318"/>
      <c r="M2" s="318"/>
      <c r="N2" s="318"/>
      <c r="O2" s="318"/>
      <c r="P2" s="318"/>
      <c r="Q2" s="319"/>
    </row>
    <row r="3" spans="1:31" ht="12.75" customHeight="1" x14ac:dyDescent="0.3">
      <c r="A3" s="49" t="s">
        <v>201</v>
      </c>
      <c r="B3" s="317" t="s">
        <v>202</v>
      </c>
      <c r="C3" s="318"/>
      <c r="D3" s="318"/>
      <c r="E3" s="318"/>
      <c r="F3" s="318"/>
      <c r="G3" s="318"/>
      <c r="H3" s="319"/>
      <c r="I3" s="50"/>
      <c r="J3" s="49" t="s">
        <v>201</v>
      </c>
      <c r="K3" s="317" t="s">
        <v>202</v>
      </c>
      <c r="L3" s="318"/>
      <c r="M3" s="318"/>
      <c r="N3" s="318"/>
      <c r="O3" s="318"/>
      <c r="P3" s="318"/>
      <c r="Q3" s="319"/>
    </row>
    <row r="4" spans="1:31" ht="12.75" customHeight="1" x14ac:dyDescent="0.3">
      <c r="A4" s="49" t="s">
        <v>204</v>
      </c>
      <c r="B4" s="317" t="s">
        <v>203</v>
      </c>
      <c r="C4" s="318"/>
      <c r="D4" s="318"/>
      <c r="E4" s="318"/>
      <c r="F4" s="318"/>
      <c r="G4" s="318"/>
      <c r="H4" s="319"/>
      <c r="I4" s="50"/>
      <c r="J4" s="49" t="s">
        <v>204</v>
      </c>
      <c r="K4" s="317" t="s">
        <v>203</v>
      </c>
      <c r="L4" s="318"/>
      <c r="M4" s="318"/>
      <c r="N4" s="318"/>
      <c r="O4" s="318"/>
      <c r="P4" s="318"/>
      <c r="Q4" s="319"/>
    </row>
    <row r="5" spans="1:31" ht="12.75" customHeight="1" x14ac:dyDescent="0.3">
      <c r="A5" s="49" t="s">
        <v>206</v>
      </c>
      <c r="B5" s="317" t="s">
        <v>205</v>
      </c>
      <c r="C5" s="318"/>
      <c r="D5" s="318"/>
      <c r="E5" s="318"/>
      <c r="F5" s="318"/>
      <c r="G5" s="318"/>
      <c r="H5" s="319"/>
      <c r="I5" s="50"/>
      <c r="J5" s="49" t="s">
        <v>206</v>
      </c>
      <c r="K5" s="317" t="s">
        <v>205</v>
      </c>
      <c r="L5" s="318"/>
      <c r="M5" s="318"/>
      <c r="N5" s="318"/>
      <c r="O5" s="318"/>
      <c r="P5" s="318"/>
      <c r="Q5" s="319"/>
    </row>
    <row r="6" spans="1:31" ht="3" customHeight="1" x14ac:dyDescent="0.3">
      <c r="A6" s="1"/>
      <c r="B6" s="1"/>
      <c r="C6" s="1"/>
      <c r="D6" s="51"/>
      <c r="E6" s="51"/>
      <c r="F6" s="51"/>
      <c r="G6" s="51"/>
    </row>
    <row r="7" spans="1:31" ht="0.6" customHeight="1" x14ac:dyDescent="0.3">
      <c r="A7" s="1"/>
      <c r="B7" s="1"/>
      <c r="C7" s="1"/>
      <c r="D7" s="51"/>
      <c r="E7" s="51"/>
      <c r="F7" s="51"/>
      <c r="G7" s="51"/>
    </row>
    <row r="8" spans="1:31" ht="3" hidden="1" customHeight="1" x14ac:dyDescent="0.3">
      <c r="A8" s="1"/>
      <c r="B8" s="1"/>
      <c r="C8" s="1"/>
      <c r="D8" s="51"/>
      <c r="E8" s="51"/>
      <c r="F8" s="51"/>
      <c r="G8" s="51"/>
    </row>
    <row r="9" spans="1:31" ht="101.25" customHeight="1" x14ac:dyDescent="0.3">
      <c r="A9" s="169" t="s">
        <v>246</v>
      </c>
      <c r="B9" s="169" t="s">
        <v>247</v>
      </c>
      <c r="C9" s="169" t="s">
        <v>248</v>
      </c>
      <c r="D9" s="169" t="s">
        <v>249</v>
      </c>
      <c r="E9" s="169" t="s">
        <v>250</v>
      </c>
      <c r="F9" s="169" t="s">
        <v>251</v>
      </c>
      <c r="G9" s="169" t="s">
        <v>252</v>
      </c>
      <c r="H9" s="62" t="s">
        <v>287</v>
      </c>
      <c r="I9" s="62" t="s">
        <v>253</v>
      </c>
      <c r="J9" s="169" t="s">
        <v>254</v>
      </c>
      <c r="K9" s="62" t="s">
        <v>354</v>
      </c>
      <c r="L9" s="62" t="s">
        <v>255</v>
      </c>
      <c r="M9" s="62" t="s">
        <v>353</v>
      </c>
      <c r="N9" s="62" t="s">
        <v>256</v>
      </c>
      <c r="O9" s="169" t="s">
        <v>419</v>
      </c>
      <c r="P9" s="62" t="s">
        <v>257</v>
      </c>
      <c r="Q9" s="62" t="s">
        <v>258</v>
      </c>
      <c r="R9" s="177" t="s">
        <v>422</v>
      </c>
    </row>
    <row r="10" spans="1:31" s="153" customFormat="1" ht="69" customHeight="1" x14ac:dyDescent="0.3">
      <c r="A10" s="154" t="s">
        <v>352</v>
      </c>
      <c r="B10" s="154" t="s">
        <v>336</v>
      </c>
      <c r="C10" s="154" t="s">
        <v>351</v>
      </c>
      <c r="D10" s="154" t="s">
        <v>350</v>
      </c>
      <c r="E10" s="154" t="s">
        <v>349</v>
      </c>
      <c r="F10" s="154" t="s">
        <v>348</v>
      </c>
      <c r="G10" s="154" t="s">
        <v>345</v>
      </c>
      <c r="H10" s="154" t="s">
        <v>345</v>
      </c>
      <c r="I10" s="154" t="s">
        <v>347</v>
      </c>
      <c r="J10" s="154" t="s">
        <v>345</v>
      </c>
      <c r="K10" s="154" t="s">
        <v>346</v>
      </c>
      <c r="L10" s="154" t="s">
        <v>345</v>
      </c>
      <c r="M10" s="154" t="s">
        <v>345</v>
      </c>
      <c r="N10" s="154" t="s">
        <v>345</v>
      </c>
      <c r="O10" s="154" t="s">
        <v>344</v>
      </c>
      <c r="P10" s="154" t="s">
        <v>343</v>
      </c>
      <c r="Q10" s="154" t="s">
        <v>342</v>
      </c>
      <c r="R10" s="178" t="s">
        <v>421</v>
      </c>
    </row>
    <row r="11" spans="1:31" s="77" customFormat="1" ht="69" x14ac:dyDescent="0.3">
      <c r="A11" s="152">
        <v>44937</v>
      </c>
      <c r="B11" s="150" t="s">
        <v>285</v>
      </c>
      <c r="C11" s="150" t="s">
        <v>22</v>
      </c>
      <c r="D11" s="151" t="s">
        <v>286</v>
      </c>
      <c r="E11" s="150" t="s">
        <v>91</v>
      </c>
      <c r="F11" s="149" t="s">
        <v>170</v>
      </c>
      <c r="G11" s="149" t="s">
        <v>259</v>
      </c>
      <c r="H11" s="149" t="s">
        <v>76</v>
      </c>
      <c r="I11" s="149" t="s">
        <v>285</v>
      </c>
      <c r="J11" s="149" t="s">
        <v>259</v>
      </c>
      <c r="K11" s="149" t="s">
        <v>341</v>
      </c>
      <c r="L11" s="149" t="s">
        <v>222</v>
      </c>
      <c r="M11" s="149" t="s">
        <v>340</v>
      </c>
      <c r="N11" s="149" t="s">
        <v>260</v>
      </c>
      <c r="O11" s="168" t="s">
        <v>339</v>
      </c>
      <c r="P11" s="149" t="s">
        <v>338</v>
      </c>
      <c r="Q11" s="149" t="s">
        <v>337</v>
      </c>
      <c r="R11" s="139">
        <v>123456</v>
      </c>
    </row>
    <row r="12" spans="1:31" s="77" customFormat="1" ht="14.4" x14ac:dyDescent="0.3">
      <c r="A12" s="186"/>
      <c r="B12" s="146"/>
      <c r="C12" s="146"/>
      <c r="D12" s="75"/>
      <c r="E12" s="146"/>
      <c r="F12" s="75"/>
      <c r="G12" s="75"/>
      <c r="H12" s="75"/>
      <c r="I12" s="75"/>
      <c r="J12" s="75"/>
      <c r="K12" s="75"/>
      <c r="L12" s="75"/>
      <c r="M12" s="75"/>
      <c r="N12" s="75"/>
      <c r="O12" s="75"/>
      <c r="P12" s="75"/>
      <c r="Q12" s="75"/>
      <c r="R12" s="75"/>
      <c r="AC12" s="148"/>
      <c r="AD12" s="148"/>
      <c r="AE12" s="148"/>
    </row>
    <row r="13" spans="1:31" s="77" customFormat="1" ht="14.4" x14ac:dyDescent="0.3">
      <c r="A13" s="186"/>
      <c r="B13" s="146"/>
      <c r="C13" s="146"/>
      <c r="D13" s="75"/>
      <c r="E13" s="146"/>
      <c r="F13" s="75"/>
      <c r="G13" s="75"/>
      <c r="H13" s="75"/>
      <c r="I13" s="75"/>
      <c r="J13" s="75"/>
      <c r="K13" s="75"/>
      <c r="L13" s="75"/>
      <c r="M13" s="75"/>
      <c r="N13" s="75"/>
      <c r="O13" s="75"/>
      <c r="P13" s="75"/>
      <c r="Q13" s="75"/>
      <c r="R13" s="75"/>
      <c r="AC13" s="148"/>
      <c r="AD13" s="148"/>
      <c r="AE13" s="148"/>
    </row>
    <row r="14" spans="1:31" s="77" customFormat="1" ht="14.4" x14ac:dyDescent="0.3">
      <c r="A14" s="186"/>
      <c r="B14" s="146"/>
      <c r="C14" s="146"/>
      <c r="D14" s="75"/>
      <c r="E14" s="146"/>
      <c r="F14" s="75"/>
      <c r="G14" s="75"/>
      <c r="H14" s="75"/>
      <c r="I14" s="75"/>
      <c r="J14" s="75"/>
      <c r="K14" s="75"/>
      <c r="L14" s="75"/>
      <c r="M14" s="75"/>
      <c r="N14" s="75"/>
      <c r="O14" s="75"/>
      <c r="P14" s="75"/>
      <c r="Q14" s="75"/>
      <c r="R14" s="75"/>
      <c r="AC14" s="148"/>
      <c r="AD14" s="148"/>
      <c r="AE14" s="148"/>
    </row>
    <row r="15" spans="1:31" s="77" customFormat="1" ht="14.4" x14ac:dyDescent="0.3">
      <c r="A15" s="186"/>
      <c r="B15" s="146"/>
      <c r="C15" s="146"/>
      <c r="D15" s="75"/>
      <c r="E15" s="146"/>
      <c r="F15" s="75"/>
      <c r="G15" s="75"/>
      <c r="H15" s="75"/>
      <c r="I15" s="75"/>
      <c r="J15" s="75"/>
      <c r="K15" s="75"/>
      <c r="L15" s="75"/>
      <c r="M15" s="75"/>
      <c r="N15" s="75"/>
      <c r="O15" s="75"/>
      <c r="P15" s="75"/>
      <c r="Q15" s="75"/>
      <c r="R15" s="75"/>
      <c r="AC15" s="148"/>
      <c r="AD15" s="148"/>
      <c r="AE15" s="148"/>
    </row>
    <row r="16" spans="1:31" s="77" customFormat="1" ht="14.4" x14ac:dyDescent="0.3">
      <c r="A16" s="186"/>
      <c r="B16" s="146"/>
      <c r="C16" s="146"/>
      <c r="D16" s="75"/>
      <c r="E16" s="146"/>
      <c r="F16" s="75"/>
      <c r="G16" s="75"/>
      <c r="H16" s="75"/>
      <c r="I16" s="75"/>
      <c r="J16" s="75"/>
      <c r="K16" s="75"/>
      <c r="L16" s="75"/>
      <c r="M16" s="75"/>
      <c r="N16" s="75"/>
      <c r="O16" s="75"/>
      <c r="P16" s="75"/>
      <c r="Q16" s="75"/>
      <c r="R16" s="75"/>
      <c r="AC16" s="148"/>
      <c r="AD16" s="148"/>
      <c r="AE16" s="148"/>
    </row>
    <row r="17" spans="1:31" s="77" customFormat="1" ht="14.4" x14ac:dyDescent="0.3">
      <c r="A17" s="186"/>
      <c r="B17" s="146"/>
      <c r="C17" s="146"/>
      <c r="D17" s="75"/>
      <c r="E17" s="146"/>
      <c r="F17" s="75"/>
      <c r="G17" s="75"/>
      <c r="H17" s="75"/>
      <c r="I17" s="75"/>
      <c r="J17" s="75"/>
      <c r="K17" s="75"/>
      <c r="L17" s="75"/>
      <c r="M17" s="75"/>
      <c r="N17" s="75"/>
      <c r="O17" s="75"/>
      <c r="P17" s="75"/>
      <c r="Q17" s="75"/>
      <c r="R17" s="75"/>
      <c r="AC17" s="148"/>
      <c r="AD17" s="148"/>
      <c r="AE17" s="148"/>
    </row>
    <row r="18" spans="1:31" s="77" customFormat="1" ht="14.4" x14ac:dyDescent="0.3">
      <c r="A18" s="186"/>
      <c r="B18" s="146"/>
      <c r="C18" s="146"/>
      <c r="D18" s="75"/>
      <c r="E18" s="146"/>
      <c r="F18" s="75"/>
      <c r="G18" s="75"/>
      <c r="H18" s="75"/>
      <c r="I18" s="75"/>
      <c r="J18" s="75"/>
      <c r="K18" s="75"/>
      <c r="L18" s="75"/>
      <c r="M18" s="75"/>
      <c r="N18" s="75"/>
      <c r="O18" s="75"/>
      <c r="P18" s="75"/>
      <c r="Q18" s="75"/>
      <c r="R18" s="75"/>
      <c r="AC18" s="148"/>
      <c r="AD18" s="148"/>
      <c r="AE18" s="148"/>
    </row>
    <row r="19" spans="1:31" s="77" customFormat="1" ht="14.4" x14ac:dyDescent="0.3">
      <c r="A19" s="186"/>
      <c r="B19" s="146"/>
      <c r="C19" s="146"/>
      <c r="D19" s="75"/>
      <c r="E19" s="146"/>
      <c r="F19" s="75"/>
      <c r="G19" s="75"/>
      <c r="H19" s="75"/>
      <c r="I19" s="75"/>
      <c r="J19" s="75"/>
      <c r="K19" s="75"/>
      <c r="L19" s="75"/>
      <c r="M19" s="75"/>
      <c r="N19" s="75"/>
      <c r="O19" s="75"/>
      <c r="P19" s="75"/>
      <c r="Q19" s="75"/>
      <c r="R19" s="75"/>
      <c r="AC19" s="148"/>
      <c r="AD19" s="148"/>
      <c r="AE19" s="148"/>
    </row>
    <row r="20" spans="1:31" s="77" customFormat="1" ht="14.4" x14ac:dyDescent="0.3">
      <c r="A20" s="186"/>
      <c r="B20" s="146"/>
      <c r="C20" s="146"/>
      <c r="D20" s="75"/>
      <c r="E20" s="146"/>
      <c r="F20" s="75"/>
      <c r="G20" s="75"/>
      <c r="H20" s="75"/>
      <c r="I20" s="75"/>
      <c r="J20" s="75"/>
      <c r="K20" s="75"/>
      <c r="L20" s="75"/>
      <c r="M20" s="75"/>
      <c r="N20" s="75"/>
      <c r="O20" s="75"/>
      <c r="P20" s="75"/>
      <c r="Q20" s="75"/>
      <c r="R20" s="75"/>
      <c r="AC20" s="148"/>
      <c r="AD20" s="148"/>
      <c r="AE20" s="148"/>
    </row>
    <row r="21" spans="1:31" s="77" customFormat="1" ht="14.4" x14ac:dyDescent="0.3">
      <c r="A21" s="186"/>
      <c r="B21" s="146"/>
      <c r="C21" s="146"/>
      <c r="D21" s="75"/>
      <c r="E21" s="146"/>
      <c r="F21" s="75"/>
      <c r="G21" s="75"/>
      <c r="H21" s="75"/>
      <c r="I21" s="75"/>
      <c r="J21" s="75"/>
      <c r="K21" s="75"/>
      <c r="L21" s="75"/>
      <c r="M21" s="75"/>
      <c r="N21" s="75"/>
      <c r="O21" s="75"/>
      <c r="P21" s="75"/>
      <c r="Q21" s="75"/>
      <c r="R21" s="75"/>
      <c r="AC21" s="148"/>
      <c r="AD21" s="148"/>
      <c r="AE21" s="148"/>
    </row>
    <row r="22" spans="1:31" s="77" customFormat="1" ht="14.4" x14ac:dyDescent="0.3">
      <c r="A22" s="186"/>
      <c r="B22" s="146"/>
      <c r="C22" s="146"/>
      <c r="D22" s="75"/>
      <c r="E22" s="146"/>
      <c r="F22" s="75"/>
      <c r="G22" s="75"/>
      <c r="H22" s="75"/>
      <c r="I22" s="75"/>
      <c r="J22" s="75"/>
      <c r="K22" s="75"/>
      <c r="L22" s="75"/>
      <c r="M22" s="75"/>
      <c r="N22" s="75"/>
      <c r="O22" s="75"/>
      <c r="P22" s="75"/>
      <c r="Q22" s="75"/>
      <c r="R22" s="75"/>
      <c r="AC22" s="148"/>
      <c r="AD22" s="148"/>
      <c r="AE22" s="148"/>
    </row>
    <row r="23" spans="1:31" s="77" customFormat="1" ht="14.4" x14ac:dyDescent="0.3">
      <c r="A23" s="186"/>
      <c r="B23" s="146"/>
      <c r="C23" s="146"/>
      <c r="D23" s="75"/>
      <c r="E23" s="146"/>
      <c r="F23" s="75"/>
      <c r="G23" s="75"/>
      <c r="H23" s="75"/>
      <c r="I23" s="75"/>
      <c r="J23" s="75"/>
      <c r="K23" s="75"/>
      <c r="L23" s="75"/>
      <c r="M23" s="75"/>
      <c r="N23" s="75"/>
      <c r="O23" s="75"/>
      <c r="P23" s="75"/>
      <c r="Q23" s="75"/>
      <c r="R23" s="75"/>
      <c r="AC23" s="148"/>
      <c r="AD23" s="148"/>
      <c r="AE23" s="148"/>
    </row>
    <row r="24" spans="1:31" s="77" customFormat="1" ht="14.4" x14ac:dyDescent="0.3">
      <c r="A24" s="186"/>
      <c r="B24" s="146"/>
      <c r="C24" s="146"/>
      <c r="D24" s="75"/>
      <c r="E24" s="146"/>
      <c r="F24" s="75"/>
      <c r="G24" s="75"/>
      <c r="H24" s="75"/>
      <c r="I24" s="75"/>
      <c r="J24" s="75"/>
      <c r="K24" s="75"/>
      <c r="L24" s="75"/>
      <c r="M24" s="75"/>
      <c r="N24" s="75"/>
      <c r="O24" s="75"/>
      <c r="P24" s="75"/>
      <c r="Q24" s="75"/>
      <c r="R24" s="75"/>
      <c r="AC24" s="148"/>
      <c r="AD24" s="148"/>
      <c r="AE24" s="148"/>
    </row>
    <row r="25" spans="1:31" s="77" customFormat="1" ht="14.4" x14ac:dyDescent="0.3">
      <c r="A25" s="186"/>
      <c r="B25" s="146"/>
      <c r="C25" s="146"/>
      <c r="D25" s="75"/>
      <c r="E25" s="146"/>
      <c r="F25" s="75"/>
      <c r="G25" s="75"/>
      <c r="H25" s="75"/>
      <c r="I25" s="75"/>
      <c r="J25" s="75"/>
      <c r="K25" s="75"/>
      <c r="L25" s="75"/>
      <c r="M25" s="75"/>
      <c r="N25" s="75"/>
      <c r="O25" s="75"/>
      <c r="P25" s="75"/>
      <c r="Q25" s="75"/>
      <c r="R25" s="75"/>
      <c r="AC25" s="148"/>
      <c r="AD25" s="148"/>
      <c r="AE25" s="148"/>
    </row>
    <row r="26" spans="1:31" s="77" customFormat="1" ht="14.4" x14ac:dyDescent="0.3">
      <c r="A26" s="186"/>
      <c r="B26" s="146"/>
      <c r="C26" s="146"/>
      <c r="D26" s="75"/>
      <c r="E26" s="146"/>
      <c r="F26" s="75"/>
      <c r="G26" s="75"/>
      <c r="H26" s="75"/>
      <c r="I26" s="75"/>
      <c r="J26" s="75"/>
      <c r="K26" s="75"/>
      <c r="L26" s="75"/>
      <c r="M26" s="75"/>
      <c r="N26" s="75"/>
      <c r="O26" s="75"/>
      <c r="P26" s="75"/>
      <c r="Q26" s="75"/>
      <c r="R26" s="75"/>
      <c r="AC26" s="148"/>
      <c r="AD26" s="148"/>
      <c r="AE26" s="148"/>
    </row>
    <row r="27" spans="1:31" s="77" customFormat="1" ht="14.4" x14ac:dyDescent="0.3">
      <c r="A27" s="186"/>
      <c r="B27" s="146"/>
      <c r="C27" s="146"/>
      <c r="D27" s="75"/>
      <c r="E27" s="146"/>
      <c r="F27" s="75"/>
      <c r="G27" s="75"/>
      <c r="H27" s="75"/>
      <c r="I27" s="75"/>
      <c r="J27" s="75"/>
      <c r="K27" s="75"/>
      <c r="L27" s="75"/>
      <c r="M27" s="75"/>
      <c r="N27" s="75"/>
      <c r="O27" s="75"/>
      <c r="P27" s="75"/>
      <c r="Q27" s="75"/>
      <c r="R27" s="75"/>
      <c r="AC27" s="148"/>
      <c r="AD27" s="148"/>
      <c r="AE27" s="148"/>
    </row>
    <row r="28" spans="1:31" s="77" customFormat="1" ht="14.4" x14ac:dyDescent="0.3">
      <c r="A28" s="186"/>
      <c r="B28" s="146"/>
      <c r="C28" s="146"/>
      <c r="D28" s="75"/>
      <c r="E28" s="146"/>
      <c r="F28" s="75"/>
      <c r="G28" s="75"/>
      <c r="H28" s="75"/>
      <c r="I28" s="75"/>
      <c r="J28" s="75"/>
      <c r="K28" s="75"/>
      <c r="L28" s="75"/>
      <c r="M28" s="75"/>
      <c r="N28" s="75"/>
      <c r="O28" s="75"/>
      <c r="P28" s="75"/>
      <c r="Q28" s="75"/>
      <c r="R28" s="75"/>
      <c r="AC28" s="148"/>
      <c r="AD28" s="148"/>
      <c r="AE28" s="148"/>
    </row>
    <row r="29" spans="1:31" s="77" customFormat="1" ht="14.4" x14ac:dyDescent="0.3">
      <c r="A29" s="186"/>
      <c r="B29" s="146"/>
      <c r="C29" s="146"/>
      <c r="D29" s="75"/>
      <c r="E29" s="146"/>
      <c r="F29" s="75"/>
      <c r="G29" s="75"/>
      <c r="H29" s="75"/>
      <c r="I29" s="75"/>
      <c r="J29" s="75"/>
      <c r="K29" s="75"/>
      <c r="L29" s="75"/>
      <c r="M29" s="75"/>
      <c r="N29" s="75"/>
      <c r="O29" s="75"/>
      <c r="P29" s="75"/>
      <c r="Q29" s="75"/>
      <c r="R29" s="75"/>
      <c r="AC29" s="148"/>
      <c r="AD29" s="148"/>
      <c r="AE29" s="148"/>
    </row>
    <row r="30" spans="1:31" s="77" customFormat="1" ht="14.4" x14ac:dyDescent="0.3">
      <c r="A30" s="186"/>
      <c r="B30" s="146"/>
      <c r="C30" s="146"/>
      <c r="D30" s="75"/>
      <c r="E30" s="146"/>
      <c r="F30" s="75"/>
      <c r="G30" s="75"/>
      <c r="H30" s="75"/>
      <c r="I30" s="75"/>
      <c r="J30" s="75"/>
      <c r="K30" s="75"/>
      <c r="L30" s="75"/>
      <c r="M30" s="75"/>
      <c r="N30" s="75"/>
      <c r="O30" s="75"/>
      <c r="P30" s="75"/>
      <c r="Q30" s="75"/>
      <c r="R30" s="75"/>
      <c r="AC30" s="148"/>
      <c r="AD30" s="148"/>
      <c r="AE30" s="148"/>
    </row>
    <row r="31" spans="1:31" s="77" customFormat="1" ht="14.4" x14ac:dyDescent="0.3">
      <c r="A31" s="186"/>
      <c r="B31" s="146"/>
      <c r="C31" s="146"/>
      <c r="D31" s="75"/>
      <c r="E31" s="146"/>
      <c r="F31" s="75"/>
      <c r="G31" s="75"/>
      <c r="H31" s="75"/>
      <c r="I31" s="75"/>
      <c r="J31" s="75"/>
      <c r="K31" s="75"/>
      <c r="L31" s="75"/>
      <c r="M31" s="75"/>
      <c r="N31" s="75"/>
      <c r="O31" s="75"/>
      <c r="P31" s="75"/>
      <c r="Q31" s="75"/>
      <c r="R31" s="75"/>
      <c r="AC31" s="148"/>
      <c r="AD31" s="148"/>
      <c r="AE31" s="148"/>
    </row>
    <row r="32" spans="1:31" s="77" customFormat="1" ht="14.4" x14ac:dyDescent="0.3">
      <c r="A32" s="186"/>
      <c r="B32" s="146"/>
      <c r="C32" s="146"/>
      <c r="D32" s="75"/>
      <c r="E32" s="146"/>
      <c r="F32" s="75"/>
      <c r="G32" s="75"/>
      <c r="H32" s="75"/>
      <c r="I32" s="75"/>
      <c r="J32" s="75"/>
      <c r="K32" s="75"/>
      <c r="L32" s="75"/>
      <c r="M32" s="75"/>
      <c r="N32" s="75"/>
      <c r="O32" s="75"/>
      <c r="P32" s="75"/>
      <c r="Q32" s="75"/>
      <c r="R32" s="75"/>
      <c r="AC32" s="148"/>
      <c r="AD32" s="148"/>
      <c r="AE32" s="148"/>
    </row>
    <row r="33" spans="1:32" s="77" customFormat="1" ht="14.4" x14ac:dyDescent="0.3">
      <c r="A33" s="186"/>
      <c r="B33" s="146"/>
      <c r="C33" s="146"/>
      <c r="D33" s="75"/>
      <c r="E33" s="146"/>
      <c r="F33" s="75"/>
      <c r="G33" s="75"/>
      <c r="H33" s="75"/>
      <c r="I33" s="75"/>
      <c r="J33" s="75"/>
      <c r="K33" s="75"/>
      <c r="L33" s="75"/>
      <c r="M33" s="75"/>
      <c r="N33" s="75"/>
      <c r="O33" s="75"/>
      <c r="P33" s="75"/>
      <c r="Q33" s="75"/>
      <c r="R33" s="75"/>
      <c r="AC33" s="148"/>
      <c r="AD33" s="148"/>
      <c r="AE33" s="148"/>
    </row>
    <row r="34" spans="1:32" s="77" customFormat="1" ht="14.4" x14ac:dyDescent="0.3">
      <c r="A34" s="186"/>
      <c r="B34" s="146"/>
      <c r="C34" s="146"/>
      <c r="D34" s="75"/>
      <c r="E34" s="146"/>
      <c r="F34" s="75"/>
      <c r="G34" s="75"/>
      <c r="H34" s="75"/>
      <c r="I34" s="75"/>
      <c r="J34" s="75"/>
      <c r="K34" s="75"/>
      <c r="L34" s="75"/>
      <c r="M34" s="75"/>
      <c r="N34" s="75"/>
      <c r="O34" s="75"/>
      <c r="P34" s="75"/>
      <c r="Q34" s="75"/>
      <c r="R34" s="75"/>
      <c r="AC34" s="148"/>
      <c r="AD34" s="148"/>
      <c r="AE34" s="148"/>
    </row>
    <row r="35" spans="1:32" s="77" customFormat="1" ht="14.4" x14ac:dyDescent="0.3">
      <c r="A35" s="186"/>
      <c r="B35" s="146"/>
      <c r="C35" s="146"/>
      <c r="D35" s="75"/>
      <c r="E35" s="146"/>
      <c r="F35" s="75"/>
      <c r="G35" s="75"/>
      <c r="H35" s="75"/>
      <c r="I35" s="75"/>
      <c r="J35" s="75"/>
      <c r="K35" s="75"/>
      <c r="L35" s="75"/>
      <c r="M35" s="75"/>
      <c r="N35" s="75"/>
      <c r="O35" s="75"/>
      <c r="P35" s="75"/>
      <c r="Q35" s="75"/>
      <c r="R35" s="75"/>
      <c r="AC35" s="148"/>
      <c r="AD35" s="148"/>
      <c r="AE35" s="148"/>
    </row>
    <row r="36" spans="1:32" s="77" customFormat="1" ht="14.4" x14ac:dyDescent="0.3">
      <c r="A36" s="186"/>
      <c r="B36" s="146"/>
      <c r="C36" s="146"/>
      <c r="D36" s="75"/>
      <c r="E36" s="146"/>
      <c r="F36" s="75"/>
      <c r="G36" s="75"/>
      <c r="H36" s="75"/>
      <c r="I36" s="75"/>
      <c r="J36" s="75"/>
      <c r="K36" s="75"/>
      <c r="L36" s="75"/>
      <c r="M36" s="75"/>
      <c r="N36" s="75"/>
      <c r="O36" s="75"/>
      <c r="P36" s="75"/>
      <c r="Q36" s="75"/>
      <c r="R36" s="75"/>
      <c r="AC36" s="148"/>
      <c r="AD36" s="148"/>
      <c r="AE36" s="148"/>
      <c r="AF36" s="148"/>
    </row>
    <row r="37" spans="1:32" s="77" customFormat="1" ht="14.4" x14ac:dyDescent="0.3">
      <c r="A37" s="186"/>
      <c r="B37" s="146"/>
      <c r="C37" s="146"/>
      <c r="D37" s="75"/>
      <c r="E37" s="146"/>
      <c r="F37" s="75"/>
      <c r="G37" s="75"/>
      <c r="H37" s="75"/>
      <c r="I37" s="75"/>
      <c r="J37" s="75"/>
      <c r="K37" s="75"/>
      <c r="L37" s="75"/>
      <c r="M37" s="75"/>
      <c r="N37" s="75"/>
      <c r="O37" s="75"/>
      <c r="P37" s="75"/>
      <c r="Q37" s="75"/>
      <c r="R37" s="75"/>
      <c r="AC37" s="148"/>
      <c r="AD37" s="148"/>
      <c r="AE37" s="148"/>
      <c r="AF37" s="148"/>
    </row>
    <row r="38" spans="1:32" s="77" customFormat="1" ht="14.4" x14ac:dyDescent="0.3">
      <c r="A38" s="186"/>
      <c r="B38" s="146"/>
      <c r="C38" s="146"/>
      <c r="D38" s="75"/>
      <c r="E38" s="146"/>
      <c r="F38" s="75"/>
      <c r="G38" s="75"/>
      <c r="H38" s="75"/>
      <c r="I38" s="75"/>
      <c r="J38" s="75"/>
      <c r="K38" s="75"/>
      <c r="L38" s="75"/>
      <c r="M38" s="75"/>
      <c r="N38" s="75"/>
      <c r="O38" s="75"/>
      <c r="P38" s="75"/>
      <c r="Q38" s="75"/>
      <c r="R38" s="75"/>
      <c r="AF38" s="148"/>
    </row>
    <row r="39" spans="1:32" s="77" customFormat="1" ht="14.4" x14ac:dyDescent="0.3">
      <c r="A39" s="186"/>
      <c r="B39" s="146"/>
      <c r="C39" s="146"/>
      <c r="D39" s="75"/>
      <c r="E39" s="146"/>
      <c r="F39" s="75"/>
      <c r="G39" s="75"/>
      <c r="H39" s="75"/>
      <c r="I39" s="75"/>
      <c r="J39" s="75"/>
      <c r="K39" s="75"/>
      <c r="L39" s="75"/>
      <c r="M39" s="75"/>
      <c r="N39" s="75"/>
      <c r="O39" s="75"/>
      <c r="P39" s="75"/>
      <c r="Q39" s="75"/>
      <c r="R39" s="75"/>
      <c r="AF39" s="148"/>
    </row>
    <row r="40" spans="1:32" s="77" customFormat="1" ht="14.4" x14ac:dyDescent="0.3">
      <c r="A40" s="186"/>
      <c r="B40" s="146"/>
      <c r="C40" s="146"/>
      <c r="D40" s="75"/>
      <c r="E40" s="146"/>
      <c r="F40" s="75"/>
      <c r="G40" s="75"/>
      <c r="H40" s="75"/>
      <c r="I40" s="75"/>
      <c r="J40" s="75"/>
      <c r="K40" s="75"/>
      <c r="L40" s="75"/>
      <c r="M40" s="75"/>
      <c r="N40" s="75"/>
      <c r="O40" s="75"/>
      <c r="P40" s="75"/>
      <c r="Q40" s="75"/>
      <c r="R40" s="75"/>
      <c r="AF40" s="148"/>
    </row>
    <row r="41" spans="1:32" s="77" customFormat="1" x14ac:dyDescent="0.3">
      <c r="A41" s="186"/>
      <c r="B41" s="146"/>
      <c r="C41" s="146"/>
      <c r="D41" s="147"/>
      <c r="E41" s="146"/>
      <c r="F41" s="75"/>
      <c r="G41" s="75"/>
      <c r="H41" s="75"/>
      <c r="I41" s="75"/>
      <c r="J41" s="75"/>
      <c r="K41" s="75"/>
      <c r="L41" s="75"/>
      <c r="M41" s="75"/>
      <c r="N41" s="75"/>
      <c r="O41" s="75"/>
      <c r="P41" s="75"/>
      <c r="Q41" s="75"/>
      <c r="R41" s="75"/>
    </row>
    <row r="42" spans="1:32" s="77" customFormat="1" x14ac:dyDescent="0.3">
      <c r="A42" s="186"/>
      <c r="B42" s="146"/>
      <c r="C42" s="146"/>
      <c r="D42" s="147"/>
      <c r="E42" s="146"/>
      <c r="F42" s="75"/>
      <c r="G42" s="75"/>
      <c r="H42" s="75"/>
      <c r="I42" s="75"/>
      <c r="J42" s="75"/>
      <c r="K42" s="75"/>
      <c r="L42" s="75"/>
      <c r="M42" s="75"/>
      <c r="N42" s="75"/>
      <c r="O42" s="75"/>
      <c r="P42" s="75"/>
      <c r="Q42" s="75"/>
      <c r="R42" s="75"/>
    </row>
    <row r="43" spans="1:32" s="77" customFormat="1" ht="14.4" x14ac:dyDescent="0.3">
      <c r="A43" s="145"/>
      <c r="B43" s="144"/>
      <c r="C43" s="144"/>
      <c r="D43" s="144"/>
      <c r="E43" s="144"/>
      <c r="F43" s="144"/>
      <c r="G43" s="144"/>
      <c r="I43" s="142"/>
    </row>
    <row r="44" spans="1:32" s="77" customFormat="1" ht="14.4" x14ac:dyDescent="0.3">
      <c r="A44" s="145"/>
      <c r="B44" s="144"/>
      <c r="C44" s="144"/>
      <c r="D44" s="144"/>
      <c r="E44" s="144"/>
      <c r="F44" s="144"/>
      <c r="G44" s="144"/>
      <c r="I44" s="142"/>
    </row>
    <row r="45" spans="1:32" s="77" customFormat="1" ht="14.4" x14ac:dyDescent="0.3">
      <c r="A45" s="145"/>
      <c r="B45" s="144"/>
      <c r="C45" s="144"/>
      <c r="D45" s="144"/>
      <c r="E45" s="144"/>
      <c r="F45" s="144"/>
      <c r="G45" s="144"/>
      <c r="I45" s="142"/>
    </row>
    <row r="46" spans="1:32" s="77" customFormat="1" ht="14.4" x14ac:dyDescent="0.3">
      <c r="A46" s="145"/>
      <c r="B46" s="144"/>
      <c r="C46" s="144"/>
      <c r="D46" s="144"/>
      <c r="E46" s="144"/>
      <c r="F46" s="144"/>
      <c r="G46" s="144"/>
      <c r="I46" s="142"/>
    </row>
    <row r="47" spans="1:32" s="77" customFormat="1" ht="14.4" x14ac:dyDescent="0.3">
      <c r="A47" s="145"/>
      <c r="B47" s="144"/>
      <c r="C47" s="144"/>
      <c r="D47" s="144"/>
      <c r="E47" s="144"/>
      <c r="F47" s="144"/>
      <c r="G47" s="144"/>
      <c r="I47" s="142"/>
    </row>
    <row r="48" spans="1:32" s="77" customFormat="1" ht="14.4" x14ac:dyDescent="0.3">
      <c r="A48" s="145"/>
      <c r="B48" s="144"/>
      <c r="C48" s="144"/>
      <c r="D48" s="144"/>
      <c r="E48" s="144"/>
      <c r="F48" s="144"/>
      <c r="G48" s="144"/>
      <c r="I48" s="142"/>
    </row>
    <row r="49" spans="1:9" s="77" customFormat="1" ht="14.4" x14ac:dyDescent="0.3">
      <c r="A49" s="145"/>
      <c r="B49" s="144"/>
      <c r="C49" s="144"/>
      <c r="D49" s="144"/>
      <c r="E49" s="144"/>
      <c r="F49" s="144"/>
      <c r="G49" s="144"/>
      <c r="I49" s="142"/>
    </row>
    <row r="50" spans="1:9" s="77" customFormat="1" ht="14.4" x14ac:dyDescent="0.3">
      <c r="A50" s="145"/>
      <c r="B50" s="144"/>
      <c r="C50" s="144"/>
      <c r="D50" s="144"/>
      <c r="E50" s="144"/>
      <c r="F50" s="144"/>
      <c r="G50" s="144"/>
      <c r="I50" s="142"/>
    </row>
    <row r="51" spans="1:9" s="77" customFormat="1" ht="14.4" x14ac:dyDescent="0.3">
      <c r="A51" s="145"/>
      <c r="B51" s="144"/>
      <c r="C51" s="144"/>
      <c r="D51" s="144"/>
      <c r="E51" s="144"/>
      <c r="F51" s="144"/>
      <c r="G51" s="144"/>
      <c r="I51" s="142"/>
    </row>
    <row r="52" spans="1:9" s="77" customFormat="1" ht="14.4" x14ac:dyDescent="0.3">
      <c r="A52" s="145"/>
      <c r="B52" s="144"/>
      <c r="C52" s="144"/>
      <c r="D52" s="144"/>
      <c r="E52" s="144"/>
      <c r="F52" s="144"/>
      <c r="G52" s="144"/>
      <c r="I52" s="142"/>
    </row>
    <row r="53" spans="1:9" s="77" customFormat="1" ht="14.4" x14ac:dyDescent="0.3">
      <c r="A53" s="145"/>
      <c r="B53" s="144"/>
      <c r="C53" s="144"/>
      <c r="D53" s="144"/>
      <c r="E53" s="144"/>
      <c r="F53" s="144"/>
      <c r="G53" s="144"/>
      <c r="I53" s="142"/>
    </row>
    <row r="54" spans="1:9" s="77" customFormat="1" ht="14.4" x14ac:dyDescent="0.3">
      <c r="A54" s="145"/>
      <c r="B54" s="144"/>
      <c r="C54" s="144"/>
      <c r="D54" s="144"/>
      <c r="E54" s="144"/>
      <c r="F54" s="144"/>
      <c r="G54" s="144"/>
      <c r="I54" s="142"/>
    </row>
    <row r="55" spans="1:9" s="77" customFormat="1" ht="14.4" x14ac:dyDescent="0.3">
      <c r="A55" s="145"/>
      <c r="B55" s="144"/>
      <c r="C55" s="144"/>
      <c r="D55" s="144"/>
      <c r="E55" s="144"/>
      <c r="F55" s="144"/>
      <c r="G55" s="144"/>
      <c r="I55" s="142"/>
    </row>
    <row r="56" spans="1:9" s="77" customFormat="1" ht="14.4" x14ac:dyDescent="0.3">
      <c r="A56" s="145"/>
      <c r="B56" s="144"/>
      <c r="C56" s="144"/>
      <c r="D56" s="144"/>
      <c r="E56" s="144"/>
      <c r="F56" s="144"/>
      <c r="G56" s="144"/>
      <c r="I56" s="142"/>
    </row>
    <row r="57" spans="1:9" s="77" customFormat="1" ht="14.4" x14ac:dyDescent="0.3">
      <c r="A57" s="145"/>
      <c r="B57" s="144"/>
      <c r="C57" s="144"/>
      <c r="D57" s="144"/>
      <c r="E57" s="144"/>
      <c r="F57" s="144"/>
      <c r="G57" s="144"/>
      <c r="I57" s="142"/>
    </row>
    <row r="58" spans="1:9" s="77" customFormat="1" ht="14.4" x14ac:dyDescent="0.3">
      <c r="A58" s="145"/>
      <c r="B58" s="144"/>
      <c r="C58" s="144"/>
      <c r="D58" s="144"/>
      <c r="E58" s="144"/>
      <c r="F58" s="144"/>
      <c r="G58" s="144"/>
      <c r="I58" s="142"/>
    </row>
    <row r="59" spans="1:9" s="77" customFormat="1" ht="14.4" x14ac:dyDescent="0.3">
      <c r="A59" s="145"/>
      <c r="B59" s="144"/>
      <c r="C59" s="144"/>
      <c r="D59" s="144"/>
      <c r="E59" s="144"/>
      <c r="F59" s="144"/>
      <c r="G59" s="144"/>
      <c r="I59" s="142"/>
    </row>
    <row r="60" spans="1:9" s="77" customFormat="1" ht="14.4" x14ac:dyDescent="0.3">
      <c r="A60" s="145"/>
      <c r="B60" s="144"/>
      <c r="C60" s="144"/>
      <c r="D60" s="144"/>
      <c r="E60" s="144"/>
      <c r="F60" s="144"/>
      <c r="G60" s="144"/>
      <c r="I60" s="142"/>
    </row>
    <row r="61" spans="1:9" s="77" customFormat="1" ht="14.4" x14ac:dyDescent="0.3">
      <c r="A61" s="145"/>
      <c r="B61" s="144"/>
      <c r="C61" s="144"/>
      <c r="D61" s="144"/>
      <c r="E61" s="144"/>
      <c r="F61" s="144"/>
      <c r="G61" s="144"/>
      <c r="I61" s="142"/>
    </row>
    <row r="62" spans="1:9" s="77" customFormat="1" ht="14.4" x14ac:dyDescent="0.3">
      <c r="A62" s="145"/>
      <c r="B62" s="144"/>
      <c r="C62" s="144"/>
      <c r="D62" s="144"/>
      <c r="E62" s="144"/>
      <c r="F62" s="144"/>
      <c r="G62" s="144"/>
      <c r="I62" s="142"/>
    </row>
    <row r="63" spans="1:9" s="77" customFormat="1" ht="14.4" x14ac:dyDescent="0.3">
      <c r="A63" s="145"/>
      <c r="B63" s="144"/>
      <c r="C63" s="144"/>
      <c r="D63" s="144"/>
      <c r="E63" s="144"/>
      <c r="F63" s="144"/>
      <c r="G63" s="144"/>
      <c r="I63" s="142"/>
    </row>
    <row r="64" spans="1:9" s="77" customFormat="1" ht="14.4" x14ac:dyDescent="0.3">
      <c r="A64" s="145"/>
      <c r="B64" s="144"/>
      <c r="C64" s="144"/>
      <c r="D64" s="144"/>
      <c r="E64" s="144"/>
      <c r="F64" s="144"/>
      <c r="G64" s="144"/>
      <c r="I64" s="142"/>
    </row>
    <row r="65" spans="1:9" s="77" customFormat="1" ht="14.4" x14ac:dyDescent="0.3">
      <c r="A65" s="145"/>
      <c r="B65" s="144"/>
      <c r="C65" s="144"/>
      <c r="D65" s="144"/>
      <c r="E65" s="144"/>
      <c r="F65" s="144"/>
      <c r="G65" s="144"/>
      <c r="I65" s="142"/>
    </row>
    <row r="66" spans="1:9" s="77" customFormat="1" ht="14.4" x14ac:dyDescent="0.3">
      <c r="A66" s="145"/>
      <c r="B66" s="144"/>
      <c r="C66" s="144"/>
      <c r="D66" s="144"/>
      <c r="E66" s="144"/>
      <c r="F66" s="144"/>
      <c r="G66" s="144"/>
      <c r="I66" s="142"/>
    </row>
    <row r="67" spans="1:9" s="77" customFormat="1" ht="14.4" x14ac:dyDescent="0.3">
      <c r="A67" s="145"/>
      <c r="B67" s="144"/>
      <c r="C67" s="144"/>
      <c r="D67" s="144"/>
      <c r="E67" s="144"/>
      <c r="F67" s="144"/>
      <c r="G67" s="144"/>
      <c r="I67" s="142"/>
    </row>
    <row r="68" spans="1:9" s="77" customFormat="1" ht="14.4" x14ac:dyDescent="0.3">
      <c r="A68" s="145"/>
      <c r="B68" s="144"/>
      <c r="C68" s="144"/>
      <c r="D68" s="144"/>
      <c r="E68" s="144"/>
      <c r="F68" s="144"/>
      <c r="G68" s="144"/>
      <c r="I68" s="142"/>
    </row>
    <row r="69" spans="1:9" s="77" customFormat="1" ht="14.4" x14ac:dyDescent="0.3">
      <c r="A69" s="145"/>
      <c r="B69" s="144"/>
      <c r="C69" s="144"/>
      <c r="D69" s="144"/>
      <c r="E69" s="144"/>
      <c r="F69" s="144"/>
      <c r="G69" s="144"/>
      <c r="I69" s="142"/>
    </row>
    <row r="70" spans="1:9" s="77" customFormat="1" ht="14.4" x14ac:dyDescent="0.3">
      <c r="A70" s="145"/>
      <c r="B70" s="144"/>
      <c r="C70" s="144"/>
      <c r="D70" s="144"/>
      <c r="E70" s="144"/>
      <c r="F70" s="144"/>
      <c r="G70" s="144"/>
      <c r="I70" s="142"/>
    </row>
    <row r="71" spans="1:9" s="77" customFormat="1" ht="14.4" x14ac:dyDescent="0.3">
      <c r="A71" s="145"/>
      <c r="B71" s="144"/>
      <c r="C71" s="144"/>
      <c r="D71" s="144"/>
      <c r="E71" s="144"/>
      <c r="F71" s="144"/>
      <c r="G71" s="144"/>
      <c r="I71" s="142"/>
    </row>
    <row r="72" spans="1:9" s="77" customFormat="1" ht="14.4" x14ac:dyDescent="0.3">
      <c r="A72" s="145"/>
      <c r="B72" s="144"/>
      <c r="C72" s="144"/>
      <c r="D72" s="144"/>
      <c r="E72" s="144"/>
      <c r="F72" s="144"/>
      <c r="G72" s="144"/>
      <c r="I72" s="142"/>
    </row>
    <row r="73" spans="1:9" s="77" customFormat="1" ht="14.4" x14ac:dyDescent="0.3">
      <c r="A73" s="145"/>
      <c r="B73" s="144"/>
      <c r="C73" s="144"/>
      <c r="D73" s="144"/>
      <c r="E73" s="144"/>
      <c r="F73" s="144"/>
      <c r="G73" s="144"/>
      <c r="I73" s="142"/>
    </row>
    <row r="74" spans="1:9" s="77" customFormat="1" ht="14.4" x14ac:dyDescent="0.3">
      <c r="A74" s="145"/>
      <c r="B74" s="144"/>
      <c r="C74" s="144"/>
      <c r="D74" s="144"/>
      <c r="E74" s="144"/>
      <c r="F74" s="144"/>
      <c r="G74" s="144"/>
      <c r="I74" s="142"/>
    </row>
    <row r="75" spans="1:9" s="77" customFormat="1" ht="14.4" x14ac:dyDescent="0.3">
      <c r="A75" s="145"/>
      <c r="B75" s="144"/>
      <c r="C75" s="144"/>
      <c r="D75" s="144"/>
      <c r="E75" s="144"/>
      <c r="F75" s="144"/>
      <c r="G75" s="144"/>
      <c r="I75" s="142"/>
    </row>
    <row r="76" spans="1:9" s="77" customFormat="1" ht="14.4" x14ac:dyDescent="0.3">
      <c r="A76" s="145"/>
      <c r="B76" s="144"/>
      <c r="C76" s="144"/>
      <c r="D76" s="144"/>
      <c r="E76" s="144"/>
      <c r="F76" s="144"/>
      <c r="G76" s="144"/>
      <c r="I76" s="142"/>
    </row>
    <row r="77" spans="1:9" s="77" customFormat="1" ht="14.4" x14ac:dyDescent="0.3">
      <c r="A77" s="145"/>
      <c r="B77" s="144"/>
      <c r="C77" s="144"/>
      <c r="D77" s="144"/>
      <c r="E77" s="144"/>
      <c r="F77" s="144"/>
      <c r="G77" s="144"/>
      <c r="I77" s="142"/>
    </row>
    <row r="78" spans="1:9" s="77" customFormat="1" ht="14.4" x14ac:dyDescent="0.3">
      <c r="A78" s="145"/>
      <c r="B78" s="144"/>
      <c r="C78" s="144"/>
      <c r="D78" s="144"/>
      <c r="E78" s="144"/>
      <c r="F78" s="144"/>
      <c r="G78" s="144"/>
      <c r="I78" s="142"/>
    </row>
    <row r="79" spans="1:9" s="77" customFormat="1" ht="14.4" x14ac:dyDescent="0.3">
      <c r="A79" s="145"/>
      <c r="B79" s="144"/>
      <c r="C79" s="144"/>
      <c r="D79" s="144"/>
      <c r="E79" s="144"/>
      <c r="F79" s="144"/>
      <c r="G79" s="144"/>
      <c r="I79" s="142"/>
    </row>
    <row r="80" spans="1:9" s="77" customFormat="1" ht="14.4" x14ac:dyDescent="0.3">
      <c r="A80" s="145"/>
      <c r="B80" s="144"/>
      <c r="C80" s="144"/>
      <c r="D80" s="144"/>
      <c r="E80" s="144"/>
      <c r="F80" s="144"/>
      <c r="G80" s="144"/>
      <c r="I80" s="142"/>
    </row>
    <row r="81" spans="1:9" s="77" customFormat="1" ht="14.4" x14ac:dyDescent="0.3">
      <c r="A81" s="145"/>
      <c r="B81" s="144"/>
      <c r="C81" s="144"/>
      <c r="D81" s="144"/>
      <c r="E81" s="144"/>
      <c r="F81" s="144"/>
      <c r="G81" s="144"/>
      <c r="I81" s="142"/>
    </row>
    <row r="82" spans="1:9" s="77" customFormat="1" ht="14.4" x14ac:dyDescent="0.3">
      <c r="A82" s="145"/>
      <c r="B82" s="144"/>
      <c r="C82" s="144"/>
      <c r="D82" s="144"/>
      <c r="E82" s="144"/>
      <c r="F82" s="144"/>
      <c r="G82" s="144"/>
      <c r="I82" s="142"/>
    </row>
    <row r="83" spans="1:9" s="77" customFormat="1" ht="14.4" x14ac:dyDescent="0.3">
      <c r="A83" s="145"/>
      <c r="B83" s="144"/>
      <c r="C83" s="144"/>
      <c r="D83" s="144"/>
      <c r="E83" s="144"/>
      <c r="F83" s="144"/>
      <c r="G83" s="144"/>
      <c r="I83" s="142"/>
    </row>
    <row r="84" spans="1:9" s="77" customFormat="1" ht="14.4" x14ac:dyDescent="0.3">
      <c r="A84" s="145"/>
      <c r="B84" s="144"/>
      <c r="C84" s="144"/>
      <c r="D84" s="144"/>
      <c r="E84" s="144"/>
      <c r="F84" s="144"/>
      <c r="G84" s="144"/>
      <c r="I84" s="142"/>
    </row>
    <row r="85" spans="1:9" s="77" customFormat="1" ht="14.4" x14ac:dyDescent="0.3">
      <c r="A85" s="145"/>
      <c r="B85" s="144"/>
      <c r="C85" s="144"/>
      <c r="D85" s="144"/>
      <c r="E85" s="144"/>
      <c r="F85" s="144"/>
      <c r="G85" s="144"/>
      <c r="I85" s="142"/>
    </row>
    <row r="86" spans="1:9" s="77" customFormat="1" ht="14.4" x14ac:dyDescent="0.3">
      <c r="A86" s="145"/>
      <c r="B86" s="144"/>
      <c r="C86" s="144"/>
      <c r="D86" s="144"/>
      <c r="E86" s="144"/>
      <c r="F86" s="144"/>
      <c r="G86" s="144"/>
      <c r="I86" s="142"/>
    </row>
    <row r="87" spans="1:9" s="77" customFormat="1" ht="14.4" x14ac:dyDescent="0.3">
      <c r="A87" s="145"/>
      <c r="B87" s="144"/>
      <c r="C87" s="144"/>
      <c r="D87" s="144"/>
      <c r="E87" s="144"/>
      <c r="F87" s="144"/>
      <c r="G87" s="144"/>
      <c r="I87" s="142"/>
    </row>
    <row r="88" spans="1:9" s="77" customFormat="1" ht="14.4" x14ac:dyDescent="0.3">
      <c r="A88" s="145"/>
      <c r="B88" s="144"/>
      <c r="C88" s="144"/>
      <c r="D88" s="144"/>
      <c r="E88" s="144"/>
      <c r="F88" s="144"/>
      <c r="G88" s="144"/>
      <c r="I88" s="142"/>
    </row>
    <row r="89" spans="1:9" s="77" customFormat="1" ht="14.4" x14ac:dyDescent="0.3">
      <c r="A89" s="145"/>
      <c r="B89" s="144"/>
      <c r="C89" s="144"/>
      <c r="D89" s="144"/>
      <c r="E89" s="144"/>
      <c r="F89" s="144"/>
      <c r="G89" s="144"/>
      <c r="I89" s="142"/>
    </row>
    <row r="90" spans="1:9" s="77" customFormat="1" ht="14.4" x14ac:dyDescent="0.3">
      <c r="A90" s="145"/>
      <c r="B90" s="144"/>
      <c r="C90" s="144"/>
      <c r="D90" s="144"/>
      <c r="E90" s="144"/>
      <c r="F90" s="144"/>
      <c r="G90" s="144"/>
      <c r="I90" s="142"/>
    </row>
    <row r="91" spans="1:9" s="77" customFormat="1" ht="14.4" x14ac:dyDescent="0.3">
      <c r="A91" s="145"/>
      <c r="B91" s="144"/>
      <c r="C91" s="144"/>
      <c r="D91" s="144"/>
      <c r="E91" s="144"/>
      <c r="F91" s="144"/>
      <c r="G91" s="144"/>
      <c r="I91" s="142"/>
    </row>
    <row r="92" spans="1:9" s="77" customFormat="1" ht="14.4" x14ac:dyDescent="0.3">
      <c r="A92" s="145"/>
      <c r="B92" s="144"/>
      <c r="C92" s="144"/>
      <c r="D92" s="144"/>
      <c r="E92" s="144"/>
      <c r="F92" s="144"/>
      <c r="G92" s="144"/>
      <c r="I92" s="142"/>
    </row>
    <row r="93" spans="1:9" s="77" customFormat="1" ht="14.4" x14ac:dyDescent="0.3">
      <c r="A93" s="145"/>
      <c r="B93" s="144"/>
      <c r="C93" s="144"/>
      <c r="D93" s="144"/>
      <c r="E93" s="144"/>
      <c r="F93" s="144"/>
      <c r="G93" s="144"/>
      <c r="I93" s="142"/>
    </row>
    <row r="94" spans="1:9" s="77" customFormat="1" ht="14.4" x14ac:dyDescent="0.3">
      <c r="A94" s="145"/>
      <c r="B94" s="144"/>
      <c r="C94" s="144"/>
      <c r="D94" s="144"/>
      <c r="E94" s="144"/>
      <c r="F94" s="144"/>
      <c r="G94" s="144"/>
      <c r="I94" s="142"/>
    </row>
    <row r="95" spans="1:9" s="77" customFormat="1" ht="14.4" x14ac:dyDescent="0.3">
      <c r="A95" s="145"/>
      <c r="B95" s="144"/>
      <c r="C95" s="144"/>
      <c r="D95" s="144"/>
      <c r="E95" s="144"/>
      <c r="F95" s="144"/>
      <c r="G95" s="144"/>
      <c r="I95" s="142"/>
    </row>
    <row r="96" spans="1:9" s="77" customFormat="1" ht="14.4" x14ac:dyDescent="0.3">
      <c r="A96" s="145"/>
      <c r="B96" s="144"/>
      <c r="C96" s="144"/>
      <c r="D96" s="144"/>
      <c r="E96" s="144"/>
      <c r="F96" s="144"/>
      <c r="G96" s="144"/>
      <c r="I96" s="142"/>
    </row>
    <row r="97" spans="1:9" s="77" customFormat="1" ht="14.4" x14ac:dyDescent="0.3">
      <c r="A97" s="145"/>
      <c r="B97" s="144"/>
      <c r="C97" s="144"/>
      <c r="D97" s="144"/>
      <c r="E97" s="144"/>
      <c r="F97" s="144"/>
      <c r="G97" s="144"/>
      <c r="I97" s="142"/>
    </row>
    <row r="98" spans="1:9" s="77" customFormat="1" ht="14.4" x14ac:dyDescent="0.3">
      <c r="A98" s="145"/>
      <c r="B98" s="144"/>
      <c r="C98" s="144"/>
      <c r="D98" s="144"/>
      <c r="E98" s="144"/>
      <c r="F98" s="144"/>
      <c r="G98" s="144"/>
      <c r="I98" s="142"/>
    </row>
    <row r="99" spans="1:9" s="77" customFormat="1" ht="14.4" x14ac:dyDescent="0.3">
      <c r="A99" s="145"/>
      <c r="B99" s="144"/>
      <c r="C99" s="144"/>
      <c r="D99" s="144"/>
      <c r="E99" s="144"/>
      <c r="F99" s="144"/>
      <c r="G99" s="144"/>
      <c r="I99" s="142"/>
    </row>
    <row r="100" spans="1:9" s="77" customFormat="1" ht="14.4" x14ac:dyDescent="0.3">
      <c r="A100" s="145"/>
      <c r="B100" s="144"/>
      <c r="C100" s="144"/>
      <c r="D100" s="144"/>
      <c r="E100" s="144"/>
      <c r="F100" s="144"/>
      <c r="G100" s="144"/>
      <c r="I100" s="142"/>
    </row>
    <row r="101" spans="1:9" s="77" customFormat="1" ht="14.4" x14ac:dyDescent="0.3">
      <c r="A101" s="145"/>
      <c r="B101" s="144"/>
      <c r="C101" s="144"/>
      <c r="D101" s="144"/>
      <c r="E101" s="144"/>
      <c r="F101" s="144"/>
      <c r="G101" s="144"/>
      <c r="I101" s="142"/>
    </row>
    <row r="102" spans="1:9" s="77" customFormat="1" ht="14.4" x14ac:dyDescent="0.3">
      <c r="A102" s="145"/>
      <c r="B102" s="144"/>
      <c r="C102" s="144"/>
      <c r="D102" s="144"/>
      <c r="E102" s="144"/>
      <c r="F102" s="144"/>
      <c r="G102" s="144"/>
      <c r="I102" s="142"/>
    </row>
    <row r="103" spans="1:9" s="77" customFormat="1" ht="14.4" x14ac:dyDescent="0.3">
      <c r="A103" s="145"/>
      <c r="B103" s="144"/>
      <c r="C103" s="144"/>
      <c r="D103" s="144"/>
      <c r="E103" s="144"/>
      <c r="F103" s="144"/>
      <c r="G103" s="144"/>
      <c r="I103" s="142"/>
    </row>
    <row r="104" spans="1:9" s="77" customFormat="1" ht="14.4" x14ac:dyDescent="0.3">
      <c r="A104" s="145"/>
      <c r="B104" s="144"/>
      <c r="C104" s="144"/>
      <c r="D104" s="144"/>
      <c r="E104" s="144"/>
      <c r="F104" s="144"/>
      <c r="G104" s="144"/>
      <c r="I104" s="142"/>
    </row>
    <row r="105" spans="1:9" s="77" customFormat="1" ht="14.4" x14ac:dyDescent="0.3">
      <c r="A105" s="145"/>
      <c r="B105" s="144"/>
      <c r="C105" s="144"/>
      <c r="D105" s="144"/>
      <c r="E105" s="144"/>
      <c r="F105" s="144"/>
      <c r="G105" s="144"/>
      <c r="I105" s="142"/>
    </row>
    <row r="106" spans="1:9" s="77" customFormat="1" ht="14.4" x14ac:dyDescent="0.3">
      <c r="A106" s="145"/>
      <c r="B106" s="144"/>
      <c r="C106" s="144"/>
      <c r="D106" s="144"/>
      <c r="E106" s="144"/>
      <c r="F106" s="144"/>
      <c r="G106" s="144"/>
      <c r="I106" s="142"/>
    </row>
    <row r="107" spans="1:9" s="77" customFormat="1" ht="14.4" x14ac:dyDescent="0.3">
      <c r="A107" s="145"/>
      <c r="B107" s="144"/>
      <c r="C107" s="144"/>
      <c r="D107" s="144"/>
      <c r="E107" s="144"/>
      <c r="F107" s="144"/>
      <c r="G107" s="144"/>
      <c r="I107" s="142"/>
    </row>
    <row r="108" spans="1:9" s="77" customFormat="1" ht="14.4" x14ac:dyDescent="0.3">
      <c r="A108" s="145"/>
      <c r="B108" s="144"/>
      <c r="C108" s="144"/>
      <c r="D108" s="144"/>
      <c r="E108" s="144"/>
      <c r="F108" s="144"/>
      <c r="G108" s="144"/>
      <c r="I108" s="142"/>
    </row>
    <row r="109" spans="1:9" s="77" customFormat="1" ht="14.4" x14ac:dyDescent="0.3">
      <c r="A109" s="145"/>
      <c r="B109" s="144"/>
      <c r="C109" s="144"/>
      <c r="D109" s="144"/>
      <c r="E109" s="144"/>
      <c r="F109" s="144"/>
      <c r="G109" s="144"/>
      <c r="I109" s="142"/>
    </row>
    <row r="110" spans="1:9" s="77" customFormat="1" ht="14.4" x14ac:dyDescent="0.3">
      <c r="A110" s="145"/>
      <c r="B110" s="144"/>
      <c r="C110" s="144"/>
      <c r="D110" s="144"/>
      <c r="E110" s="144"/>
      <c r="F110" s="144"/>
      <c r="G110" s="144"/>
      <c r="I110" s="142"/>
    </row>
    <row r="111" spans="1:9" s="77" customFormat="1" ht="14.4" x14ac:dyDescent="0.3">
      <c r="A111" s="145"/>
      <c r="B111" s="144"/>
      <c r="C111" s="144"/>
      <c r="D111" s="144"/>
      <c r="E111" s="144"/>
      <c r="F111" s="144"/>
      <c r="G111" s="144"/>
      <c r="I111" s="142"/>
    </row>
    <row r="112" spans="1:9" s="77" customFormat="1" ht="14.4" x14ac:dyDescent="0.3">
      <c r="A112" s="145"/>
      <c r="B112" s="144"/>
      <c r="C112" s="144"/>
      <c r="D112" s="144"/>
      <c r="E112" s="144"/>
      <c r="F112" s="144"/>
      <c r="G112" s="144"/>
      <c r="I112" s="142"/>
    </row>
    <row r="113" spans="1:9" s="77" customFormat="1" ht="14.4" x14ac:dyDescent="0.3">
      <c r="A113" s="145"/>
      <c r="B113" s="144"/>
      <c r="C113" s="144"/>
      <c r="D113" s="144"/>
      <c r="E113" s="144"/>
      <c r="F113" s="144"/>
      <c r="G113" s="144"/>
      <c r="I113" s="142"/>
    </row>
    <row r="114" spans="1:9" s="77" customFormat="1" ht="14.4" x14ac:dyDescent="0.3">
      <c r="A114" s="145"/>
      <c r="B114" s="144"/>
      <c r="C114" s="144"/>
      <c r="D114" s="144"/>
      <c r="E114" s="144"/>
      <c r="F114" s="144"/>
      <c r="G114" s="144"/>
      <c r="I114" s="142"/>
    </row>
    <row r="115" spans="1:9" s="77" customFormat="1" ht="14.4" x14ac:dyDescent="0.3">
      <c r="A115" s="145"/>
      <c r="B115" s="144"/>
      <c r="C115" s="144"/>
      <c r="D115" s="144"/>
      <c r="E115" s="144"/>
      <c r="F115" s="144"/>
      <c r="G115" s="144"/>
      <c r="I115" s="142"/>
    </row>
    <row r="116" spans="1:9" s="77" customFormat="1" ht="14.4" x14ac:dyDescent="0.3">
      <c r="A116" s="145"/>
      <c r="B116" s="144"/>
      <c r="C116" s="144"/>
      <c r="D116" s="144"/>
      <c r="E116" s="144"/>
      <c r="F116" s="144"/>
      <c r="G116" s="144"/>
      <c r="I116" s="142"/>
    </row>
    <row r="117" spans="1:9" s="77" customFormat="1" ht="14.4" x14ac:dyDescent="0.3">
      <c r="A117" s="145"/>
      <c r="B117" s="144"/>
      <c r="C117" s="144"/>
      <c r="D117" s="144"/>
      <c r="E117" s="144"/>
      <c r="F117" s="144"/>
      <c r="G117" s="144"/>
      <c r="I117" s="142"/>
    </row>
    <row r="118" spans="1:9" s="77" customFormat="1" ht="14.4" x14ac:dyDescent="0.3">
      <c r="A118" s="145"/>
      <c r="B118" s="144"/>
      <c r="C118" s="144"/>
      <c r="D118" s="144"/>
      <c r="E118" s="144"/>
      <c r="F118" s="144"/>
      <c r="G118" s="144"/>
      <c r="I118" s="142"/>
    </row>
    <row r="119" spans="1:9" s="77" customFormat="1" ht="14.4" x14ac:dyDescent="0.3">
      <c r="A119" s="145"/>
      <c r="B119" s="144"/>
      <c r="C119" s="144"/>
      <c r="D119" s="144"/>
      <c r="E119" s="144"/>
      <c r="F119" s="144"/>
      <c r="G119" s="144"/>
      <c r="I119" s="142"/>
    </row>
    <row r="120" spans="1:9" s="77" customFormat="1" ht="14.4" x14ac:dyDescent="0.3">
      <c r="A120" s="145"/>
      <c r="B120" s="144"/>
      <c r="C120" s="144"/>
      <c r="D120" s="144"/>
      <c r="E120" s="144"/>
      <c r="F120" s="144"/>
      <c r="G120" s="144"/>
      <c r="I120" s="142"/>
    </row>
    <row r="121" spans="1:9" s="77" customFormat="1" ht="14.4" x14ac:dyDescent="0.3">
      <c r="A121" s="145"/>
      <c r="B121" s="144"/>
      <c r="C121" s="144"/>
      <c r="D121" s="144"/>
      <c r="E121" s="144"/>
      <c r="F121" s="144"/>
      <c r="G121" s="144"/>
      <c r="I121" s="142"/>
    </row>
    <row r="122" spans="1:9" s="77" customFormat="1" ht="14.4" x14ac:dyDescent="0.3">
      <c r="A122" s="145"/>
      <c r="B122" s="144"/>
      <c r="C122" s="144"/>
      <c r="D122" s="144"/>
      <c r="E122" s="144"/>
      <c r="F122" s="144"/>
      <c r="G122" s="144"/>
      <c r="I122" s="142"/>
    </row>
    <row r="123" spans="1:9" s="77" customFormat="1" ht="14.4" x14ac:dyDescent="0.3">
      <c r="A123" s="145"/>
      <c r="B123" s="144"/>
      <c r="C123" s="144"/>
      <c r="D123" s="144"/>
      <c r="E123" s="144"/>
      <c r="F123" s="144"/>
      <c r="G123" s="144"/>
      <c r="I123" s="142"/>
    </row>
    <row r="124" spans="1:9" s="77" customFormat="1" ht="14.4" x14ac:dyDescent="0.3">
      <c r="A124" s="145"/>
      <c r="B124" s="144"/>
      <c r="C124" s="144"/>
      <c r="D124" s="144"/>
      <c r="E124" s="144"/>
      <c r="F124" s="144"/>
      <c r="G124" s="144"/>
      <c r="I124" s="142"/>
    </row>
    <row r="125" spans="1:9" s="77" customFormat="1" ht="14.4" x14ac:dyDescent="0.3">
      <c r="A125" s="145"/>
      <c r="B125" s="144"/>
      <c r="C125" s="144"/>
      <c r="D125" s="144"/>
      <c r="E125" s="144"/>
      <c r="F125" s="144"/>
      <c r="G125" s="144"/>
      <c r="I125" s="142"/>
    </row>
    <row r="126" spans="1:9" s="77" customFormat="1" ht="14.4" x14ac:dyDescent="0.3">
      <c r="A126" s="145"/>
      <c r="B126" s="144"/>
      <c r="C126" s="144"/>
      <c r="D126" s="144"/>
      <c r="E126" s="144"/>
      <c r="F126" s="144"/>
      <c r="G126" s="144"/>
      <c r="I126" s="142"/>
    </row>
    <row r="127" spans="1:9" s="77" customFormat="1" ht="14.4" x14ac:dyDescent="0.3">
      <c r="A127" s="145"/>
      <c r="B127" s="144"/>
      <c r="C127" s="144"/>
      <c r="D127" s="144"/>
      <c r="E127" s="144"/>
      <c r="F127" s="144"/>
      <c r="G127" s="144"/>
      <c r="I127" s="142"/>
    </row>
    <row r="128" spans="1:9" s="77" customFormat="1" ht="14.4" x14ac:dyDescent="0.3">
      <c r="A128" s="145"/>
      <c r="B128" s="144"/>
      <c r="C128" s="144"/>
      <c r="D128" s="144"/>
      <c r="E128" s="144"/>
      <c r="F128" s="144"/>
      <c r="G128" s="144"/>
      <c r="I128" s="142"/>
    </row>
    <row r="129" spans="1:19" s="77" customFormat="1" ht="14.4" x14ac:dyDescent="0.3">
      <c r="A129" s="145"/>
      <c r="B129" s="144"/>
      <c r="C129" s="144"/>
      <c r="D129" s="144"/>
      <c r="E129" s="144"/>
      <c r="F129" s="144"/>
      <c r="G129" s="144"/>
      <c r="I129" s="142"/>
    </row>
    <row r="130" spans="1:19" s="77" customFormat="1" ht="14.4" x14ac:dyDescent="0.3">
      <c r="A130" s="145"/>
      <c r="B130" s="144"/>
      <c r="C130" s="144"/>
      <c r="D130" s="144"/>
      <c r="E130" s="144"/>
      <c r="F130" s="144"/>
      <c r="G130" s="144"/>
      <c r="I130" s="142"/>
    </row>
    <row r="131" spans="1:19" s="77" customFormat="1" ht="14.4" x14ac:dyDescent="0.3">
      <c r="A131" s="145"/>
      <c r="B131" s="144"/>
      <c r="C131" s="144"/>
      <c r="D131" s="144"/>
      <c r="E131" s="144"/>
      <c r="F131" s="144"/>
      <c r="G131" s="144"/>
      <c r="I131" s="142"/>
    </row>
    <row r="132" spans="1:19" s="77" customFormat="1" ht="14.4" x14ac:dyDescent="0.3">
      <c r="A132" s="145"/>
      <c r="B132" s="144"/>
      <c r="C132" s="144"/>
      <c r="D132" s="144"/>
      <c r="E132" s="144"/>
      <c r="F132" s="144"/>
      <c r="G132" s="144"/>
      <c r="I132" s="142"/>
    </row>
    <row r="133" spans="1:19" s="77" customFormat="1" ht="14.4" x14ac:dyDescent="0.3">
      <c r="A133" s="145"/>
      <c r="B133" s="144"/>
      <c r="C133" s="144"/>
      <c r="D133" s="144"/>
      <c r="E133" s="144"/>
      <c r="F133" s="144"/>
      <c r="G133" s="144"/>
      <c r="I133" s="142"/>
    </row>
    <row r="134" spans="1:19" s="77" customFormat="1" ht="14.4" x14ac:dyDescent="0.3">
      <c r="A134" s="145"/>
      <c r="B134" s="144"/>
      <c r="C134" s="144"/>
      <c r="D134" s="144"/>
      <c r="E134" s="144"/>
      <c r="F134" s="144"/>
      <c r="G134" s="144"/>
      <c r="I134" s="142"/>
    </row>
    <row r="135" spans="1:19" s="77" customFormat="1" ht="14.4" x14ac:dyDescent="0.3">
      <c r="A135" s="145"/>
      <c r="B135" s="144"/>
      <c r="C135" s="144"/>
      <c r="D135" s="144"/>
      <c r="E135" s="144"/>
      <c r="F135" s="144"/>
      <c r="G135" s="144"/>
      <c r="I135" s="142"/>
    </row>
    <row r="136" spans="1:19" s="77" customFormat="1" ht="14.4" x14ac:dyDescent="0.3">
      <c r="A136" s="145"/>
      <c r="B136" s="144"/>
      <c r="C136" s="144"/>
      <c r="D136" s="144"/>
      <c r="E136" s="144"/>
      <c r="F136" s="144"/>
      <c r="G136" s="144"/>
      <c r="I136" s="142"/>
    </row>
    <row r="137" spans="1:19" s="77" customFormat="1" ht="14.4" x14ac:dyDescent="0.3">
      <c r="A137" s="145"/>
      <c r="B137" s="144"/>
      <c r="C137" s="144"/>
      <c r="D137" s="144"/>
      <c r="E137" s="144"/>
      <c r="F137" s="144"/>
      <c r="G137" s="144"/>
      <c r="I137" s="142"/>
    </row>
    <row r="138" spans="1:19" s="77" customFormat="1" ht="14.4" x14ac:dyDescent="0.3">
      <c r="A138" s="145"/>
      <c r="B138" s="144"/>
      <c r="C138" s="144"/>
      <c r="D138" s="144"/>
      <c r="E138" s="144"/>
      <c r="F138" s="144"/>
      <c r="G138" s="144"/>
      <c r="I138" s="142"/>
    </row>
    <row r="139" spans="1:19" s="77" customFormat="1" ht="14.4" x14ac:dyDescent="0.3">
      <c r="A139" s="145"/>
      <c r="B139" s="144"/>
      <c r="C139" s="144"/>
      <c r="D139" s="144"/>
      <c r="E139" s="144"/>
      <c r="F139" s="144"/>
      <c r="G139" s="144"/>
      <c r="I139" s="142"/>
    </row>
    <row r="140" spans="1:19" ht="14.4" x14ac:dyDescent="0.3">
      <c r="A140" s="143"/>
      <c r="B140" s="52"/>
      <c r="C140" s="52"/>
      <c r="H140" s="50"/>
      <c r="I140" s="142"/>
    </row>
    <row r="141" spans="1:19" ht="87" customHeight="1" x14ac:dyDescent="0.3">
      <c r="A141" s="78" t="s">
        <v>216</v>
      </c>
      <c r="B141" s="79" t="s">
        <v>217</v>
      </c>
      <c r="C141" s="79" t="s">
        <v>218</v>
      </c>
      <c r="D141" s="80" t="s">
        <v>219</v>
      </c>
      <c r="E141" s="80" t="s">
        <v>220</v>
      </c>
      <c r="F141" s="81" t="s">
        <v>221</v>
      </c>
      <c r="G141" s="81" t="s">
        <v>222</v>
      </c>
      <c r="H141" s="82" t="s">
        <v>223</v>
      </c>
      <c r="I141" s="82" t="s">
        <v>224</v>
      </c>
    </row>
    <row r="142" spans="1:19" x14ac:dyDescent="0.3">
      <c r="D142" s="50"/>
      <c r="E142" s="50"/>
      <c r="H142" s="50"/>
      <c r="I142" s="52"/>
    </row>
    <row r="143" spans="1:19" ht="43.2" x14ac:dyDescent="0.3">
      <c r="A143" s="67" t="s">
        <v>77</v>
      </c>
      <c r="B143" s="67" t="s">
        <v>78</v>
      </c>
      <c r="C143" s="67" t="s">
        <v>79</v>
      </c>
      <c r="D143" s="67" t="s">
        <v>80</v>
      </c>
      <c r="E143" s="67" t="s">
        <v>81</v>
      </c>
      <c r="F143" s="67" t="s">
        <v>82</v>
      </c>
      <c r="G143" s="67" t="s">
        <v>83</v>
      </c>
      <c r="H143" s="67" t="s">
        <v>84</v>
      </c>
      <c r="I143" s="67" t="s">
        <v>85</v>
      </c>
      <c r="J143" s="67" t="s">
        <v>86</v>
      </c>
      <c r="K143" s="67" t="s">
        <v>87</v>
      </c>
      <c r="L143" s="67" t="s">
        <v>88</v>
      </c>
      <c r="M143" s="67" t="s">
        <v>89</v>
      </c>
      <c r="N143" s="67" t="s">
        <v>90</v>
      </c>
      <c r="O143" s="67" t="s">
        <v>91</v>
      </c>
      <c r="P143" s="67" t="s">
        <v>92</v>
      </c>
      <c r="Q143" s="67" t="s">
        <v>93</v>
      </c>
      <c r="R143" s="67" t="s">
        <v>94</v>
      </c>
      <c r="S143" s="67" t="s">
        <v>95</v>
      </c>
    </row>
    <row r="144" spans="1:19" ht="72" x14ac:dyDescent="0.3">
      <c r="A144" s="83" t="s">
        <v>96</v>
      </c>
      <c r="B144" s="84" t="s">
        <v>97</v>
      </c>
      <c r="C144" s="84" t="s">
        <v>101</v>
      </c>
      <c r="D144" s="84" t="s">
        <v>103</v>
      </c>
      <c r="E144" s="84" t="s">
        <v>107</v>
      </c>
      <c r="F144" s="84" t="s">
        <v>122</v>
      </c>
      <c r="G144" s="84" t="s">
        <v>125</v>
      </c>
      <c r="H144" s="84" t="s">
        <v>132</v>
      </c>
      <c r="I144" s="84" t="s">
        <v>136</v>
      </c>
      <c r="J144" s="84" t="s">
        <v>143</v>
      </c>
      <c r="K144" s="84" t="s">
        <v>152</v>
      </c>
      <c r="L144" s="84" t="s">
        <v>155</v>
      </c>
      <c r="M144" s="84" t="s">
        <v>159</v>
      </c>
      <c r="N144" s="84" t="s">
        <v>163</v>
      </c>
      <c r="O144" s="59" t="s">
        <v>91</v>
      </c>
      <c r="P144" s="84" t="s">
        <v>168</v>
      </c>
      <c r="Q144" s="84" t="s">
        <v>173</v>
      </c>
      <c r="R144" s="84" t="s">
        <v>180</v>
      </c>
      <c r="S144" s="84" t="s">
        <v>190</v>
      </c>
    </row>
    <row r="145" spans="1:19" ht="72" x14ac:dyDescent="0.3">
      <c r="A145" s="85" t="s">
        <v>211</v>
      </c>
      <c r="B145" s="86" t="s">
        <v>98</v>
      </c>
      <c r="C145" s="86" t="s">
        <v>102</v>
      </c>
      <c r="D145" s="86" t="s">
        <v>104</v>
      </c>
      <c r="E145" s="86" t="s">
        <v>108</v>
      </c>
      <c r="F145" s="86" t="s">
        <v>123</v>
      </c>
      <c r="G145" s="86" t="s">
        <v>126</v>
      </c>
      <c r="H145" s="86" t="s">
        <v>133</v>
      </c>
      <c r="I145" s="86" t="s">
        <v>137</v>
      </c>
      <c r="J145" s="86" t="s">
        <v>144</v>
      </c>
      <c r="K145" s="86" t="s">
        <v>153</v>
      </c>
      <c r="L145" s="86" t="s">
        <v>156</v>
      </c>
      <c r="M145" s="86" t="s">
        <v>160</v>
      </c>
      <c r="N145" s="86" t="s">
        <v>164</v>
      </c>
      <c r="O145" s="60"/>
      <c r="P145" s="86" t="s">
        <v>169</v>
      </c>
      <c r="Q145" s="86" t="s">
        <v>174</v>
      </c>
      <c r="R145" s="86" t="s">
        <v>181</v>
      </c>
      <c r="S145" s="86" t="s">
        <v>191</v>
      </c>
    </row>
    <row r="146" spans="1:19" ht="72" x14ac:dyDescent="0.3">
      <c r="A146" s="83" t="s">
        <v>212</v>
      </c>
      <c r="B146" s="84" t="s">
        <v>99</v>
      </c>
      <c r="C146" s="59"/>
      <c r="D146" s="84" t="s">
        <v>105</v>
      </c>
      <c r="E146" s="84" t="s">
        <v>109</v>
      </c>
      <c r="F146" s="84" t="s">
        <v>124</v>
      </c>
      <c r="G146" s="84" t="s">
        <v>127</v>
      </c>
      <c r="H146" s="84" t="s">
        <v>134</v>
      </c>
      <c r="I146" s="84" t="s">
        <v>138</v>
      </c>
      <c r="J146" s="84" t="s">
        <v>145</v>
      </c>
      <c r="K146" s="84" t="s">
        <v>154</v>
      </c>
      <c r="L146" s="84" t="s">
        <v>157</v>
      </c>
      <c r="M146" s="84" t="s">
        <v>161</v>
      </c>
      <c r="N146" s="84" t="s">
        <v>165</v>
      </c>
      <c r="O146" s="59"/>
      <c r="P146" s="84" t="s">
        <v>170</v>
      </c>
      <c r="Q146" s="84" t="s">
        <v>175</v>
      </c>
      <c r="R146" s="84" t="s">
        <v>182</v>
      </c>
      <c r="S146" s="84" t="s">
        <v>192</v>
      </c>
    </row>
    <row r="147" spans="1:19" ht="43.2" x14ac:dyDescent="0.3">
      <c r="A147" s="85" t="s">
        <v>213</v>
      </c>
      <c r="B147" s="86" t="s">
        <v>100</v>
      </c>
      <c r="C147" s="60"/>
      <c r="D147" s="86" t="s">
        <v>106</v>
      </c>
      <c r="E147" s="86" t="s">
        <v>110</v>
      </c>
      <c r="F147" s="60"/>
      <c r="G147" s="86" t="s">
        <v>128</v>
      </c>
      <c r="H147" s="86" t="s">
        <v>135</v>
      </c>
      <c r="I147" s="86" t="s">
        <v>139</v>
      </c>
      <c r="J147" s="86" t="s">
        <v>146</v>
      </c>
      <c r="K147" s="60"/>
      <c r="L147" s="86" t="s">
        <v>158</v>
      </c>
      <c r="M147" s="86" t="s">
        <v>162</v>
      </c>
      <c r="N147" s="86" t="s">
        <v>166</v>
      </c>
      <c r="O147" s="60"/>
      <c r="P147" s="86" t="s">
        <v>171</v>
      </c>
      <c r="Q147" s="86" t="s">
        <v>176</v>
      </c>
      <c r="R147" s="86" t="s">
        <v>183</v>
      </c>
      <c r="S147" s="86" t="s">
        <v>193</v>
      </c>
    </row>
    <row r="148" spans="1:19" ht="43.2" x14ac:dyDescent="0.3">
      <c r="A148" s="83" t="s">
        <v>214</v>
      </c>
      <c r="B148" s="141"/>
      <c r="C148" s="59"/>
      <c r="D148" s="59"/>
      <c r="E148" s="84" t="s">
        <v>111</v>
      </c>
      <c r="F148" s="59"/>
      <c r="G148" s="84" t="s">
        <v>129</v>
      </c>
      <c r="H148" s="59"/>
      <c r="I148" s="84" t="s">
        <v>140</v>
      </c>
      <c r="J148" s="84" t="s">
        <v>147</v>
      </c>
      <c r="K148" s="59"/>
      <c r="L148" s="84"/>
      <c r="M148" s="84"/>
      <c r="N148" s="84" t="s">
        <v>167</v>
      </c>
      <c r="O148" s="59"/>
      <c r="P148" s="84" t="s">
        <v>172</v>
      </c>
      <c r="Q148" s="84" t="s">
        <v>177</v>
      </c>
      <c r="R148" s="84" t="s">
        <v>184</v>
      </c>
      <c r="S148" s="84" t="s">
        <v>194</v>
      </c>
    </row>
    <row r="149" spans="1:19" ht="43.2" x14ac:dyDescent="0.3">
      <c r="A149" s="85" t="s">
        <v>215</v>
      </c>
      <c r="B149" s="140"/>
      <c r="C149" s="60"/>
      <c r="D149" s="60"/>
      <c r="E149" s="86" t="s">
        <v>112</v>
      </c>
      <c r="F149" s="60"/>
      <c r="G149" s="86" t="s">
        <v>130</v>
      </c>
      <c r="H149" s="60"/>
      <c r="I149" s="86" t="s">
        <v>141</v>
      </c>
      <c r="J149" s="86" t="s">
        <v>148</v>
      </c>
      <c r="K149" s="60"/>
      <c r="L149" s="60"/>
      <c r="M149" s="60"/>
      <c r="N149" s="60"/>
      <c r="O149" s="60"/>
      <c r="P149" s="60"/>
      <c r="Q149" s="86" t="s">
        <v>178</v>
      </c>
      <c r="R149" s="86" t="s">
        <v>185</v>
      </c>
      <c r="S149" s="86" t="s">
        <v>195</v>
      </c>
    </row>
    <row r="150" spans="1:19" ht="43.2" x14ac:dyDescent="0.3">
      <c r="A150" s="59"/>
      <c r="B150" s="59"/>
      <c r="C150" s="59"/>
      <c r="D150" s="59"/>
      <c r="E150" s="84" t="s">
        <v>113</v>
      </c>
      <c r="F150" s="59"/>
      <c r="G150" s="84" t="s">
        <v>131</v>
      </c>
      <c r="H150" s="59"/>
      <c r="I150" s="84" t="s">
        <v>142</v>
      </c>
      <c r="J150" s="84" t="s">
        <v>149</v>
      </c>
      <c r="K150" s="59"/>
      <c r="L150" s="59"/>
      <c r="M150" s="59"/>
      <c r="N150" s="59"/>
      <c r="O150" s="59"/>
      <c r="P150" s="59"/>
      <c r="Q150" s="84" t="s">
        <v>179</v>
      </c>
      <c r="R150" s="84" t="s">
        <v>186</v>
      </c>
      <c r="S150" s="84" t="s">
        <v>196</v>
      </c>
    </row>
    <row r="151" spans="1:19" ht="43.2" x14ac:dyDescent="0.3">
      <c r="A151" s="60"/>
      <c r="B151" s="60"/>
      <c r="C151" s="60"/>
      <c r="D151" s="60"/>
      <c r="E151" s="86" t="s">
        <v>114</v>
      </c>
      <c r="F151" s="60"/>
      <c r="G151" s="60"/>
      <c r="H151" s="60"/>
      <c r="I151" s="60"/>
      <c r="J151" s="86" t="s">
        <v>150</v>
      </c>
      <c r="K151" s="60"/>
      <c r="L151" s="60"/>
      <c r="M151" s="60"/>
      <c r="N151" s="60"/>
      <c r="O151" s="60"/>
      <c r="P151" s="60"/>
      <c r="Q151" s="60"/>
      <c r="R151" s="86" t="s">
        <v>187</v>
      </c>
      <c r="S151" s="86" t="s">
        <v>197</v>
      </c>
    </row>
    <row r="152" spans="1:19" ht="72" x14ac:dyDescent="0.3">
      <c r="A152" s="59"/>
      <c r="B152" s="59"/>
      <c r="C152" s="59"/>
      <c r="D152" s="59"/>
      <c r="E152" s="84" t="s">
        <v>115</v>
      </c>
      <c r="F152" s="59"/>
      <c r="G152" s="59"/>
      <c r="H152" s="59"/>
      <c r="I152" s="59"/>
      <c r="J152" s="84" t="s">
        <v>151</v>
      </c>
      <c r="K152" s="59"/>
      <c r="L152" s="59"/>
      <c r="M152" s="59"/>
      <c r="N152" s="59"/>
      <c r="O152" s="59"/>
      <c r="P152" s="59"/>
      <c r="Q152" s="59"/>
      <c r="R152" s="84" t="s">
        <v>188</v>
      </c>
      <c r="S152" s="59"/>
    </row>
    <row r="153" spans="1:19" ht="28.8" x14ac:dyDescent="0.3">
      <c r="A153" s="60"/>
      <c r="B153" s="60"/>
      <c r="C153" s="60"/>
      <c r="D153" s="60"/>
      <c r="E153" s="86" t="s">
        <v>116</v>
      </c>
      <c r="F153" s="60"/>
      <c r="G153" s="60"/>
      <c r="H153" s="60"/>
      <c r="I153" s="60"/>
      <c r="J153" s="60"/>
      <c r="K153" s="60"/>
      <c r="L153" s="60"/>
      <c r="M153" s="60"/>
      <c r="N153" s="60"/>
      <c r="O153" s="60"/>
      <c r="P153" s="60"/>
      <c r="Q153" s="60"/>
      <c r="R153" s="86" t="s">
        <v>189</v>
      </c>
      <c r="S153" s="60"/>
    </row>
    <row r="154" spans="1:19" ht="14.4" x14ac:dyDescent="0.3">
      <c r="A154" s="59"/>
      <c r="B154" s="59"/>
      <c r="C154" s="59"/>
      <c r="D154" s="59"/>
      <c r="E154" s="84" t="s">
        <v>117</v>
      </c>
      <c r="F154" s="59"/>
      <c r="G154" s="59"/>
      <c r="H154" s="59"/>
      <c r="I154" s="59"/>
      <c r="J154" s="59"/>
      <c r="K154" s="59"/>
      <c r="L154" s="59"/>
      <c r="M154" s="59"/>
      <c r="N154" s="59"/>
      <c r="O154" s="59"/>
      <c r="P154" s="59"/>
      <c r="Q154" s="59"/>
      <c r="R154" s="59"/>
      <c r="S154" s="59"/>
    </row>
    <row r="155" spans="1:19" ht="14.4" x14ac:dyDescent="0.3">
      <c r="A155" s="60"/>
      <c r="B155" s="60"/>
      <c r="C155" s="60"/>
      <c r="D155" s="60"/>
      <c r="E155" s="86" t="s">
        <v>118</v>
      </c>
      <c r="F155" s="60"/>
      <c r="G155" s="60"/>
      <c r="H155" s="60"/>
      <c r="I155" s="60"/>
      <c r="J155" s="60"/>
      <c r="K155" s="60"/>
      <c r="L155" s="60"/>
      <c r="M155" s="60"/>
      <c r="N155" s="60"/>
      <c r="O155" s="60"/>
      <c r="P155" s="60"/>
      <c r="Q155" s="60"/>
      <c r="R155" s="60"/>
      <c r="S155" s="60"/>
    </row>
    <row r="156" spans="1:19" ht="14.4" x14ac:dyDescent="0.3">
      <c r="A156" s="59"/>
      <c r="B156" s="59"/>
      <c r="C156" s="59"/>
      <c r="D156" s="59"/>
      <c r="E156" s="84" t="s">
        <v>119</v>
      </c>
      <c r="F156" s="59"/>
      <c r="G156" s="59"/>
      <c r="H156" s="59"/>
      <c r="I156" s="59"/>
      <c r="J156" s="59"/>
      <c r="K156" s="59"/>
      <c r="L156" s="59"/>
      <c r="M156" s="59"/>
      <c r="N156" s="59"/>
      <c r="O156" s="59"/>
      <c r="P156" s="59"/>
      <c r="Q156" s="59"/>
      <c r="R156" s="59"/>
      <c r="S156" s="59"/>
    </row>
    <row r="157" spans="1:19" ht="14.4" x14ac:dyDescent="0.3">
      <c r="A157" s="60"/>
      <c r="B157" s="60"/>
      <c r="C157" s="60"/>
      <c r="D157" s="60"/>
      <c r="E157" s="86" t="s">
        <v>120</v>
      </c>
      <c r="F157" s="60"/>
      <c r="G157" s="60"/>
      <c r="H157" s="60"/>
      <c r="I157" s="60"/>
      <c r="J157" s="60"/>
      <c r="K157" s="60"/>
      <c r="L157" s="60"/>
      <c r="M157" s="60"/>
      <c r="N157" s="60"/>
      <c r="O157" s="60"/>
      <c r="P157" s="60"/>
      <c r="Q157" s="60"/>
      <c r="R157" s="60"/>
      <c r="S157" s="60"/>
    </row>
    <row r="158" spans="1:19" ht="28.8" x14ac:dyDescent="0.3">
      <c r="A158" s="68"/>
      <c r="B158" s="68"/>
      <c r="C158" s="68"/>
      <c r="D158" s="68"/>
      <c r="E158" s="87" t="s">
        <v>121</v>
      </c>
      <c r="F158" s="68"/>
      <c r="G158" s="68"/>
      <c r="H158" s="68"/>
      <c r="I158" s="68"/>
      <c r="J158" s="68"/>
      <c r="K158" s="68"/>
      <c r="L158" s="68"/>
      <c r="M158" s="68"/>
      <c r="N158" s="68"/>
      <c r="O158" s="68"/>
      <c r="P158" s="68"/>
      <c r="Q158" s="68"/>
      <c r="R158" s="68"/>
      <c r="S158" s="68"/>
    </row>
    <row r="159" spans="1:19" ht="14.4" x14ac:dyDescent="0.3">
      <c r="A159" s="68"/>
      <c r="B159" s="68"/>
      <c r="C159" s="68"/>
      <c r="D159" s="68"/>
      <c r="E159" s="87"/>
      <c r="F159" s="68"/>
      <c r="G159" s="68"/>
      <c r="H159" s="68"/>
      <c r="I159" s="68"/>
      <c r="J159" s="68"/>
      <c r="K159" s="68"/>
      <c r="L159" s="68"/>
      <c r="M159" s="68"/>
      <c r="N159" s="68"/>
      <c r="O159" s="68"/>
      <c r="P159" s="68"/>
      <c r="Q159" s="68"/>
      <c r="R159" s="68"/>
      <c r="S159" s="68"/>
    </row>
    <row r="160" spans="1:19" x14ac:dyDescent="0.3">
      <c r="D160" s="50"/>
      <c r="E160" s="50"/>
    </row>
    <row r="161" spans="1:5" x14ac:dyDescent="0.3">
      <c r="D161" s="50"/>
      <c r="E161" s="50"/>
    </row>
    <row r="162" spans="1:5" x14ac:dyDescent="0.3">
      <c r="D162" s="50"/>
      <c r="E162" s="50"/>
    </row>
    <row r="167" spans="1:5" x14ac:dyDescent="0.3">
      <c r="A167" s="50">
        <f ca="1">COUNTA(OFFSET($A$143,1,MATCH($E11,$A$143:$S$143,0)-1,15))</f>
        <v>1</v>
      </c>
    </row>
  </sheetData>
  <mergeCells count="10">
    <mergeCell ref="K1:Q1"/>
    <mergeCell ref="K2:Q2"/>
    <mergeCell ref="K3:Q3"/>
    <mergeCell ref="K4:Q4"/>
    <mergeCell ref="K5:Q5"/>
    <mergeCell ref="B1:H1"/>
    <mergeCell ref="B2:H2"/>
    <mergeCell ref="B3:H3"/>
    <mergeCell ref="B4:H4"/>
    <mergeCell ref="B5:H5"/>
  </mergeCells>
  <dataValidations count="8">
    <dataValidation type="list" allowBlank="1" showInputMessage="1" showErrorMessage="1" sqref="D43:E141 E11:E42" xr:uid="{00000000-0002-0000-0C00-000000000000}">
      <formula1>$A$143:$S$143</formula1>
    </dataValidation>
    <dataValidation type="list" allowBlank="1" showInputMessage="1" showErrorMessage="1" sqref="M11:M42" xr:uid="{00000000-0002-0000-0C00-000001000000}">
      <formula1>$R$1:$S$1</formula1>
    </dataValidation>
    <dataValidation type="list" allowBlank="1" showInputMessage="1" showErrorMessage="1" sqref="I43:I141" xr:uid="{00000000-0002-0000-0C00-000002000000}">
      <formula1>$N$11:$N$40</formula1>
    </dataValidation>
    <dataValidation type="list" allowBlank="1" showInputMessage="1" showErrorMessage="1" sqref="J43:J141" xr:uid="{00000000-0002-0000-0C00-000003000000}">
      <formula1>#REF!</formula1>
    </dataValidation>
    <dataValidation type="list" allowBlank="1" showInputMessage="1" showErrorMessage="1" sqref="J11:J42 G11:H42" xr:uid="{00000000-0002-0000-0C00-000004000000}">
      <formula1>"Yes,No"</formula1>
    </dataValidation>
    <dataValidation type="list" allowBlank="1" showInputMessage="1" showErrorMessage="1" sqref="N11:N42" xr:uid="{00000000-0002-0000-0C00-000005000000}">
      <formula1>"Less than 10,10 - 100,101 - 500,Over 500"</formula1>
    </dataValidation>
    <dataValidation type="list" allowBlank="1" showInputMessage="1" showErrorMessage="1" sqref="L11:L42" xr:uid="{00000000-0002-0000-0C00-000006000000}">
      <formula1>$A$141:$I$141</formula1>
    </dataValidation>
    <dataValidation type="list" allowBlank="1" showInputMessage="1" showErrorMessage="1" sqref="F11:F42" xr:uid="{00000000-0002-0000-0C00-000007000000}">
      <formula1>OFFSET($A$143,1,MATCH($E11,$A$143:$S$143,0)-1,COUNTA(OFFSET($A$143,1,MATCH($E11,$A$143:$S$143,0)-1,15)))</formula1>
    </dataValidation>
  </dataValidations>
  <hyperlinks>
    <hyperlink ref="D11" r:id="rId1" xr:uid="{00000000-0004-0000-0C00-000000000000}"/>
  </hyperlinks>
  <pageMargins left="0.7" right="0.7" top="0.75" bottom="0.75" header="0.3" footer="0.3"/>
  <pageSetup orientation="portrait"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8878C5"/>
  </sheetPr>
  <dimension ref="A1:S430"/>
  <sheetViews>
    <sheetView zoomScale="75" zoomScaleNormal="75" workbookViewId="0">
      <selection activeCell="F7" sqref="F7"/>
    </sheetView>
  </sheetViews>
  <sheetFormatPr defaultColWidth="8.6640625" defaultRowHeight="14.4" x14ac:dyDescent="0.3"/>
  <cols>
    <col min="1" max="1" width="20.5546875" style="15" customWidth="1"/>
    <col min="2" max="2" width="25.5546875" style="15" customWidth="1"/>
    <col min="3" max="4" width="24.5546875" style="15" customWidth="1"/>
    <col min="5" max="5" width="23.6640625" style="15" customWidth="1"/>
    <col min="6" max="6" width="32.33203125" style="15" customWidth="1"/>
    <col min="7" max="7" width="15.33203125" style="15" customWidth="1"/>
    <col min="8" max="8" width="15.44140625" style="15" customWidth="1"/>
    <col min="9" max="9" width="16.33203125" style="15" customWidth="1"/>
    <col min="10" max="10" width="18.44140625" style="27" customWidth="1"/>
    <col min="11" max="11" width="18" style="15" customWidth="1"/>
    <col min="12" max="12" width="19.6640625" style="15" customWidth="1"/>
    <col min="13" max="13" width="29.33203125" style="15" customWidth="1"/>
    <col min="14" max="16384" width="8.6640625" style="15"/>
  </cols>
  <sheetData>
    <row r="1" spans="1:19" ht="13.2" customHeight="1" x14ac:dyDescent="0.3">
      <c r="A1" s="49" t="s">
        <v>8</v>
      </c>
      <c r="B1" s="259" t="str">
        <f>'0_Cover Page'!B8</f>
        <v>XX APEX Accelerator</v>
      </c>
      <c r="C1" s="259"/>
      <c r="D1" s="259"/>
      <c r="E1" s="259"/>
      <c r="F1" s="259"/>
      <c r="G1" s="259"/>
      <c r="H1" s="259"/>
      <c r="I1" s="259"/>
      <c r="J1" s="259"/>
      <c r="K1" s="14"/>
      <c r="L1" s="14"/>
    </row>
    <row r="2" spans="1:19" ht="13.2" customHeight="1" x14ac:dyDescent="0.3">
      <c r="A2" s="49" t="s">
        <v>7</v>
      </c>
      <c r="B2" s="259" t="str">
        <f>'0_Cover Page'!B9</f>
        <v>W56KGU-23-2-XXXX</v>
      </c>
      <c r="C2" s="259"/>
      <c r="D2" s="259"/>
      <c r="E2" s="259"/>
      <c r="F2" s="259"/>
      <c r="G2" s="259"/>
      <c r="H2" s="259"/>
      <c r="I2" s="259"/>
      <c r="J2" s="259"/>
      <c r="K2" s="14"/>
      <c r="L2" s="14"/>
    </row>
    <row r="3" spans="1:19" ht="15.6" customHeight="1" x14ac:dyDescent="0.3">
      <c r="A3" s="49" t="s">
        <v>20</v>
      </c>
      <c r="B3" s="259" t="s">
        <v>438</v>
      </c>
      <c r="C3" s="259"/>
      <c r="D3" s="259"/>
      <c r="E3" s="259"/>
      <c r="F3" s="259"/>
      <c r="G3" s="259"/>
      <c r="H3" s="259"/>
      <c r="I3" s="259"/>
      <c r="J3" s="259"/>
      <c r="K3" s="14"/>
      <c r="L3" s="14"/>
    </row>
    <row r="4" spans="1:19" ht="4.5" customHeight="1" x14ac:dyDescent="0.3">
      <c r="A4" s="1"/>
      <c r="B4" s="1"/>
      <c r="C4" s="1"/>
      <c r="D4" s="1"/>
      <c r="E4" s="1"/>
      <c r="F4" s="1"/>
      <c r="G4" s="1"/>
      <c r="H4" s="1"/>
      <c r="I4" s="1"/>
      <c r="J4" s="24"/>
      <c r="K4" s="14"/>
      <c r="L4" s="14"/>
    </row>
    <row r="5" spans="1:19" s="106" customFormat="1" ht="26.1" customHeight="1" x14ac:dyDescent="0.3">
      <c r="A5" s="308" t="s">
        <v>274</v>
      </c>
      <c r="B5" s="173" t="s">
        <v>270</v>
      </c>
      <c r="C5" s="173" t="s">
        <v>269</v>
      </c>
      <c r="D5" s="173" t="s">
        <v>417</v>
      </c>
      <c r="E5" s="173" t="s">
        <v>272</v>
      </c>
      <c r="F5" s="173" t="s">
        <v>273</v>
      </c>
      <c r="G5" s="310" t="s">
        <v>280</v>
      </c>
      <c r="H5" s="311"/>
      <c r="I5" s="173" t="s">
        <v>416</v>
      </c>
      <c r="J5" s="175" t="s">
        <v>415</v>
      </c>
      <c r="L5" s="102" t="s">
        <v>268</v>
      </c>
      <c r="M5" s="103" t="s">
        <v>259</v>
      </c>
      <c r="N5" s="104"/>
      <c r="O5" s="105"/>
      <c r="P5" s="105"/>
      <c r="Q5" s="105"/>
      <c r="R5" s="105"/>
      <c r="S5" s="105"/>
    </row>
    <row r="6" spans="1:19" s="106" customFormat="1" ht="39" customHeight="1" x14ac:dyDescent="0.3">
      <c r="A6" s="309"/>
      <c r="B6" s="174"/>
      <c r="C6" s="174"/>
      <c r="D6" s="174"/>
      <c r="E6" s="174"/>
      <c r="F6" s="174"/>
      <c r="G6" s="107" t="s">
        <v>281</v>
      </c>
      <c r="H6" s="107" t="s">
        <v>282</v>
      </c>
      <c r="I6" s="174"/>
      <c r="J6" s="176"/>
      <c r="L6" s="102" t="s">
        <v>265</v>
      </c>
      <c r="M6" s="103" t="s">
        <v>264</v>
      </c>
      <c r="N6" s="104"/>
      <c r="O6" s="105"/>
      <c r="P6" s="105"/>
      <c r="Q6" s="105"/>
      <c r="R6" s="105"/>
      <c r="S6" s="105"/>
    </row>
    <row r="7" spans="1:19" ht="28.8" x14ac:dyDescent="0.3">
      <c r="A7" s="117" t="s">
        <v>5</v>
      </c>
      <c r="B7" s="118" t="s">
        <v>414</v>
      </c>
      <c r="C7" s="118" t="s">
        <v>413</v>
      </c>
      <c r="D7" s="118" t="s">
        <v>412</v>
      </c>
      <c r="E7" s="118" t="s">
        <v>411</v>
      </c>
      <c r="F7" s="118" t="s">
        <v>410</v>
      </c>
      <c r="G7" s="159" t="s">
        <v>352</v>
      </c>
      <c r="H7" s="159" t="s">
        <v>352</v>
      </c>
      <c r="I7" s="118" t="s">
        <v>266</v>
      </c>
      <c r="J7" s="133" t="s">
        <v>409</v>
      </c>
      <c r="L7" s="97" t="s">
        <v>265</v>
      </c>
      <c r="M7" s="92" t="s">
        <v>264</v>
      </c>
      <c r="N7" s="91"/>
      <c r="O7" s="70"/>
      <c r="P7" s="70"/>
      <c r="Q7" s="70"/>
      <c r="R7" s="70"/>
      <c r="S7" s="70"/>
    </row>
    <row r="8" spans="1:19" ht="41.4" x14ac:dyDescent="0.3">
      <c r="A8" s="117" t="s">
        <v>408</v>
      </c>
      <c r="B8" s="118" t="s">
        <v>407</v>
      </c>
      <c r="C8" s="118" t="s">
        <v>406</v>
      </c>
      <c r="D8" s="118" t="s">
        <v>405</v>
      </c>
      <c r="E8" s="118" t="s">
        <v>385</v>
      </c>
      <c r="F8" s="118"/>
      <c r="G8" s="159">
        <v>44972</v>
      </c>
      <c r="H8" s="159">
        <v>44972</v>
      </c>
      <c r="I8" s="118" t="s">
        <v>404</v>
      </c>
      <c r="J8" s="133">
        <v>300</v>
      </c>
      <c r="K8" s="14"/>
      <c r="L8" s="97"/>
      <c r="M8" s="69"/>
      <c r="N8" s="91"/>
      <c r="O8" s="70"/>
      <c r="P8" s="70"/>
      <c r="Q8" s="70"/>
      <c r="R8" s="70"/>
      <c r="S8" s="70"/>
    </row>
    <row r="9" spans="1:19" x14ac:dyDescent="0.3">
      <c r="A9" s="35"/>
      <c r="B9" s="10"/>
      <c r="C9" s="10"/>
      <c r="D9" s="10"/>
      <c r="E9" s="10"/>
      <c r="F9" s="10"/>
      <c r="G9" s="11"/>
      <c r="H9" s="11"/>
      <c r="I9" s="10"/>
      <c r="J9" s="25"/>
      <c r="K9" s="14"/>
      <c r="L9" s="97"/>
      <c r="M9" s="69"/>
      <c r="N9" s="91"/>
      <c r="O9" s="70"/>
      <c r="P9" s="70"/>
      <c r="Q9" s="70"/>
      <c r="R9" s="70"/>
      <c r="S9" s="70"/>
    </row>
    <row r="10" spans="1:19" x14ac:dyDescent="0.3">
      <c r="A10" s="35"/>
      <c r="B10" s="10"/>
      <c r="C10" s="10"/>
      <c r="D10" s="10"/>
      <c r="E10" s="10"/>
      <c r="F10" s="10"/>
      <c r="G10" s="11"/>
      <c r="H10" s="11"/>
      <c r="I10" s="10"/>
      <c r="J10" s="25"/>
      <c r="K10" s="14"/>
      <c r="L10" s="97"/>
      <c r="M10" s="69"/>
      <c r="N10" s="91"/>
      <c r="O10" s="70"/>
      <c r="P10" s="70"/>
      <c r="Q10" s="70"/>
      <c r="R10" s="70"/>
      <c r="S10" s="70"/>
    </row>
    <row r="11" spans="1:19" x14ac:dyDescent="0.3">
      <c r="A11" s="35"/>
      <c r="B11" s="10"/>
      <c r="C11" s="10"/>
      <c r="D11" s="10"/>
      <c r="E11" s="10"/>
      <c r="F11" s="10"/>
      <c r="G11" s="11"/>
      <c r="H11" s="11"/>
      <c r="I11" s="10"/>
      <c r="J11" s="25"/>
      <c r="K11" s="14"/>
      <c r="L11" s="97"/>
      <c r="M11" s="69"/>
      <c r="N11" s="91"/>
      <c r="O11" s="70"/>
      <c r="P11" s="70"/>
      <c r="Q11" s="70"/>
      <c r="R11" s="70"/>
      <c r="S11" s="70"/>
    </row>
    <row r="12" spans="1:19" x14ac:dyDescent="0.3">
      <c r="A12" s="35"/>
      <c r="B12" s="10"/>
      <c r="C12" s="10"/>
      <c r="D12" s="10"/>
      <c r="E12" s="10"/>
      <c r="F12" s="10"/>
      <c r="G12" s="11"/>
      <c r="H12" s="11"/>
      <c r="I12" s="10"/>
      <c r="J12" s="25"/>
      <c r="K12" s="14"/>
      <c r="L12" s="97"/>
      <c r="M12" s="69"/>
      <c r="N12" s="91"/>
      <c r="O12" s="70"/>
      <c r="P12" s="70"/>
      <c r="Q12" s="70"/>
      <c r="R12" s="70"/>
      <c r="S12" s="70"/>
    </row>
    <row r="13" spans="1:19" x14ac:dyDescent="0.3">
      <c r="A13" s="35"/>
      <c r="B13" s="10"/>
      <c r="C13" s="10"/>
      <c r="D13" s="10"/>
      <c r="E13" s="10"/>
      <c r="F13" s="10"/>
      <c r="G13" s="11"/>
      <c r="H13" s="11"/>
      <c r="I13" s="10"/>
      <c r="J13" s="25"/>
      <c r="K13" s="14"/>
      <c r="L13" s="97"/>
      <c r="M13" s="69"/>
      <c r="N13" s="91"/>
      <c r="O13" s="70"/>
      <c r="P13" s="70"/>
      <c r="Q13" s="70"/>
      <c r="R13" s="70"/>
      <c r="S13" s="70"/>
    </row>
    <row r="14" spans="1:19" x14ac:dyDescent="0.3">
      <c r="A14" s="35"/>
      <c r="B14" s="10"/>
      <c r="C14" s="10"/>
      <c r="D14" s="10"/>
      <c r="E14" s="10"/>
      <c r="F14" s="10"/>
      <c r="G14" s="11"/>
      <c r="H14" s="11"/>
      <c r="I14" s="10"/>
      <c r="J14" s="25"/>
      <c r="K14" s="14"/>
      <c r="L14" s="97"/>
      <c r="M14" s="69"/>
      <c r="N14" s="91"/>
      <c r="O14" s="70"/>
      <c r="P14" s="70"/>
      <c r="Q14" s="70"/>
      <c r="R14" s="70"/>
      <c r="S14" s="70"/>
    </row>
    <row r="15" spans="1:19" x14ac:dyDescent="0.3">
      <c r="A15" s="35"/>
      <c r="B15" s="10"/>
      <c r="C15" s="10"/>
      <c r="D15" s="10"/>
      <c r="E15" s="10"/>
      <c r="F15" s="10"/>
      <c r="G15" s="11"/>
      <c r="H15" s="11"/>
      <c r="I15" s="10"/>
      <c r="J15" s="25"/>
      <c r="K15" s="14"/>
      <c r="L15" s="97"/>
      <c r="M15" s="69"/>
      <c r="N15" s="91"/>
      <c r="O15" s="70"/>
      <c r="P15" s="70"/>
      <c r="Q15" s="70"/>
      <c r="R15" s="70"/>
      <c r="S15" s="70"/>
    </row>
    <row r="16" spans="1:19" x14ac:dyDescent="0.3">
      <c r="A16" s="35"/>
      <c r="B16" s="10"/>
      <c r="C16" s="10"/>
      <c r="D16" s="10"/>
      <c r="E16" s="10"/>
      <c r="F16" s="10"/>
      <c r="G16" s="11"/>
      <c r="H16" s="11"/>
      <c r="I16" s="10"/>
      <c r="J16" s="25"/>
      <c r="K16" s="14"/>
      <c r="L16" s="97"/>
      <c r="M16" s="69"/>
      <c r="N16" s="91"/>
      <c r="O16" s="70"/>
      <c r="P16" s="70"/>
      <c r="Q16" s="70"/>
      <c r="R16" s="70"/>
      <c r="S16" s="70"/>
    </row>
    <row r="17" spans="1:19" x14ac:dyDescent="0.3">
      <c r="A17" s="35"/>
      <c r="B17" s="10"/>
      <c r="C17" s="10"/>
      <c r="D17" s="10"/>
      <c r="E17" s="10"/>
      <c r="F17" s="10"/>
      <c r="G17" s="11"/>
      <c r="H17" s="11"/>
      <c r="I17" s="10"/>
      <c r="J17" s="25"/>
      <c r="K17" s="14"/>
      <c r="L17" s="97"/>
      <c r="M17" s="69"/>
      <c r="N17" s="91"/>
      <c r="O17" s="70"/>
      <c r="P17" s="70"/>
      <c r="Q17" s="70"/>
      <c r="R17" s="70"/>
      <c r="S17" s="70"/>
    </row>
    <row r="18" spans="1:19" x14ac:dyDescent="0.3">
      <c r="A18" s="35"/>
      <c r="B18" s="10"/>
      <c r="C18" s="10"/>
      <c r="D18" s="10"/>
      <c r="E18" s="10"/>
      <c r="F18" s="10"/>
      <c r="G18" s="11"/>
      <c r="H18" s="11"/>
      <c r="I18" s="10"/>
      <c r="J18" s="25"/>
      <c r="K18" s="14"/>
      <c r="L18" s="98"/>
      <c r="M18" s="91"/>
      <c r="N18" s="91"/>
      <c r="O18" s="70"/>
      <c r="P18" s="70"/>
      <c r="Q18" s="70"/>
      <c r="R18" s="70"/>
      <c r="S18" s="70"/>
    </row>
    <row r="19" spans="1:19" x14ac:dyDescent="0.3">
      <c r="A19" s="35"/>
      <c r="B19" s="11"/>
      <c r="C19" s="11"/>
      <c r="D19" s="11"/>
      <c r="E19" s="10"/>
      <c r="F19" s="10"/>
      <c r="G19" s="11"/>
      <c r="H19" s="11"/>
      <c r="I19" s="11"/>
      <c r="J19" s="25"/>
      <c r="K19" s="14"/>
      <c r="L19" s="98"/>
      <c r="M19" s="70"/>
      <c r="N19" s="70"/>
      <c r="O19" s="70"/>
      <c r="P19" s="70"/>
      <c r="Q19" s="70"/>
      <c r="R19" s="70"/>
      <c r="S19" s="70"/>
    </row>
    <row r="20" spans="1:19" x14ac:dyDescent="0.3">
      <c r="A20" s="35"/>
      <c r="B20" s="11"/>
      <c r="C20" s="11"/>
      <c r="D20" s="11"/>
      <c r="E20" s="10"/>
      <c r="F20" s="10"/>
      <c r="G20" s="11"/>
      <c r="H20" s="11"/>
      <c r="I20" s="11"/>
      <c r="J20" s="25"/>
      <c r="K20" s="14"/>
      <c r="L20" s="90"/>
      <c r="M20" s="70"/>
      <c r="N20" s="70"/>
      <c r="O20" s="70"/>
      <c r="P20" s="70"/>
      <c r="Q20" s="70"/>
      <c r="R20" s="70"/>
      <c r="S20" s="70"/>
    </row>
    <row r="21" spans="1:19" x14ac:dyDescent="0.3">
      <c r="A21" s="35"/>
      <c r="B21" s="10"/>
      <c r="C21" s="10"/>
      <c r="D21" s="10"/>
      <c r="E21" s="10"/>
      <c r="F21" s="10"/>
      <c r="G21" s="11"/>
      <c r="H21" s="11"/>
      <c r="I21" s="10"/>
      <c r="J21" s="25"/>
      <c r="K21" s="14"/>
      <c r="L21" s="90"/>
      <c r="M21" s="70"/>
      <c r="N21" s="70"/>
      <c r="O21" s="70"/>
      <c r="P21" s="70"/>
      <c r="Q21" s="70"/>
      <c r="R21" s="70"/>
      <c r="S21" s="70"/>
    </row>
    <row r="22" spans="1:19" x14ac:dyDescent="0.3">
      <c r="A22" s="35"/>
      <c r="B22" s="10"/>
      <c r="C22" s="10"/>
      <c r="D22" s="10"/>
      <c r="E22" s="10"/>
      <c r="F22" s="10"/>
      <c r="G22" s="11"/>
      <c r="H22" s="11"/>
      <c r="I22" s="10"/>
      <c r="J22" s="25"/>
      <c r="K22" s="14"/>
      <c r="L22" s="90"/>
      <c r="M22" s="70"/>
      <c r="N22" s="70"/>
      <c r="O22" s="70"/>
      <c r="P22" s="70"/>
      <c r="Q22" s="70"/>
      <c r="R22" s="70"/>
      <c r="S22" s="70"/>
    </row>
    <row r="23" spans="1:19" x14ac:dyDescent="0.3">
      <c r="A23" s="35"/>
      <c r="B23" s="10"/>
      <c r="C23" s="10"/>
      <c r="D23" s="10"/>
      <c r="E23" s="10"/>
      <c r="F23" s="10"/>
      <c r="G23" s="11"/>
      <c r="H23" s="11"/>
      <c r="I23" s="10"/>
      <c r="J23" s="25"/>
      <c r="K23" s="14"/>
      <c r="L23" s="90"/>
      <c r="M23" s="70"/>
      <c r="N23" s="70"/>
      <c r="O23" s="70"/>
      <c r="P23" s="70"/>
      <c r="Q23" s="70"/>
      <c r="R23" s="70"/>
      <c r="S23" s="70"/>
    </row>
    <row r="24" spans="1:19" x14ac:dyDescent="0.3">
      <c r="A24" s="35"/>
      <c r="B24" s="11"/>
      <c r="C24" s="11"/>
      <c r="D24" s="11"/>
      <c r="E24" s="10"/>
      <c r="F24" s="10"/>
      <c r="G24" s="11"/>
      <c r="H24" s="11"/>
      <c r="I24" s="11"/>
      <c r="J24" s="25"/>
      <c r="K24" s="14"/>
      <c r="L24" s="90"/>
      <c r="M24" s="70"/>
      <c r="N24" s="70"/>
      <c r="O24" s="70"/>
      <c r="P24" s="70"/>
      <c r="Q24" s="70"/>
      <c r="R24" s="70"/>
      <c r="S24" s="70"/>
    </row>
    <row r="25" spans="1:19" s="29" customFormat="1" x14ac:dyDescent="0.3">
      <c r="A25" s="94" t="s">
        <v>4</v>
      </c>
      <c r="B25" s="30"/>
      <c r="C25" s="30"/>
      <c r="D25" s="30"/>
      <c r="E25" s="30"/>
      <c r="F25" s="30"/>
      <c r="G25" s="30"/>
      <c r="H25" s="30"/>
      <c r="I25" s="30"/>
      <c r="J25" s="28">
        <f>SUM(J6:J24)</f>
        <v>300</v>
      </c>
      <c r="K25" s="95"/>
      <c r="L25" s="99"/>
      <c r="M25" s="71"/>
      <c r="N25" s="71"/>
      <c r="O25" s="71"/>
      <c r="P25" s="71"/>
      <c r="Q25" s="71"/>
      <c r="R25" s="71"/>
      <c r="S25" s="71"/>
    </row>
    <row r="26" spans="1:19" s="163" customFormat="1" x14ac:dyDescent="0.3">
      <c r="A26" s="166"/>
      <c r="B26" s="166"/>
      <c r="C26" s="166"/>
      <c r="D26" s="166"/>
      <c r="E26" s="166"/>
      <c r="F26" s="166"/>
      <c r="G26" s="166"/>
      <c r="H26" s="166"/>
      <c r="I26" s="166"/>
      <c r="J26" s="167"/>
      <c r="K26" s="166"/>
      <c r="L26" s="166"/>
    </row>
    <row r="27" spans="1:19" s="163" customFormat="1" x14ac:dyDescent="0.3">
      <c r="A27" s="166"/>
      <c r="B27" s="166"/>
      <c r="C27" s="166"/>
      <c r="D27" s="166"/>
      <c r="E27" s="166"/>
      <c r="F27" s="166"/>
      <c r="G27" s="166"/>
      <c r="H27" s="166"/>
      <c r="I27" s="166"/>
      <c r="J27" s="167"/>
      <c r="K27" s="166"/>
      <c r="L27" s="166"/>
    </row>
    <row r="28" spans="1:19" s="163" customFormat="1" x14ac:dyDescent="0.3">
      <c r="A28" s="166"/>
      <c r="B28" s="166"/>
      <c r="C28" s="166"/>
      <c r="D28" s="166"/>
      <c r="E28" s="166"/>
      <c r="F28" s="166"/>
      <c r="G28" s="166"/>
      <c r="H28" s="166"/>
      <c r="I28" s="166"/>
      <c r="J28" s="167"/>
      <c r="K28" s="166"/>
      <c r="L28" s="166"/>
    </row>
    <row r="29" spans="1:19" s="163" customFormat="1" x14ac:dyDescent="0.3">
      <c r="A29" s="166"/>
      <c r="B29" s="166"/>
      <c r="C29" s="166"/>
      <c r="D29" s="166"/>
      <c r="E29" s="166"/>
      <c r="F29" s="166"/>
      <c r="G29" s="166"/>
      <c r="H29" s="166"/>
      <c r="I29" s="166"/>
      <c r="J29" s="167"/>
      <c r="K29" s="166"/>
      <c r="L29" s="166"/>
    </row>
    <row r="30" spans="1:19" s="163" customFormat="1" x14ac:dyDescent="0.3">
      <c r="B30" s="165"/>
      <c r="J30" s="164"/>
    </row>
    <row r="31" spans="1:19" s="163" customFormat="1" x14ac:dyDescent="0.3">
      <c r="B31" s="92" t="s">
        <v>403</v>
      </c>
      <c r="C31" s="161"/>
      <c r="J31" s="164"/>
    </row>
    <row r="32" spans="1:19" s="69" customFormat="1" ht="28.8" x14ac:dyDescent="0.3">
      <c r="B32" s="92" t="s">
        <v>402</v>
      </c>
      <c r="J32" s="157"/>
    </row>
    <row r="33" spans="1:10" s="69" customFormat="1" x14ac:dyDescent="0.3">
      <c r="B33" s="92" t="s">
        <v>401</v>
      </c>
      <c r="C33" s="92"/>
      <c r="J33" s="157"/>
    </row>
    <row r="34" spans="1:10" s="69" customFormat="1" ht="28.8" x14ac:dyDescent="0.3">
      <c r="B34" s="92" t="s">
        <v>400</v>
      </c>
      <c r="J34" s="157"/>
    </row>
    <row r="35" spans="1:10" s="69" customFormat="1" x14ac:dyDescent="0.3">
      <c r="B35" s="92" t="s">
        <v>399</v>
      </c>
      <c r="J35" s="157"/>
    </row>
    <row r="36" spans="1:10" s="69" customFormat="1" ht="28.8" x14ac:dyDescent="0.3">
      <c r="B36" s="161" t="s">
        <v>398</v>
      </c>
      <c r="J36" s="157"/>
    </row>
    <row r="37" spans="1:10" s="69" customFormat="1" ht="28.8" x14ac:dyDescent="0.3">
      <c r="B37" s="92" t="s">
        <v>397</v>
      </c>
      <c r="J37" s="157"/>
    </row>
    <row r="38" spans="1:10" s="69" customFormat="1" ht="28.8" x14ac:dyDescent="0.3">
      <c r="B38" s="92" t="s">
        <v>396</v>
      </c>
      <c r="D38" s="162"/>
      <c r="E38" s="162"/>
      <c r="J38" s="157"/>
    </row>
    <row r="39" spans="1:10" s="69" customFormat="1" x14ac:dyDescent="0.3">
      <c r="B39" s="92" t="s">
        <v>395</v>
      </c>
      <c r="J39" s="157"/>
    </row>
    <row r="40" spans="1:10" s="157" customFormat="1" ht="28.8" x14ac:dyDescent="0.3">
      <c r="A40" s="69"/>
      <c r="B40" s="92" t="s">
        <v>394</v>
      </c>
      <c r="I40" s="69"/>
    </row>
    <row r="41" spans="1:10" s="157" customFormat="1" ht="28.8" x14ac:dyDescent="0.3">
      <c r="A41" s="69"/>
      <c r="B41" s="92" t="s">
        <v>393</v>
      </c>
      <c r="I41" s="69"/>
    </row>
    <row r="42" spans="1:10" s="157" customFormat="1" ht="43.2" x14ac:dyDescent="0.3">
      <c r="A42" s="69"/>
      <c r="B42" s="92" t="s">
        <v>392</v>
      </c>
      <c r="D42" s="92"/>
      <c r="E42" s="92"/>
      <c r="F42" s="92"/>
      <c r="H42" s="92"/>
      <c r="I42" s="69"/>
    </row>
    <row r="43" spans="1:10" s="157" customFormat="1" ht="28.8" x14ac:dyDescent="0.3">
      <c r="A43" s="69"/>
      <c r="B43" s="161" t="s">
        <v>391</v>
      </c>
      <c r="D43" s="92"/>
      <c r="E43" s="92"/>
      <c r="F43" s="92"/>
      <c r="H43" s="92"/>
      <c r="I43" s="69"/>
    </row>
    <row r="44" spans="1:10" s="157" customFormat="1" ht="72" x14ac:dyDescent="0.3">
      <c r="A44" s="69"/>
      <c r="B44" s="92" t="s">
        <v>390</v>
      </c>
      <c r="D44" s="92"/>
      <c r="F44" s="92"/>
      <c r="H44" s="92"/>
      <c r="I44" s="69"/>
    </row>
    <row r="45" spans="1:10" s="157" customFormat="1" ht="28.8" x14ac:dyDescent="0.3">
      <c r="A45" s="69"/>
      <c r="B45" s="92" t="s">
        <v>389</v>
      </c>
      <c r="D45" s="69"/>
      <c r="F45" s="69"/>
      <c r="H45" s="69"/>
    </row>
    <row r="46" spans="1:10" s="157" customFormat="1" ht="28.8" x14ac:dyDescent="0.3">
      <c r="A46" s="69"/>
      <c r="B46" s="161" t="s">
        <v>388</v>
      </c>
      <c r="C46" s="69"/>
      <c r="D46" s="69"/>
      <c r="F46" s="69"/>
      <c r="H46" s="69"/>
      <c r="I46" s="69"/>
    </row>
    <row r="47" spans="1:10" s="157" customFormat="1" ht="43.2" x14ac:dyDescent="0.3">
      <c r="A47" s="69"/>
      <c r="B47" s="161" t="s">
        <v>387</v>
      </c>
      <c r="C47" s="69"/>
      <c r="D47" s="69"/>
      <c r="F47" s="69"/>
      <c r="H47" s="69"/>
      <c r="I47" s="69"/>
    </row>
    <row r="48" spans="1:10" s="157" customFormat="1" x14ac:dyDescent="0.3">
      <c r="A48" s="69"/>
      <c r="B48" s="92" t="s">
        <v>386</v>
      </c>
      <c r="C48" s="69"/>
      <c r="D48" s="69"/>
      <c r="E48" s="69"/>
      <c r="F48" s="69"/>
      <c r="H48" s="69"/>
      <c r="I48" s="69"/>
    </row>
    <row r="49" spans="1:9" s="157" customFormat="1" ht="28.8" x14ac:dyDescent="0.3">
      <c r="A49" s="69"/>
      <c r="B49" s="160" t="s">
        <v>385</v>
      </c>
      <c r="C49" s="69"/>
      <c r="D49" s="69"/>
      <c r="F49" s="69"/>
      <c r="H49" s="69"/>
      <c r="I49" s="69"/>
    </row>
    <row r="50" spans="1:9" s="157" customFormat="1" x14ac:dyDescent="0.3">
      <c r="A50" s="69"/>
      <c r="B50" s="92" t="s">
        <v>384</v>
      </c>
      <c r="C50" s="69"/>
      <c r="D50" s="69"/>
      <c r="E50" s="69"/>
      <c r="F50" s="69"/>
      <c r="H50" s="69"/>
      <c r="I50" s="69"/>
    </row>
    <row r="51" spans="1:9" s="157" customFormat="1" ht="28.8" x14ac:dyDescent="0.3">
      <c r="A51" s="69"/>
      <c r="B51" s="92" t="s">
        <v>271</v>
      </c>
      <c r="C51" s="69"/>
      <c r="D51" s="69"/>
      <c r="E51" s="69"/>
      <c r="F51" s="69"/>
      <c r="H51" s="69"/>
      <c r="I51" s="69"/>
    </row>
    <row r="52" spans="1:9" s="157" customFormat="1" ht="28.8" x14ac:dyDescent="0.3">
      <c r="A52" s="69"/>
      <c r="B52" s="92" t="s">
        <v>356</v>
      </c>
      <c r="C52" s="69"/>
      <c r="D52" s="69"/>
      <c r="E52" s="69"/>
      <c r="F52" s="69"/>
      <c r="H52" s="69"/>
      <c r="I52" s="69"/>
    </row>
    <row r="53" spans="1:9" s="157" customFormat="1" x14ac:dyDescent="0.3">
      <c r="A53" s="69"/>
      <c r="B53" s="69"/>
      <c r="C53" s="69"/>
      <c r="D53" s="69"/>
      <c r="E53" s="69"/>
      <c r="F53" s="69"/>
      <c r="G53" s="69"/>
      <c r="H53" s="69"/>
      <c r="I53" s="69"/>
    </row>
    <row r="54" spans="1:9" s="157" customFormat="1" x14ac:dyDescent="0.3">
      <c r="A54" s="69"/>
      <c r="B54" s="69"/>
      <c r="C54" s="69"/>
      <c r="D54" s="69"/>
      <c r="E54" s="69"/>
      <c r="F54" s="69"/>
      <c r="G54" s="69"/>
      <c r="H54" s="69"/>
      <c r="I54" s="69"/>
    </row>
    <row r="55" spans="1:9" s="157" customFormat="1" x14ac:dyDescent="0.3">
      <c r="A55" s="69"/>
      <c r="B55" s="69"/>
      <c r="C55" s="69"/>
      <c r="D55" s="69"/>
      <c r="E55" s="69"/>
      <c r="F55" s="69"/>
      <c r="G55" s="69"/>
      <c r="H55" s="69"/>
      <c r="I55" s="69"/>
    </row>
    <row r="56" spans="1:9" s="157" customFormat="1" x14ac:dyDescent="0.3">
      <c r="A56" s="69"/>
      <c r="B56" s="69"/>
      <c r="C56" s="69"/>
      <c r="D56" s="69"/>
      <c r="E56" s="69"/>
      <c r="F56" s="69"/>
      <c r="G56" s="69"/>
      <c r="H56" s="69"/>
      <c r="I56" s="69"/>
    </row>
    <row r="57" spans="1:9" s="157" customFormat="1" x14ac:dyDescent="0.3">
      <c r="A57" s="69"/>
      <c r="B57" s="69"/>
      <c r="C57" s="69"/>
      <c r="D57" s="69"/>
      <c r="E57" s="69"/>
      <c r="F57" s="69"/>
      <c r="G57" s="69"/>
      <c r="H57" s="69"/>
      <c r="I57" s="69"/>
    </row>
    <row r="58" spans="1:9" s="157" customFormat="1" x14ac:dyDescent="0.3">
      <c r="A58" s="69"/>
      <c r="B58" s="69"/>
      <c r="C58" s="69"/>
      <c r="D58" s="69"/>
      <c r="E58" s="69"/>
      <c r="F58" s="69"/>
      <c r="G58" s="69"/>
      <c r="H58" s="69"/>
      <c r="I58" s="69"/>
    </row>
    <row r="59" spans="1:9" s="157" customFormat="1" x14ac:dyDescent="0.3">
      <c r="A59" s="69"/>
      <c r="B59" s="69"/>
      <c r="C59" s="69"/>
      <c r="D59" s="69"/>
      <c r="E59" s="69"/>
      <c r="F59" s="69"/>
      <c r="G59" s="69"/>
      <c r="H59" s="69"/>
      <c r="I59" s="69"/>
    </row>
    <row r="60" spans="1:9" s="157" customFormat="1" x14ac:dyDescent="0.3">
      <c r="A60" s="69"/>
      <c r="B60" s="69"/>
      <c r="C60" s="69"/>
      <c r="D60" s="69"/>
      <c r="E60" s="69"/>
      <c r="F60" s="69"/>
      <c r="G60" s="69"/>
      <c r="H60" s="69"/>
      <c r="I60" s="69"/>
    </row>
    <row r="61" spans="1:9" s="157" customFormat="1" x14ac:dyDescent="0.3">
      <c r="A61" s="69"/>
      <c r="B61" s="69"/>
      <c r="C61" s="69"/>
      <c r="D61" s="69"/>
      <c r="E61" s="69"/>
      <c r="F61" s="69"/>
      <c r="G61" s="69"/>
      <c r="H61" s="69"/>
      <c r="I61" s="69"/>
    </row>
    <row r="62" spans="1:9" s="157" customFormat="1" x14ac:dyDescent="0.3">
      <c r="A62" s="69"/>
      <c r="B62" s="69"/>
      <c r="C62" s="69"/>
      <c r="D62" s="69"/>
      <c r="E62" s="69"/>
      <c r="F62" s="69"/>
      <c r="G62" s="69"/>
      <c r="H62" s="69"/>
      <c r="I62" s="69"/>
    </row>
    <row r="63" spans="1:9" s="157" customFormat="1" x14ac:dyDescent="0.3">
      <c r="A63" s="69"/>
      <c r="B63" s="69"/>
      <c r="C63" s="69"/>
      <c r="D63" s="69"/>
      <c r="E63" s="69"/>
      <c r="F63" s="69"/>
      <c r="G63" s="69"/>
      <c r="H63" s="69"/>
      <c r="I63" s="69"/>
    </row>
    <row r="64" spans="1:9" s="157" customFormat="1" x14ac:dyDescent="0.3">
      <c r="A64" s="69"/>
      <c r="B64" s="69"/>
      <c r="C64" s="69"/>
      <c r="D64" s="69"/>
      <c r="E64" s="69"/>
      <c r="F64" s="69"/>
      <c r="G64" s="69"/>
      <c r="H64" s="69"/>
      <c r="I64" s="69"/>
    </row>
    <row r="65" spans="1:9" s="157" customFormat="1" x14ac:dyDescent="0.3">
      <c r="A65" s="69"/>
      <c r="B65" s="69"/>
      <c r="C65" s="69"/>
      <c r="D65" s="69"/>
      <c r="E65" s="69"/>
      <c r="F65" s="69"/>
      <c r="G65" s="69"/>
      <c r="H65" s="69"/>
      <c r="I65" s="69"/>
    </row>
    <row r="66" spans="1:9" s="157" customFormat="1" x14ac:dyDescent="0.3">
      <c r="A66" s="69"/>
      <c r="B66" s="69"/>
      <c r="C66" s="69"/>
      <c r="D66" s="69"/>
      <c r="E66" s="69"/>
      <c r="F66" s="69"/>
      <c r="G66" s="69"/>
      <c r="H66" s="69"/>
      <c r="I66" s="69"/>
    </row>
    <row r="67" spans="1:9" s="157" customFormat="1" x14ac:dyDescent="0.3">
      <c r="A67" s="69"/>
      <c r="B67" s="69"/>
      <c r="C67" s="69"/>
      <c r="D67" s="69"/>
      <c r="E67" s="69"/>
      <c r="F67" s="69"/>
      <c r="G67" s="69"/>
      <c r="H67" s="69"/>
      <c r="I67" s="69"/>
    </row>
    <row r="68" spans="1:9" s="157" customFormat="1" x14ac:dyDescent="0.3">
      <c r="A68" s="69"/>
      <c r="B68" s="69"/>
      <c r="C68" s="69"/>
      <c r="D68" s="69"/>
      <c r="E68" s="69"/>
      <c r="F68" s="69"/>
      <c r="G68" s="69"/>
      <c r="H68" s="69"/>
      <c r="I68" s="69"/>
    </row>
    <row r="69" spans="1:9" s="157" customFormat="1" x14ac:dyDescent="0.3">
      <c r="A69" s="69"/>
      <c r="B69" s="69"/>
      <c r="C69" s="69"/>
      <c r="D69" s="69"/>
      <c r="E69" s="69"/>
      <c r="F69" s="69"/>
      <c r="G69" s="69"/>
      <c r="H69" s="69"/>
      <c r="I69" s="69"/>
    </row>
    <row r="70" spans="1:9" s="157" customFormat="1" x14ac:dyDescent="0.3">
      <c r="A70" s="69"/>
      <c r="B70" s="69"/>
      <c r="C70" s="69"/>
      <c r="D70" s="69"/>
      <c r="E70" s="69"/>
      <c r="F70" s="69"/>
      <c r="G70" s="69"/>
      <c r="H70" s="69"/>
      <c r="I70" s="69"/>
    </row>
    <row r="71" spans="1:9" s="157" customFormat="1" x14ac:dyDescent="0.3">
      <c r="A71" s="69"/>
      <c r="B71" s="69"/>
      <c r="C71" s="69"/>
      <c r="D71" s="69"/>
      <c r="E71" s="69"/>
      <c r="F71" s="69"/>
      <c r="G71" s="69"/>
      <c r="H71" s="69"/>
      <c r="I71" s="69"/>
    </row>
    <row r="72" spans="1:9" s="157" customFormat="1" x14ac:dyDescent="0.3">
      <c r="A72" s="69"/>
      <c r="B72" s="69"/>
      <c r="C72" s="69"/>
      <c r="D72" s="69"/>
      <c r="E72" s="69"/>
      <c r="F72" s="69"/>
      <c r="G72" s="69"/>
      <c r="H72" s="69"/>
      <c r="I72" s="69"/>
    </row>
    <row r="73" spans="1:9" s="157" customFormat="1" x14ac:dyDescent="0.3">
      <c r="A73" s="69"/>
      <c r="B73" s="69"/>
      <c r="C73" s="69"/>
      <c r="D73" s="69"/>
      <c r="E73" s="69"/>
      <c r="F73" s="69"/>
      <c r="G73" s="69"/>
      <c r="H73" s="69"/>
      <c r="I73" s="69"/>
    </row>
    <row r="74" spans="1:9" s="157" customFormat="1" x14ac:dyDescent="0.3">
      <c r="A74" s="69"/>
      <c r="B74" s="69"/>
      <c r="C74" s="69"/>
      <c r="D74" s="69"/>
      <c r="E74" s="69"/>
      <c r="F74" s="69"/>
      <c r="G74" s="69"/>
      <c r="H74" s="69"/>
      <c r="I74" s="69"/>
    </row>
    <row r="75" spans="1:9" s="157" customFormat="1" x14ac:dyDescent="0.3">
      <c r="A75" s="69"/>
      <c r="B75" s="69"/>
      <c r="C75" s="69"/>
      <c r="D75" s="69"/>
      <c r="E75" s="69"/>
      <c r="F75" s="69"/>
      <c r="G75" s="69"/>
      <c r="H75" s="69"/>
      <c r="I75" s="69"/>
    </row>
    <row r="76" spans="1:9" s="157" customFormat="1" x14ac:dyDescent="0.3">
      <c r="A76" s="69"/>
      <c r="B76" s="69"/>
      <c r="C76" s="69"/>
      <c r="D76" s="69"/>
      <c r="E76" s="69"/>
      <c r="F76" s="69"/>
      <c r="G76" s="69"/>
      <c r="H76" s="69"/>
      <c r="I76" s="69"/>
    </row>
    <row r="77" spans="1:9" s="157" customFormat="1" x14ac:dyDescent="0.3">
      <c r="A77" s="69"/>
      <c r="B77" s="69"/>
      <c r="C77" s="69"/>
      <c r="D77" s="69"/>
      <c r="E77" s="69"/>
      <c r="F77" s="69"/>
      <c r="G77" s="69"/>
      <c r="H77" s="69"/>
      <c r="I77" s="69"/>
    </row>
    <row r="78" spans="1:9" s="157" customFormat="1" x14ac:dyDescent="0.3">
      <c r="A78" s="69"/>
      <c r="B78" s="69"/>
      <c r="C78" s="69"/>
      <c r="D78" s="69"/>
      <c r="E78" s="69"/>
      <c r="F78" s="69"/>
      <c r="G78" s="69"/>
      <c r="H78" s="69"/>
      <c r="I78" s="69"/>
    </row>
    <row r="79" spans="1:9" s="157" customFormat="1" x14ac:dyDescent="0.3">
      <c r="A79" s="69"/>
      <c r="B79" s="69"/>
      <c r="C79" s="69"/>
      <c r="D79" s="69"/>
      <c r="E79" s="69"/>
      <c r="F79" s="69"/>
      <c r="G79" s="69"/>
      <c r="H79" s="69"/>
      <c r="I79" s="69"/>
    </row>
    <row r="80" spans="1:9" s="157" customFormat="1" x14ac:dyDescent="0.3">
      <c r="A80" s="69"/>
      <c r="B80" s="69"/>
      <c r="C80" s="69"/>
      <c r="D80" s="69"/>
      <c r="E80" s="69"/>
      <c r="F80" s="69"/>
      <c r="G80" s="69"/>
      <c r="H80" s="69"/>
      <c r="I80" s="69"/>
    </row>
    <row r="81" spans="1:9" s="157" customFormat="1" x14ac:dyDescent="0.3">
      <c r="A81" s="69"/>
      <c r="B81" s="69"/>
      <c r="C81" s="69"/>
      <c r="D81" s="69"/>
      <c r="E81" s="69"/>
      <c r="F81" s="69"/>
      <c r="G81" s="69"/>
      <c r="H81" s="69"/>
      <c r="I81" s="69"/>
    </row>
    <row r="82" spans="1:9" s="157" customFormat="1" x14ac:dyDescent="0.3">
      <c r="A82" s="69"/>
      <c r="B82" s="69"/>
      <c r="C82" s="69"/>
      <c r="D82" s="69"/>
      <c r="E82" s="69"/>
      <c r="F82" s="69"/>
      <c r="G82" s="69"/>
      <c r="H82" s="69"/>
      <c r="I82" s="69"/>
    </row>
    <row r="83" spans="1:9" s="157" customFormat="1" x14ac:dyDescent="0.3">
      <c r="A83" s="69"/>
      <c r="B83" s="69"/>
      <c r="C83" s="69"/>
      <c r="D83" s="69"/>
      <c r="E83" s="69"/>
      <c r="F83" s="69"/>
      <c r="G83" s="69"/>
      <c r="H83" s="69"/>
      <c r="I83" s="69"/>
    </row>
    <row r="84" spans="1:9" s="157" customFormat="1" x14ac:dyDescent="0.3">
      <c r="A84" s="69"/>
      <c r="B84" s="69"/>
      <c r="C84" s="69"/>
      <c r="D84" s="69"/>
      <c r="E84" s="69"/>
      <c r="F84" s="69"/>
      <c r="G84" s="69"/>
      <c r="H84" s="69"/>
      <c r="I84" s="69"/>
    </row>
    <row r="85" spans="1:9" s="157" customFormat="1" x14ac:dyDescent="0.3">
      <c r="A85" s="69"/>
      <c r="B85" s="69"/>
      <c r="C85" s="69"/>
      <c r="D85" s="69"/>
      <c r="E85" s="69"/>
      <c r="F85" s="69"/>
      <c r="G85" s="69"/>
      <c r="H85" s="69"/>
      <c r="I85" s="69"/>
    </row>
    <row r="86" spans="1:9" s="157" customFormat="1" x14ac:dyDescent="0.3">
      <c r="A86" s="69"/>
      <c r="B86" s="69"/>
      <c r="C86" s="69"/>
      <c r="D86" s="69"/>
      <c r="E86" s="69"/>
      <c r="F86" s="69"/>
      <c r="G86" s="69"/>
      <c r="H86" s="69"/>
      <c r="I86" s="69"/>
    </row>
    <row r="87" spans="1:9" s="157" customFormat="1" x14ac:dyDescent="0.3">
      <c r="A87" s="69"/>
      <c r="B87" s="69"/>
      <c r="C87" s="69"/>
      <c r="D87" s="69"/>
      <c r="E87" s="69"/>
      <c r="F87" s="69"/>
      <c r="G87" s="69"/>
      <c r="H87" s="69"/>
      <c r="I87" s="69"/>
    </row>
    <row r="88" spans="1:9" s="157" customFormat="1" x14ac:dyDescent="0.3">
      <c r="A88" s="69"/>
      <c r="B88" s="69"/>
      <c r="C88" s="69"/>
      <c r="D88" s="69"/>
      <c r="E88" s="69"/>
      <c r="F88" s="69"/>
      <c r="G88" s="69"/>
      <c r="H88" s="69"/>
      <c r="I88" s="69"/>
    </row>
    <row r="89" spans="1:9" s="157" customFormat="1" x14ac:dyDescent="0.3">
      <c r="A89" s="69"/>
      <c r="B89" s="69"/>
      <c r="C89" s="69"/>
      <c r="D89" s="69"/>
      <c r="E89" s="69"/>
      <c r="F89" s="69"/>
      <c r="G89" s="69"/>
      <c r="H89" s="69"/>
      <c r="I89" s="69"/>
    </row>
    <row r="90" spans="1:9" s="157" customFormat="1" x14ac:dyDescent="0.3">
      <c r="A90" s="69"/>
      <c r="B90" s="69"/>
      <c r="C90" s="69"/>
      <c r="D90" s="69"/>
      <c r="E90" s="69"/>
      <c r="F90" s="69"/>
      <c r="G90" s="69"/>
      <c r="H90" s="69"/>
      <c r="I90" s="69"/>
    </row>
    <row r="91" spans="1:9" s="157" customFormat="1" x14ac:dyDescent="0.3">
      <c r="A91" s="69"/>
      <c r="B91" s="69"/>
      <c r="C91" s="69"/>
      <c r="D91" s="69"/>
      <c r="E91" s="69"/>
      <c r="F91" s="69"/>
      <c r="G91" s="69"/>
      <c r="H91" s="69"/>
      <c r="I91" s="69"/>
    </row>
    <row r="92" spans="1:9" s="157" customFormat="1" x14ac:dyDescent="0.3">
      <c r="A92" s="69"/>
      <c r="B92" s="69"/>
      <c r="C92" s="69"/>
      <c r="D92" s="69"/>
      <c r="E92" s="69"/>
      <c r="F92" s="69"/>
      <c r="G92" s="69"/>
      <c r="H92" s="69"/>
      <c r="I92" s="69"/>
    </row>
    <row r="93" spans="1:9" s="157" customFormat="1" x14ac:dyDescent="0.3">
      <c r="A93" s="69"/>
      <c r="B93" s="69"/>
      <c r="C93" s="69"/>
      <c r="D93" s="69"/>
      <c r="E93" s="69"/>
      <c r="F93" s="69"/>
      <c r="G93" s="69"/>
      <c r="H93" s="69"/>
      <c r="I93" s="69"/>
    </row>
    <row r="94" spans="1:9" s="157" customFormat="1" x14ac:dyDescent="0.3">
      <c r="A94" s="69"/>
      <c r="B94" s="69"/>
      <c r="C94" s="69"/>
      <c r="D94" s="69"/>
      <c r="E94" s="69"/>
      <c r="F94" s="69"/>
      <c r="G94" s="69"/>
      <c r="H94" s="69"/>
      <c r="I94" s="69"/>
    </row>
    <row r="95" spans="1:9" s="157" customFormat="1" x14ac:dyDescent="0.3">
      <c r="A95" s="69"/>
      <c r="B95" s="69"/>
      <c r="C95" s="69"/>
      <c r="D95" s="69"/>
      <c r="E95" s="69"/>
      <c r="F95" s="69"/>
      <c r="G95" s="69"/>
      <c r="H95" s="69"/>
      <c r="I95" s="69"/>
    </row>
    <row r="96" spans="1:9" s="157" customFormat="1" x14ac:dyDescent="0.3">
      <c r="A96" s="69"/>
      <c r="B96" s="69"/>
      <c r="C96" s="69"/>
      <c r="D96" s="69"/>
      <c r="E96" s="69"/>
      <c r="F96" s="69"/>
      <c r="G96" s="69"/>
      <c r="H96" s="69"/>
      <c r="I96" s="69"/>
    </row>
    <row r="97" spans="1:9" s="157" customFormat="1" x14ac:dyDescent="0.3">
      <c r="A97" s="69"/>
      <c r="B97" s="69"/>
      <c r="C97" s="69"/>
      <c r="D97" s="69"/>
      <c r="E97" s="69"/>
      <c r="F97" s="69"/>
      <c r="G97" s="69"/>
      <c r="H97" s="69"/>
      <c r="I97" s="69"/>
    </row>
    <row r="98" spans="1:9" s="157" customFormat="1" x14ac:dyDescent="0.3">
      <c r="A98" s="69"/>
      <c r="B98" s="69"/>
      <c r="C98" s="69"/>
      <c r="D98" s="69"/>
      <c r="E98" s="69"/>
      <c r="F98" s="69"/>
      <c r="G98" s="69"/>
      <c r="H98" s="69"/>
      <c r="I98" s="69"/>
    </row>
    <row r="99" spans="1:9" s="157" customFormat="1" x14ac:dyDescent="0.3">
      <c r="A99" s="69"/>
      <c r="B99" s="69"/>
      <c r="C99" s="69"/>
      <c r="D99" s="69"/>
      <c r="E99" s="69"/>
      <c r="F99" s="69"/>
      <c r="G99" s="69"/>
      <c r="H99" s="69"/>
      <c r="I99" s="69"/>
    </row>
    <row r="100" spans="1:9" s="157" customFormat="1" x14ac:dyDescent="0.3">
      <c r="A100" s="69"/>
      <c r="B100" s="69"/>
      <c r="C100" s="69"/>
      <c r="D100" s="69"/>
      <c r="E100" s="69"/>
      <c r="F100" s="69"/>
      <c r="G100" s="69"/>
      <c r="H100" s="69"/>
      <c r="I100" s="69"/>
    </row>
    <row r="101" spans="1:9" s="157" customFormat="1" x14ac:dyDescent="0.3">
      <c r="A101" s="69"/>
      <c r="B101" s="69"/>
      <c r="C101" s="69"/>
      <c r="D101" s="69"/>
      <c r="E101" s="69"/>
      <c r="F101" s="69"/>
      <c r="G101" s="69"/>
      <c r="H101" s="69"/>
      <c r="I101" s="69"/>
    </row>
    <row r="102" spans="1:9" s="157" customFormat="1" x14ac:dyDescent="0.3">
      <c r="A102" s="69"/>
      <c r="B102" s="69"/>
      <c r="C102" s="69"/>
      <c r="D102" s="69"/>
      <c r="E102" s="69"/>
      <c r="F102" s="69"/>
      <c r="G102" s="69"/>
      <c r="H102" s="69"/>
      <c r="I102" s="69"/>
    </row>
    <row r="103" spans="1:9" s="157" customFormat="1" x14ac:dyDescent="0.3">
      <c r="A103" s="69"/>
      <c r="B103" s="69"/>
      <c r="C103" s="69"/>
      <c r="D103" s="69"/>
      <c r="E103" s="69"/>
      <c r="F103" s="69"/>
      <c r="G103" s="69"/>
      <c r="H103" s="69"/>
      <c r="I103" s="69"/>
    </row>
    <row r="104" spans="1:9" s="157" customFormat="1" x14ac:dyDescent="0.3">
      <c r="A104" s="69"/>
      <c r="B104" s="69"/>
      <c r="C104" s="69"/>
      <c r="D104" s="69"/>
      <c r="E104" s="69"/>
      <c r="F104" s="69"/>
      <c r="G104" s="69"/>
      <c r="H104" s="69"/>
      <c r="I104" s="69"/>
    </row>
    <row r="105" spans="1:9" s="157" customFormat="1" x14ac:dyDescent="0.3">
      <c r="A105" s="69"/>
      <c r="B105" s="69"/>
      <c r="C105" s="69"/>
      <c r="D105" s="69"/>
      <c r="E105" s="69"/>
      <c r="F105" s="69"/>
      <c r="G105" s="69"/>
      <c r="H105" s="69"/>
      <c r="I105" s="69"/>
    </row>
    <row r="106" spans="1:9" s="157" customFormat="1" x14ac:dyDescent="0.3">
      <c r="A106" s="69"/>
      <c r="B106" s="69"/>
      <c r="C106" s="69"/>
      <c r="D106" s="69"/>
      <c r="E106" s="69"/>
      <c r="F106" s="69"/>
      <c r="G106" s="69"/>
      <c r="H106" s="69"/>
      <c r="I106" s="69"/>
    </row>
    <row r="107" spans="1:9" s="157" customFormat="1" x14ac:dyDescent="0.3">
      <c r="A107" s="69"/>
      <c r="B107" s="69"/>
      <c r="C107" s="69"/>
      <c r="D107" s="69"/>
      <c r="E107" s="69"/>
      <c r="F107" s="69"/>
      <c r="G107" s="69"/>
      <c r="H107" s="69"/>
      <c r="I107" s="69"/>
    </row>
    <row r="108" spans="1:9" s="157" customFormat="1" x14ac:dyDescent="0.3">
      <c r="A108" s="69"/>
      <c r="B108" s="69"/>
      <c r="C108" s="69"/>
      <c r="D108" s="69"/>
      <c r="E108" s="69"/>
      <c r="F108" s="69"/>
      <c r="G108" s="69"/>
      <c r="H108" s="69"/>
      <c r="I108" s="69"/>
    </row>
    <row r="109" spans="1:9" s="157" customFormat="1" x14ac:dyDescent="0.3">
      <c r="A109" s="69"/>
      <c r="B109" s="69"/>
      <c r="C109" s="69"/>
      <c r="D109" s="69"/>
      <c r="E109" s="69"/>
      <c r="F109" s="69"/>
      <c r="G109" s="69"/>
      <c r="H109" s="69"/>
      <c r="I109" s="69"/>
    </row>
    <row r="110" spans="1:9" s="157" customFormat="1" x14ac:dyDescent="0.3">
      <c r="A110" s="69"/>
      <c r="B110" s="69"/>
      <c r="C110" s="69"/>
      <c r="D110" s="69"/>
      <c r="E110" s="69"/>
      <c r="F110" s="69"/>
      <c r="G110" s="69"/>
      <c r="H110" s="69"/>
      <c r="I110" s="69"/>
    </row>
    <row r="111" spans="1:9" s="157" customFormat="1" x14ac:dyDescent="0.3">
      <c r="A111" s="69"/>
      <c r="B111" s="69"/>
      <c r="C111" s="69"/>
      <c r="D111" s="69"/>
      <c r="E111" s="69"/>
      <c r="F111" s="69"/>
      <c r="G111" s="69"/>
      <c r="H111" s="69"/>
      <c r="I111" s="69"/>
    </row>
    <row r="112" spans="1:9" s="157" customFormat="1" x14ac:dyDescent="0.3">
      <c r="A112" s="69"/>
      <c r="B112" s="69"/>
      <c r="C112" s="69"/>
      <c r="D112" s="69"/>
      <c r="E112" s="69"/>
      <c r="F112" s="69"/>
      <c r="G112" s="69"/>
      <c r="H112" s="69"/>
      <c r="I112" s="69"/>
    </row>
    <row r="113" spans="1:9" s="157" customFormat="1" x14ac:dyDescent="0.3">
      <c r="A113" s="69"/>
      <c r="B113" s="69"/>
      <c r="C113" s="69"/>
      <c r="D113" s="69"/>
      <c r="E113" s="69"/>
      <c r="F113" s="69"/>
      <c r="G113" s="69"/>
      <c r="H113" s="69"/>
      <c r="I113" s="69"/>
    </row>
    <row r="114" spans="1:9" s="157" customFormat="1" x14ac:dyDescent="0.3">
      <c r="A114" s="69"/>
      <c r="B114" s="69"/>
      <c r="C114" s="69"/>
      <c r="D114" s="69"/>
      <c r="E114" s="69"/>
      <c r="F114" s="69"/>
      <c r="G114" s="69"/>
      <c r="H114" s="69"/>
      <c r="I114" s="69"/>
    </row>
    <row r="115" spans="1:9" s="157" customFormat="1" x14ac:dyDescent="0.3">
      <c r="A115" s="69"/>
      <c r="B115" s="69"/>
      <c r="C115" s="69"/>
      <c r="D115" s="69"/>
      <c r="E115" s="69"/>
      <c r="F115" s="69"/>
      <c r="G115" s="69"/>
      <c r="H115" s="69"/>
      <c r="I115" s="69"/>
    </row>
    <row r="116" spans="1:9" s="157" customFormat="1" x14ac:dyDescent="0.3">
      <c r="A116" s="69"/>
      <c r="B116" s="69"/>
      <c r="C116" s="69"/>
      <c r="D116" s="69"/>
      <c r="E116" s="69"/>
      <c r="F116" s="69"/>
      <c r="G116" s="69"/>
      <c r="H116" s="69"/>
      <c r="I116" s="69"/>
    </row>
    <row r="117" spans="1:9" s="157" customFormat="1" x14ac:dyDescent="0.3">
      <c r="A117" s="69"/>
      <c r="B117" s="69"/>
      <c r="C117" s="69"/>
      <c r="D117" s="69"/>
      <c r="E117" s="69"/>
      <c r="F117" s="69"/>
      <c r="G117" s="69"/>
      <c r="H117" s="69"/>
      <c r="I117" s="69"/>
    </row>
    <row r="118" spans="1:9" s="157" customFormat="1" x14ac:dyDescent="0.3">
      <c r="A118" s="69"/>
      <c r="B118" s="69"/>
      <c r="C118" s="69"/>
      <c r="D118" s="69"/>
      <c r="E118" s="69"/>
      <c r="F118" s="69"/>
      <c r="G118" s="69"/>
      <c r="H118" s="69"/>
      <c r="I118" s="69"/>
    </row>
    <row r="119" spans="1:9" s="157" customFormat="1" x14ac:dyDescent="0.3">
      <c r="A119" s="69"/>
      <c r="B119" s="69"/>
      <c r="C119" s="69"/>
      <c r="D119" s="69"/>
      <c r="E119" s="69"/>
      <c r="F119" s="69"/>
      <c r="G119" s="69"/>
      <c r="H119" s="69"/>
      <c r="I119" s="69"/>
    </row>
    <row r="120" spans="1:9" s="157" customFormat="1" x14ac:dyDescent="0.3">
      <c r="A120" s="69"/>
      <c r="B120" s="69"/>
      <c r="C120" s="69"/>
      <c r="D120" s="69"/>
      <c r="E120" s="69"/>
      <c r="F120" s="69"/>
      <c r="G120" s="69"/>
      <c r="H120" s="69"/>
      <c r="I120" s="69"/>
    </row>
    <row r="121" spans="1:9" s="157" customFormat="1" x14ac:dyDescent="0.3">
      <c r="A121" s="69"/>
      <c r="B121" s="69"/>
      <c r="C121" s="69"/>
      <c r="D121" s="69"/>
      <c r="E121" s="69"/>
      <c r="F121" s="69"/>
      <c r="G121" s="69"/>
      <c r="H121" s="69"/>
      <c r="I121" s="69"/>
    </row>
    <row r="122" spans="1:9" s="157" customFormat="1" x14ac:dyDescent="0.3">
      <c r="A122" s="69"/>
      <c r="B122" s="69"/>
      <c r="C122" s="69"/>
      <c r="D122" s="69"/>
      <c r="E122" s="69"/>
      <c r="F122" s="69"/>
      <c r="G122" s="69"/>
      <c r="H122" s="69"/>
      <c r="I122" s="69"/>
    </row>
    <row r="123" spans="1:9" s="157" customFormat="1" x14ac:dyDescent="0.3">
      <c r="A123" s="69"/>
      <c r="B123" s="69"/>
      <c r="C123" s="69"/>
      <c r="D123" s="69"/>
      <c r="E123" s="69"/>
      <c r="F123" s="69"/>
      <c r="G123" s="69"/>
      <c r="H123" s="69"/>
      <c r="I123" s="69"/>
    </row>
    <row r="124" spans="1:9" s="157" customFormat="1" x14ac:dyDescent="0.3">
      <c r="A124" s="69"/>
      <c r="B124" s="69"/>
      <c r="C124" s="69"/>
      <c r="D124" s="69"/>
      <c r="E124" s="69"/>
      <c r="F124" s="69"/>
      <c r="G124" s="69"/>
      <c r="H124" s="69"/>
      <c r="I124" s="69"/>
    </row>
    <row r="125" spans="1:9" s="157" customFormat="1" x14ac:dyDescent="0.3">
      <c r="A125" s="69"/>
      <c r="B125" s="69"/>
      <c r="C125" s="69"/>
      <c r="D125" s="69"/>
      <c r="E125" s="69"/>
      <c r="F125" s="69"/>
      <c r="G125" s="69"/>
      <c r="H125" s="69"/>
      <c r="I125" s="69"/>
    </row>
    <row r="126" spans="1:9" s="157" customFormat="1" x14ac:dyDescent="0.3">
      <c r="A126" s="69"/>
      <c r="B126" s="69"/>
      <c r="C126" s="69"/>
      <c r="D126" s="69"/>
      <c r="E126" s="69"/>
      <c r="F126" s="69"/>
      <c r="G126" s="69"/>
      <c r="H126" s="69"/>
      <c r="I126" s="69"/>
    </row>
    <row r="127" spans="1:9" s="157" customFormat="1" x14ac:dyDescent="0.3">
      <c r="A127" s="69"/>
      <c r="B127" s="69"/>
      <c r="C127" s="69"/>
      <c r="D127" s="69"/>
      <c r="E127" s="69"/>
      <c r="F127" s="69"/>
      <c r="G127" s="69"/>
      <c r="H127" s="69"/>
      <c r="I127" s="69"/>
    </row>
    <row r="128" spans="1:9" s="157" customFormat="1" x14ac:dyDescent="0.3">
      <c r="A128" s="69"/>
      <c r="B128" s="69"/>
      <c r="C128" s="69"/>
      <c r="D128" s="69"/>
      <c r="E128" s="69"/>
      <c r="F128" s="69"/>
      <c r="G128" s="69"/>
      <c r="H128" s="69"/>
      <c r="I128" s="69"/>
    </row>
    <row r="129" spans="1:9" s="157" customFormat="1" x14ac:dyDescent="0.3">
      <c r="A129" s="69"/>
      <c r="B129" s="69"/>
      <c r="C129" s="69"/>
      <c r="D129" s="69"/>
      <c r="E129" s="69"/>
      <c r="F129" s="69"/>
      <c r="G129" s="69"/>
      <c r="H129" s="69"/>
      <c r="I129" s="69"/>
    </row>
    <row r="130" spans="1:9" s="157" customFormat="1" x14ac:dyDescent="0.3">
      <c r="A130" s="69"/>
      <c r="B130" s="69"/>
      <c r="C130" s="69"/>
      <c r="D130" s="69"/>
      <c r="E130" s="69"/>
      <c r="F130" s="69"/>
      <c r="G130" s="69"/>
      <c r="H130" s="69"/>
      <c r="I130" s="69"/>
    </row>
    <row r="131" spans="1:9" s="157" customFormat="1" x14ac:dyDescent="0.3">
      <c r="A131" s="69"/>
      <c r="B131" s="69"/>
      <c r="C131" s="69"/>
      <c r="D131" s="69"/>
      <c r="E131" s="69"/>
      <c r="F131" s="69"/>
      <c r="G131" s="69"/>
      <c r="H131" s="69"/>
      <c r="I131" s="69"/>
    </row>
    <row r="132" spans="1:9" s="157" customFormat="1" x14ac:dyDescent="0.3">
      <c r="A132" s="69"/>
      <c r="B132" s="69"/>
      <c r="C132" s="69"/>
      <c r="D132" s="69"/>
      <c r="E132" s="69"/>
      <c r="F132" s="69"/>
      <c r="G132" s="69"/>
      <c r="H132" s="69"/>
      <c r="I132" s="69"/>
    </row>
    <row r="133" spans="1:9" s="157" customFormat="1" x14ac:dyDescent="0.3">
      <c r="A133" s="69"/>
      <c r="B133" s="69"/>
      <c r="C133" s="69"/>
      <c r="D133" s="69"/>
      <c r="E133" s="69"/>
      <c r="F133" s="69"/>
      <c r="G133" s="69"/>
      <c r="H133" s="69"/>
      <c r="I133" s="69"/>
    </row>
    <row r="134" spans="1:9" s="157" customFormat="1" x14ac:dyDescent="0.3">
      <c r="A134" s="69"/>
      <c r="B134" s="69"/>
      <c r="C134" s="69"/>
      <c r="D134" s="69"/>
      <c r="E134" s="69"/>
      <c r="F134" s="69"/>
      <c r="G134" s="69"/>
      <c r="H134" s="69"/>
      <c r="I134" s="69"/>
    </row>
    <row r="135" spans="1:9" s="157" customFormat="1" x14ac:dyDescent="0.3">
      <c r="A135" s="69"/>
      <c r="B135" s="69"/>
      <c r="C135" s="69"/>
      <c r="D135" s="69"/>
      <c r="E135" s="69"/>
      <c r="F135" s="69"/>
      <c r="G135" s="69"/>
      <c r="H135" s="69"/>
      <c r="I135" s="69"/>
    </row>
    <row r="136" spans="1:9" s="157" customFormat="1" x14ac:dyDescent="0.3">
      <c r="A136" s="69"/>
      <c r="B136" s="69"/>
      <c r="C136" s="69"/>
      <c r="D136" s="69"/>
      <c r="E136" s="69"/>
      <c r="F136" s="69"/>
      <c r="G136" s="69"/>
      <c r="H136" s="69"/>
      <c r="I136" s="69"/>
    </row>
    <row r="137" spans="1:9" s="157" customFormat="1" x14ac:dyDescent="0.3">
      <c r="A137" s="69"/>
      <c r="B137" s="69"/>
      <c r="C137" s="69"/>
      <c r="D137" s="69"/>
      <c r="E137" s="69"/>
      <c r="F137" s="69"/>
      <c r="G137" s="69"/>
      <c r="H137" s="69"/>
      <c r="I137" s="69"/>
    </row>
    <row r="138" spans="1:9" s="157" customFormat="1" x14ac:dyDescent="0.3">
      <c r="A138" s="69"/>
      <c r="B138" s="69"/>
      <c r="C138" s="69"/>
      <c r="D138" s="69"/>
      <c r="E138" s="69"/>
      <c r="F138" s="69"/>
      <c r="G138" s="69"/>
      <c r="H138" s="69"/>
      <c r="I138" s="69"/>
    </row>
    <row r="139" spans="1:9" s="157" customFormat="1" x14ac:dyDescent="0.3">
      <c r="A139" s="69"/>
      <c r="B139" s="69"/>
      <c r="C139" s="69"/>
      <c r="D139" s="69"/>
      <c r="E139" s="69"/>
      <c r="F139" s="69"/>
      <c r="G139" s="69"/>
      <c r="H139" s="69"/>
      <c r="I139" s="69"/>
    </row>
    <row r="140" spans="1:9" s="157" customFormat="1" x14ac:dyDescent="0.3">
      <c r="A140" s="69"/>
      <c r="B140" s="69"/>
      <c r="C140" s="69"/>
      <c r="D140" s="69"/>
      <c r="E140" s="69"/>
      <c r="F140" s="69"/>
      <c r="G140" s="69"/>
      <c r="H140" s="69"/>
      <c r="I140" s="69"/>
    </row>
    <row r="141" spans="1:9" s="157" customFormat="1" x14ac:dyDescent="0.3">
      <c r="A141" s="69"/>
      <c r="B141" s="69"/>
      <c r="C141" s="69"/>
      <c r="D141" s="69"/>
      <c r="E141" s="69"/>
      <c r="F141" s="69"/>
      <c r="G141" s="69"/>
      <c r="H141" s="69"/>
      <c r="I141" s="69"/>
    </row>
    <row r="142" spans="1:9" s="157" customFormat="1" x14ac:dyDescent="0.3">
      <c r="A142" s="69"/>
      <c r="B142" s="69"/>
      <c r="C142" s="69"/>
      <c r="D142" s="69"/>
      <c r="E142" s="69"/>
      <c r="F142" s="69"/>
      <c r="G142" s="69"/>
      <c r="H142" s="69"/>
      <c r="I142" s="69"/>
    </row>
    <row r="143" spans="1:9" s="157" customFormat="1" x14ac:dyDescent="0.3">
      <c r="A143" s="69"/>
      <c r="B143" s="69"/>
      <c r="C143" s="69"/>
      <c r="D143" s="69"/>
      <c r="E143" s="69"/>
      <c r="F143" s="69"/>
      <c r="G143" s="69"/>
      <c r="H143" s="69"/>
      <c r="I143" s="69"/>
    </row>
    <row r="144" spans="1:9" s="157" customFormat="1" x14ac:dyDescent="0.3">
      <c r="A144" s="69"/>
      <c r="B144" s="69"/>
      <c r="C144" s="69"/>
      <c r="D144" s="69"/>
      <c r="E144" s="69"/>
      <c r="F144" s="69"/>
      <c r="G144" s="69"/>
      <c r="H144" s="69"/>
      <c r="I144" s="69"/>
    </row>
    <row r="145" spans="1:9" s="157" customFormat="1" x14ac:dyDescent="0.3">
      <c r="A145" s="69"/>
      <c r="B145" s="69"/>
      <c r="C145" s="69"/>
      <c r="D145" s="69"/>
      <c r="E145" s="69"/>
      <c r="F145" s="69"/>
      <c r="G145" s="69"/>
      <c r="H145" s="69"/>
      <c r="I145" s="69"/>
    </row>
    <row r="146" spans="1:9" s="157" customFormat="1" x14ac:dyDescent="0.3">
      <c r="A146" s="69"/>
      <c r="B146" s="69"/>
      <c r="C146" s="69"/>
      <c r="D146" s="69"/>
      <c r="E146" s="69"/>
      <c r="F146" s="69"/>
      <c r="G146" s="69"/>
      <c r="H146" s="69"/>
      <c r="I146" s="69"/>
    </row>
    <row r="147" spans="1:9" s="157" customFormat="1" x14ac:dyDescent="0.3">
      <c r="A147" s="69"/>
      <c r="B147" s="69"/>
      <c r="C147" s="69"/>
      <c r="D147" s="69"/>
      <c r="E147" s="69"/>
      <c r="F147" s="69"/>
      <c r="G147" s="69"/>
      <c r="H147" s="69"/>
      <c r="I147" s="69"/>
    </row>
    <row r="148" spans="1:9" s="157" customFormat="1" x14ac:dyDescent="0.3">
      <c r="A148" s="69"/>
      <c r="B148" s="69"/>
      <c r="C148" s="69"/>
      <c r="D148" s="69"/>
      <c r="E148" s="69"/>
      <c r="F148" s="69"/>
      <c r="G148" s="69"/>
      <c r="H148" s="69"/>
      <c r="I148" s="69"/>
    </row>
    <row r="149" spans="1:9" s="157" customFormat="1" x14ac:dyDescent="0.3">
      <c r="A149" s="69"/>
      <c r="B149" s="69"/>
      <c r="C149" s="69"/>
      <c r="D149" s="69"/>
      <c r="E149" s="69"/>
      <c r="F149" s="69"/>
      <c r="G149" s="69"/>
      <c r="H149" s="69"/>
      <c r="I149" s="69"/>
    </row>
    <row r="150" spans="1:9" s="157" customFormat="1" x14ac:dyDescent="0.3">
      <c r="A150" s="69"/>
      <c r="B150" s="69"/>
      <c r="C150" s="69"/>
      <c r="D150" s="69"/>
      <c r="E150" s="69"/>
      <c r="F150" s="69"/>
      <c r="G150" s="69"/>
      <c r="H150" s="69"/>
      <c r="I150" s="69"/>
    </row>
    <row r="151" spans="1:9" s="157" customFormat="1" x14ac:dyDescent="0.3">
      <c r="A151" s="69"/>
      <c r="B151" s="69"/>
      <c r="C151" s="69"/>
      <c r="D151" s="69"/>
      <c r="E151" s="69"/>
      <c r="F151" s="69"/>
      <c r="G151" s="69"/>
      <c r="H151" s="69"/>
      <c r="I151" s="69"/>
    </row>
    <row r="152" spans="1:9" s="157" customFormat="1" x14ac:dyDescent="0.3">
      <c r="A152" s="69"/>
      <c r="B152" s="69"/>
      <c r="C152" s="69"/>
      <c r="D152" s="69"/>
      <c r="E152" s="69"/>
      <c r="F152" s="69"/>
      <c r="G152" s="69"/>
      <c r="H152" s="69"/>
      <c r="I152" s="69"/>
    </row>
    <row r="153" spans="1:9" s="157" customFormat="1" x14ac:dyDescent="0.3">
      <c r="A153" s="69"/>
      <c r="B153" s="69"/>
      <c r="C153" s="69"/>
      <c r="D153" s="69"/>
      <c r="E153" s="69"/>
      <c r="F153" s="69"/>
      <c r="G153" s="69"/>
      <c r="H153" s="69"/>
      <c r="I153" s="69"/>
    </row>
    <row r="154" spans="1:9" s="157" customFormat="1" x14ac:dyDescent="0.3">
      <c r="A154" s="69"/>
      <c r="B154" s="69"/>
      <c r="C154" s="69"/>
      <c r="D154" s="69"/>
      <c r="E154" s="69"/>
      <c r="F154" s="69"/>
      <c r="G154" s="69"/>
      <c r="H154" s="69"/>
      <c r="I154" s="69"/>
    </row>
    <row r="155" spans="1:9" s="157" customFormat="1" x14ac:dyDescent="0.3">
      <c r="A155" s="69"/>
      <c r="B155" s="69"/>
      <c r="C155" s="69"/>
      <c r="D155" s="69"/>
      <c r="E155" s="69"/>
      <c r="F155" s="69"/>
      <c r="G155" s="69"/>
      <c r="H155" s="69"/>
      <c r="I155" s="69"/>
    </row>
    <row r="156" spans="1:9" s="157" customFormat="1" x14ac:dyDescent="0.3">
      <c r="A156" s="69"/>
      <c r="B156" s="69"/>
      <c r="C156" s="69"/>
      <c r="D156" s="69"/>
      <c r="E156" s="69"/>
      <c r="F156" s="69"/>
      <c r="G156" s="69"/>
      <c r="H156" s="69"/>
      <c r="I156" s="69"/>
    </row>
    <row r="157" spans="1:9" s="157" customFormat="1" x14ac:dyDescent="0.3">
      <c r="A157" s="69"/>
      <c r="B157" s="69"/>
      <c r="C157" s="69"/>
      <c r="D157" s="69"/>
      <c r="E157" s="69"/>
      <c r="F157" s="69"/>
      <c r="G157" s="69"/>
      <c r="H157" s="69"/>
      <c r="I157" s="69"/>
    </row>
    <row r="158" spans="1:9" s="157" customFormat="1" x14ac:dyDescent="0.3">
      <c r="A158" s="69"/>
      <c r="B158" s="69"/>
      <c r="C158" s="69"/>
      <c r="D158" s="69"/>
      <c r="E158" s="69"/>
      <c r="F158" s="69"/>
      <c r="G158" s="69"/>
      <c r="H158" s="69"/>
      <c r="I158" s="69"/>
    </row>
    <row r="159" spans="1:9" s="157" customFormat="1" x14ac:dyDescent="0.3">
      <c r="A159" s="69"/>
      <c r="B159" s="69"/>
      <c r="C159" s="69"/>
      <c r="D159" s="69"/>
      <c r="E159" s="69"/>
      <c r="F159" s="69"/>
      <c r="G159" s="69"/>
      <c r="H159" s="69"/>
      <c r="I159" s="69"/>
    </row>
    <row r="160" spans="1:9" s="157" customFormat="1" x14ac:dyDescent="0.3">
      <c r="A160" s="69"/>
      <c r="B160" s="69"/>
      <c r="C160" s="69"/>
      <c r="D160" s="69"/>
      <c r="E160" s="69"/>
      <c r="F160" s="69"/>
      <c r="G160" s="69"/>
      <c r="H160" s="69"/>
      <c r="I160" s="69"/>
    </row>
    <row r="161" spans="1:9" s="157" customFormat="1" x14ac:dyDescent="0.3">
      <c r="A161" s="69"/>
      <c r="B161" s="69"/>
      <c r="C161" s="69"/>
      <c r="D161" s="69"/>
      <c r="E161" s="69"/>
      <c r="F161" s="69"/>
      <c r="G161" s="69"/>
      <c r="H161" s="69"/>
      <c r="I161" s="69"/>
    </row>
    <row r="162" spans="1:9" s="157" customFormat="1" x14ac:dyDescent="0.3">
      <c r="A162" s="69"/>
      <c r="B162" s="69"/>
      <c r="C162" s="69"/>
      <c r="D162" s="69"/>
      <c r="E162" s="69"/>
      <c r="F162" s="69"/>
      <c r="G162" s="69"/>
      <c r="H162" s="69"/>
      <c r="I162" s="69"/>
    </row>
    <row r="163" spans="1:9" s="157" customFormat="1" x14ac:dyDescent="0.3">
      <c r="A163" s="69"/>
      <c r="B163" s="69"/>
      <c r="C163" s="69"/>
      <c r="D163" s="69"/>
      <c r="E163" s="69"/>
      <c r="F163" s="69"/>
      <c r="G163" s="69"/>
      <c r="H163" s="69"/>
      <c r="I163" s="69"/>
    </row>
    <row r="164" spans="1:9" s="157" customFormat="1" x14ac:dyDescent="0.3">
      <c r="A164" s="69"/>
      <c r="B164" s="69"/>
      <c r="C164" s="69"/>
      <c r="D164" s="69"/>
      <c r="E164" s="69"/>
      <c r="F164" s="69"/>
      <c r="G164" s="69"/>
      <c r="H164" s="69"/>
      <c r="I164" s="69"/>
    </row>
    <row r="165" spans="1:9" s="157" customFormat="1" x14ac:dyDescent="0.3">
      <c r="A165" s="69"/>
      <c r="B165" s="69"/>
      <c r="C165" s="69"/>
      <c r="D165" s="69"/>
      <c r="E165" s="69"/>
      <c r="F165" s="69"/>
      <c r="G165" s="69"/>
      <c r="H165" s="69"/>
      <c r="I165" s="69"/>
    </row>
    <row r="166" spans="1:9" s="157" customFormat="1" x14ac:dyDescent="0.3">
      <c r="A166" s="69"/>
      <c r="B166" s="69"/>
      <c r="C166" s="69"/>
      <c r="D166" s="69"/>
      <c r="E166" s="69"/>
      <c r="F166" s="69"/>
      <c r="G166" s="69"/>
      <c r="H166" s="69"/>
      <c r="I166" s="69"/>
    </row>
    <row r="167" spans="1:9" s="157" customFormat="1" x14ac:dyDescent="0.3">
      <c r="A167" s="69"/>
      <c r="B167" s="69"/>
      <c r="C167" s="69"/>
      <c r="D167" s="69"/>
      <c r="E167" s="69"/>
      <c r="F167" s="69"/>
      <c r="G167" s="69"/>
      <c r="H167" s="69"/>
      <c r="I167" s="69"/>
    </row>
    <row r="168" spans="1:9" s="157" customFormat="1" x14ac:dyDescent="0.3">
      <c r="A168" s="69"/>
      <c r="B168" s="69"/>
      <c r="C168" s="69"/>
      <c r="D168" s="69"/>
      <c r="E168" s="69"/>
      <c r="F168" s="69"/>
      <c r="G168" s="69"/>
      <c r="H168" s="69"/>
      <c r="I168" s="69"/>
    </row>
    <row r="169" spans="1:9" s="157" customFormat="1" x14ac:dyDescent="0.3">
      <c r="A169" s="69"/>
      <c r="B169" s="69"/>
      <c r="C169" s="69"/>
      <c r="D169" s="69"/>
      <c r="E169" s="69"/>
      <c r="F169" s="69"/>
      <c r="G169" s="69"/>
      <c r="H169" s="69"/>
      <c r="I169" s="69"/>
    </row>
    <row r="170" spans="1:9" s="157" customFormat="1" x14ac:dyDescent="0.3">
      <c r="A170" s="69"/>
      <c r="B170" s="69"/>
      <c r="C170" s="69"/>
      <c r="D170" s="69"/>
      <c r="E170" s="69"/>
      <c r="F170" s="69"/>
      <c r="G170" s="69"/>
      <c r="H170" s="69"/>
      <c r="I170" s="69"/>
    </row>
    <row r="171" spans="1:9" s="157" customFormat="1" x14ac:dyDescent="0.3">
      <c r="A171" s="69"/>
      <c r="B171" s="69"/>
      <c r="C171" s="69"/>
      <c r="D171" s="69"/>
      <c r="E171" s="69"/>
      <c r="F171" s="69"/>
      <c r="G171" s="69"/>
      <c r="H171" s="69"/>
      <c r="I171" s="69"/>
    </row>
    <row r="172" spans="1:9" s="157" customFormat="1" x14ac:dyDescent="0.3">
      <c r="A172" s="69"/>
      <c r="B172" s="69"/>
      <c r="C172" s="69"/>
      <c r="D172" s="69"/>
      <c r="E172" s="69"/>
      <c r="F172" s="69"/>
      <c r="G172" s="69"/>
      <c r="H172" s="69"/>
      <c r="I172" s="69"/>
    </row>
    <row r="173" spans="1:9" s="157" customFormat="1" x14ac:dyDescent="0.3">
      <c r="A173" s="69"/>
      <c r="B173" s="69"/>
      <c r="C173" s="69"/>
      <c r="D173" s="69"/>
      <c r="E173" s="69"/>
      <c r="F173" s="69"/>
      <c r="G173" s="69"/>
      <c r="H173" s="69"/>
      <c r="I173" s="69"/>
    </row>
    <row r="174" spans="1:9" s="157" customFormat="1" x14ac:dyDescent="0.3">
      <c r="A174" s="69"/>
      <c r="B174" s="69"/>
      <c r="C174" s="69"/>
      <c r="D174" s="69"/>
      <c r="E174" s="69"/>
      <c r="F174" s="69"/>
      <c r="G174" s="69"/>
      <c r="H174" s="69"/>
      <c r="I174" s="69"/>
    </row>
    <row r="175" spans="1:9" s="157" customFormat="1" x14ac:dyDescent="0.3">
      <c r="A175" s="69"/>
      <c r="B175" s="69"/>
      <c r="C175" s="69"/>
      <c r="D175" s="69"/>
      <c r="E175" s="69"/>
      <c r="F175" s="69"/>
      <c r="G175" s="69"/>
      <c r="H175" s="69"/>
      <c r="I175" s="69"/>
    </row>
    <row r="176" spans="1:9" s="157" customFormat="1" x14ac:dyDescent="0.3">
      <c r="A176" s="69"/>
      <c r="B176" s="69"/>
      <c r="C176" s="69"/>
      <c r="D176" s="69"/>
      <c r="E176" s="69"/>
      <c r="F176" s="69"/>
      <c r="G176" s="69"/>
      <c r="H176" s="69"/>
      <c r="I176" s="69"/>
    </row>
    <row r="177" spans="1:9" s="157" customFormat="1" x14ac:dyDescent="0.3">
      <c r="A177" s="69"/>
      <c r="B177" s="69"/>
      <c r="C177" s="69"/>
      <c r="D177" s="69"/>
      <c r="E177" s="69"/>
      <c r="F177" s="69"/>
      <c r="G177" s="69"/>
      <c r="H177" s="69"/>
      <c r="I177" s="69"/>
    </row>
    <row r="178" spans="1:9" s="157" customFormat="1" x14ac:dyDescent="0.3">
      <c r="A178" s="69"/>
      <c r="B178" s="69"/>
      <c r="C178" s="69"/>
      <c r="D178" s="69"/>
      <c r="E178" s="69"/>
      <c r="F178" s="69"/>
      <c r="G178" s="69"/>
      <c r="H178" s="69"/>
      <c r="I178" s="69"/>
    </row>
    <row r="179" spans="1:9" s="157" customFormat="1" x14ac:dyDescent="0.3">
      <c r="A179" s="69"/>
      <c r="B179" s="69"/>
      <c r="C179" s="69"/>
      <c r="D179" s="69"/>
      <c r="E179" s="69"/>
      <c r="F179" s="69"/>
      <c r="G179" s="69"/>
      <c r="H179" s="69"/>
      <c r="I179" s="69"/>
    </row>
    <row r="180" spans="1:9" s="157" customFormat="1" x14ac:dyDescent="0.3">
      <c r="A180" s="69"/>
      <c r="B180" s="69"/>
      <c r="C180" s="69"/>
      <c r="D180" s="69"/>
      <c r="E180" s="69"/>
      <c r="F180" s="69"/>
      <c r="G180" s="69"/>
      <c r="H180" s="69"/>
      <c r="I180" s="69"/>
    </row>
    <row r="181" spans="1:9" s="157" customFormat="1" x14ac:dyDescent="0.3">
      <c r="A181" s="69"/>
      <c r="B181" s="69"/>
      <c r="C181" s="69"/>
      <c r="D181" s="69"/>
      <c r="E181" s="69"/>
      <c r="F181" s="69"/>
      <c r="G181" s="69"/>
      <c r="H181" s="69"/>
      <c r="I181" s="69"/>
    </row>
    <row r="182" spans="1:9" s="157" customFormat="1" x14ac:dyDescent="0.3">
      <c r="A182" s="69"/>
      <c r="B182" s="69"/>
      <c r="C182" s="69"/>
      <c r="D182" s="69"/>
      <c r="E182" s="69"/>
      <c r="F182" s="69"/>
      <c r="G182" s="69"/>
      <c r="H182" s="69"/>
      <c r="I182" s="69"/>
    </row>
    <row r="183" spans="1:9" s="157" customFormat="1" x14ac:dyDescent="0.3">
      <c r="A183" s="69"/>
      <c r="B183" s="69"/>
      <c r="C183" s="69"/>
      <c r="D183" s="69"/>
      <c r="E183" s="69"/>
      <c r="F183" s="69"/>
      <c r="G183" s="69"/>
      <c r="H183" s="69"/>
      <c r="I183" s="69"/>
    </row>
    <row r="184" spans="1:9" s="157" customFormat="1" x14ac:dyDescent="0.3">
      <c r="A184" s="69"/>
      <c r="B184" s="69"/>
      <c r="C184" s="69"/>
      <c r="D184" s="69"/>
      <c r="E184" s="69"/>
      <c r="F184" s="69"/>
      <c r="G184" s="69"/>
      <c r="H184" s="69"/>
      <c r="I184" s="69"/>
    </row>
    <row r="185" spans="1:9" s="157" customFormat="1" x14ac:dyDescent="0.3">
      <c r="A185" s="69"/>
      <c r="B185" s="69"/>
      <c r="C185" s="69"/>
      <c r="D185" s="69"/>
      <c r="E185" s="69"/>
      <c r="F185" s="69"/>
      <c r="G185" s="69"/>
      <c r="H185" s="69"/>
      <c r="I185" s="69"/>
    </row>
    <row r="186" spans="1:9" s="157" customFormat="1" x14ac:dyDescent="0.3">
      <c r="A186" s="69"/>
      <c r="B186" s="69"/>
      <c r="C186" s="69"/>
      <c r="D186" s="69"/>
      <c r="E186" s="69"/>
      <c r="F186" s="69"/>
      <c r="G186" s="69"/>
      <c r="H186" s="69"/>
      <c r="I186" s="69"/>
    </row>
    <row r="187" spans="1:9" s="157" customFormat="1" x14ac:dyDescent="0.3">
      <c r="A187" s="69"/>
      <c r="B187" s="69"/>
      <c r="C187" s="69"/>
      <c r="D187" s="69"/>
      <c r="E187" s="69"/>
      <c r="F187" s="69"/>
      <c r="G187" s="69"/>
      <c r="H187" s="69"/>
      <c r="I187" s="69"/>
    </row>
    <row r="188" spans="1:9" s="27" customFormat="1" x14ac:dyDescent="0.3">
      <c r="A188" s="15"/>
      <c r="B188" s="15"/>
      <c r="C188" s="15"/>
      <c r="D188" s="15"/>
      <c r="E188" s="15"/>
      <c r="F188" s="15"/>
      <c r="G188" s="15"/>
      <c r="H188" s="15"/>
      <c r="I188" s="15"/>
    </row>
    <row r="189" spans="1:9" s="27" customFormat="1" x14ac:dyDescent="0.3">
      <c r="A189" s="15"/>
      <c r="B189" s="15"/>
      <c r="C189" s="15"/>
      <c r="D189" s="15"/>
      <c r="E189" s="15"/>
      <c r="F189" s="15"/>
      <c r="G189" s="15"/>
      <c r="H189" s="15"/>
      <c r="I189" s="15"/>
    </row>
    <row r="190" spans="1:9" s="27" customFormat="1" x14ac:dyDescent="0.3">
      <c r="A190" s="15"/>
      <c r="B190" s="15"/>
      <c r="C190" s="15"/>
      <c r="D190" s="15"/>
      <c r="E190" s="15"/>
      <c r="F190" s="15"/>
      <c r="G190" s="15"/>
      <c r="H190" s="15"/>
      <c r="I190" s="15"/>
    </row>
    <row r="191" spans="1:9" s="27" customFormat="1" x14ac:dyDescent="0.3">
      <c r="A191" s="15"/>
      <c r="B191" s="15"/>
      <c r="C191" s="15"/>
      <c r="D191" s="15"/>
      <c r="E191" s="15"/>
      <c r="F191" s="15"/>
      <c r="G191" s="15"/>
      <c r="H191" s="15"/>
      <c r="I191" s="15"/>
    </row>
    <row r="192" spans="1:9" s="27" customFormat="1" x14ac:dyDescent="0.3">
      <c r="A192" s="15"/>
      <c r="B192" s="15"/>
      <c r="C192" s="15"/>
      <c r="D192" s="15"/>
      <c r="E192" s="15"/>
      <c r="F192" s="15"/>
      <c r="G192" s="15"/>
      <c r="H192" s="15"/>
      <c r="I192" s="15"/>
    </row>
    <row r="193" spans="1:9" s="27" customFormat="1" x14ac:dyDescent="0.3">
      <c r="A193" s="15"/>
      <c r="B193" s="15"/>
      <c r="C193" s="15"/>
      <c r="D193" s="15"/>
      <c r="E193" s="15"/>
      <c r="F193" s="15"/>
      <c r="G193" s="15"/>
      <c r="H193" s="15"/>
      <c r="I193" s="15"/>
    </row>
    <row r="194" spans="1:9" s="27" customFormat="1" x14ac:dyDescent="0.3">
      <c r="A194" s="15"/>
      <c r="B194" s="15"/>
      <c r="C194" s="15"/>
      <c r="D194" s="15"/>
      <c r="E194" s="15"/>
      <c r="F194" s="15"/>
      <c r="G194" s="15"/>
      <c r="H194" s="15"/>
      <c r="I194" s="15"/>
    </row>
    <row r="195" spans="1:9" s="27" customFormat="1" x14ac:dyDescent="0.3">
      <c r="A195" s="15"/>
      <c r="B195" s="15"/>
      <c r="C195" s="15"/>
      <c r="D195" s="15"/>
      <c r="E195" s="15"/>
      <c r="F195" s="15"/>
      <c r="G195" s="15"/>
      <c r="H195" s="15"/>
      <c r="I195" s="15"/>
    </row>
    <row r="196" spans="1:9" s="27" customFormat="1" x14ac:dyDescent="0.3">
      <c r="A196" s="15"/>
      <c r="B196" s="15"/>
      <c r="C196" s="15"/>
      <c r="D196" s="15"/>
      <c r="E196" s="15"/>
      <c r="F196" s="15"/>
      <c r="G196" s="15"/>
      <c r="H196" s="15"/>
      <c r="I196" s="15"/>
    </row>
    <row r="197" spans="1:9" s="27" customFormat="1" x14ac:dyDescent="0.3">
      <c r="A197" s="15"/>
      <c r="B197" s="15"/>
      <c r="C197" s="15"/>
      <c r="D197" s="15"/>
      <c r="E197" s="15"/>
      <c r="F197" s="15"/>
      <c r="G197" s="15"/>
      <c r="H197" s="15"/>
      <c r="I197" s="15"/>
    </row>
    <row r="198" spans="1:9" s="27" customFormat="1" x14ac:dyDescent="0.3">
      <c r="A198" s="15"/>
      <c r="B198" s="15"/>
      <c r="C198" s="15"/>
      <c r="D198" s="15"/>
      <c r="E198" s="15"/>
      <c r="F198" s="15"/>
      <c r="G198" s="15"/>
      <c r="H198" s="15"/>
      <c r="I198" s="15"/>
    </row>
    <row r="199" spans="1:9" s="27" customFormat="1" x14ac:dyDescent="0.3">
      <c r="A199" s="15"/>
      <c r="B199" s="15"/>
      <c r="C199" s="15"/>
      <c r="D199" s="15"/>
      <c r="E199" s="15"/>
      <c r="F199" s="15"/>
      <c r="G199" s="15"/>
      <c r="H199" s="15"/>
      <c r="I199" s="15"/>
    </row>
    <row r="200" spans="1:9" s="27" customFormat="1" x14ac:dyDescent="0.3">
      <c r="A200" s="15"/>
      <c r="B200" s="15"/>
      <c r="C200" s="15"/>
      <c r="D200" s="15"/>
      <c r="E200" s="15"/>
      <c r="F200" s="15"/>
      <c r="G200" s="15"/>
      <c r="H200" s="15"/>
      <c r="I200" s="15"/>
    </row>
    <row r="201" spans="1:9" s="27" customFormat="1" x14ac:dyDescent="0.3">
      <c r="A201" s="15"/>
      <c r="B201" s="15"/>
      <c r="C201" s="15"/>
      <c r="D201" s="15"/>
      <c r="E201" s="15"/>
      <c r="F201" s="15"/>
      <c r="G201" s="15"/>
      <c r="H201" s="15"/>
      <c r="I201" s="15"/>
    </row>
    <row r="202" spans="1:9" s="27" customFormat="1" x14ac:dyDescent="0.3">
      <c r="A202" s="15"/>
      <c r="B202" s="15"/>
      <c r="C202" s="15"/>
      <c r="D202" s="15"/>
      <c r="E202" s="15"/>
      <c r="F202" s="15"/>
      <c r="G202" s="15"/>
      <c r="H202" s="15"/>
      <c r="I202" s="15"/>
    </row>
    <row r="203" spans="1:9" s="27" customFormat="1" x14ac:dyDescent="0.3">
      <c r="A203" s="15"/>
      <c r="B203" s="15"/>
      <c r="C203" s="15"/>
      <c r="D203" s="15"/>
      <c r="E203" s="15"/>
      <c r="F203" s="15"/>
      <c r="G203" s="15"/>
      <c r="H203" s="15"/>
      <c r="I203" s="15"/>
    </row>
    <row r="204" spans="1:9" s="27" customFormat="1" x14ac:dyDescent="0.3">
      <c r="A204" s="15"/>
      <c r="B204" s="15"/>
      <c r="C204" s="15"/>
      <c r="D204" s="15"/>
      <c r="E204" s="15"/>
      <c r="F204" s="15"/>
      <c r="G204" s="15"/>
      <c r="H204" s="15"/>
      <c r="I204" s="15"/>
    </row>
    <row r="205" spans="1:9" s="27" customFormat="1" x14ac:dyDescent="0.3">
      <c r="A205" s="15"/>
      <c r="B205" s="15"/>
      <c r="C205" s="15"/>
      <c r="D205" s="15"/>
      <c r="E205" s="15"/>
      <c r="F205" s="15"/>
      <c r="G205" s="15"/>
      <c r="H205" s="15"/>
      <c r="I205" s="15"/>
    </row>
    <row r="206" spans="1:9" s="27" customFormat="1" x14ac:dyDescent="0.3">
      <c r="A206" s="15"/>
      <c r="B206" s="15"/>
      <c r="C206" s="15"/>
      <c r="D206" s="15"/>
      <c r="E206" s="15"/>
      <c r="F206" s="15"/>
      <c r="G206" s="15"/>
      <c r="H206" s="15"/>
      <c r="I206" s="15"/>
    </row>
    <row r="207" spans="1:9" s="27" customFormat="1" x14ac:dyDescent="0.3">
      <c r="A207" s="15"/>
      <c r="B207" s="15"/>
      <c r="C207" s="15"/>
      <c r="D207" s="15"/>
      <c r="E207" s="15"/>
      <c r="F207" s="15"/>
      <c r="G207" s="15"/>
      <c r="H207" s="15"/>
      <c r="I207" s="15"/>
    </row>
    <row r="208" spans="1:9" s="27" customFormat="1" x14ac:dyDescent="0.3">
      <c r="A208" s="15"/>
      <c r="B208" s="15"/>
      <c r="C208" s="15"/>
      <c r="D208" s="15"/>
      <c r="E208" s="15"/>
      <c r="F208" s="15"/>
      <c r="G208" s="15"/>
      <c r="H208" s="15"/>
      <c r="I208" s="15"/>
    </row>
    <row r="209" spans="1:9" s="27" customFormat="1" x14ac:dyDescent="0.3">
      <c r="A209" s="15"/>
      <c r="B209" s="15"/>
      <c r="C209" s="15"/>
      <c r="D209" s="15"/>
      <c r="E209" s="15"/>
      <c r="F209" s="15"/>
      <c r="G209" s="15"/>
      <c r="H209" s="15"/>
      <c r="I209" s="15"/>
    </row>
    <row r="210" spans="1:9" s="27" customFormat="1" x14ac:dyDescent="0.3">
      <c r="A210" s="15"/>
      <c r="B210" s="15"/>
      <c r="C210" s="15"/>
      <c r="D210" s="15"/>
      <c r="E210" s="15"/>
      <c r="F210" s="15"/>
      <c r="G210" s="15"/>
      <c r="H210" s="15"/>
      <c r="I210" s="15"/>
    </row>
    <row r="211" spans="1:9" s="27" customFormat="1" x14ac:dyDescent="0.3">
      <c r="A211" s="15"/>
      <c r="B211" s="15"/>
      <c r="C211" s="15"/>
      <c r="D211" s="15"/>
      <c r="E211" s="15"/>
      <c r="F211" s="15"/>
      <c r="G211" s="15"/>
      <c r="H211" s="15"/>
      <c r="I211" s="15"/>
    </row>
    <row r="212" spans="1:9" s="27" customFormat="1" x14ac:dyDescent="0.3">
      <c r="A212" s="15"/>
      <c r="B212" s="15"/>
      <c r="C212" s="15"/>
      <c r="D212" s="15"/>
      <c r="E212" s="15"/>
      <c r="F212" s="15"/>
      <c r="G212" s="15"/>
      <c r="H212" s="15"/>
      <c r="I212" s="15"/>
    </row>
    <row r="213" spans="1:9" s="27" customFormat="1" x14ac:dyDescent="0.3">
      <c r="A213" s="15"/>
      <c r="B213" s="15"/>
      <c r="C213" s="15"/>
      <c r="D213" s="15"/>
      <c r="E213" s="15"/>
      <c r="F213" s="15"/>
      <c r="G213" s="15"/>
      <c r="H213" s="15"/>
      <c r="I213" s="15"/>
    </row>
    <row r="214" spans="1:9" s="27" customFormat="1" x14ac:dyDescent="0.3">
      <c r="A214" s="15"/>
      <c r="B214" s="15"/>
      <c r="C214" s="15"/>
      <c r="D214" s="15"/>
      <c r="E214" s="15"/>
      <c r="F214" s="15"/>
      <c r="G214" s="15"/>
      <c r="H214" s="15"/>
      <c r="I214" s="15"/>
    </row>
    <row r="215" spans="1:9" s="27" customFormat="1" x14ac:dyDescent="0.3">
      <c r="A215" s="15"/>
      <c r="B215" s="15"/>
      <c r="C215" s="15"/>
      <c r="D215" s="15"/>
      <c r="E215" s="15"/>
      <c r="F215" s="15"/>
      <c r="G215" s="15"/>
      <c r="H215" s="15"/>
      <c r="I215" s="15"/>
    </row>
    <row r="216" spans="1:9" s="27" customFormat="1" x14ac:dyDescent="0.3">
      <c r="A216" s="15"/>
      <c r="B216" s="15"/>
      <c r="C216" s="15"/>
      <c r="D216" s="15"/>
      <c r="E216" s="15"/>
      <c r="F216" s="15"/>
      <c r="G216" s="15"/>
      <c r="H216" s="15"/>
      <c r="I216" s="15"/>
    </row>
    <row r="217" spans="1:9" s="27" customFormat="1" x14ac:dyDescent="0.3">
      <c r="A217" s="15"/>
      <c r="B217" s="15"/>
      <c r="C217" s="15"/>
      <c r="D217" s="15"/>
      <c r="E217" s="15"/>
      <c r="F217" s="15"/>
      <c r="G217" s="15"/>
      <c r="H217" s="15"/>
      <c r="I217" s="15"/>
    </row>
    <row r="218" spans="1:9" s="27" customFormat="1" x14ac:dyDescent="0.3">
      <c r="A218" s="15"/>
      <c r="B218" s="15"/>
      <c r="C218" s="15"/>
      <c r="D218" s="15"/>
      <c r="E218" s="15"/>
      <c r="F218" s="15"/>
      <c r="G218" s="15"/>
      <c r="H218" s="15"/>
      <c r="I218" s="15"/>
    </row>
    <row r="219" spans="1:9" s="27" customFormat="1" x14ac:dyDescent="0.3">
      <c r="A219" s="15"/>
      <c r="B219" s="15"/>
      <c r="C219" s="15"/>
      <c r="D219" s="15"/>
      <c r="E219" s="15"/>
      <c r="F219" s="15"/>
      <c r="G219" s="15"/>
      <c r="H219" s="15"/>
      <c r="I219" s="15"/>
    </row>
    <row r="220" spans="1:9" s="27" customFormat="1" x14ac:dyDescent="0.3">
      <c r="A220" s="15"/>
      <c r="B220" s="15"/>
      <c r="C220" s="15"/>
      <c r="D220" s="15"/>
      <c r="E220" s="15"/>
      <c r="F220" s="15"/>
      <c r="G220" s="15"/>
      <c r="H220" s="15"/>
      <c r="I220" s="15"/>
    </row>
    <row r="221" spans="1:9" s="27" customFormat="1" x14ac:dyDescent="0.3">
      <c r="A221" s="15"/>
      <c r="B221" s="15"/>
      <c r="C221" s="15"/>
      <c r="D221" s="15"/>
      <c r="E221" s="15"/>
      <c r="F221" s="15"/>
      <c r="G221" s="15"/>
      <c r="H221" s="15"/>
      <c r="I221" s="15"/>
    </row>
    <row r="222" spans="1:9" s="27" customFormat="1" x14ac:dyDescent="0.3">
      <c r="A222" s="15"/>
      <c r="B222" s="15"/>
      <c r="C222" s="15"/>
      <c r="D222" s="15"/>
      <c r="E222" s="15"/>
      <c r="F222" s="15"/>
      <c r="G222" s="15"/>
      <c r="H222" s="15"/>
      <c r="I222" s="15"/>
    </row>
    <row r="223" spans="1:9" s="27" customFormat="1" x14ac:dyDescent="0.3">
      <c r="A223" s="15"/>
      <c r="B223" s="15"/>
      <c r="C223" s="15"/>
      <c r="D223" s="15"/>
      <c r="E223" s="15"/>
      <c r="F223" s="15"/>
      <c r="G223" s="15"/>
      <c r="H223" s="15"/>
      <c r="I223" s="15"/>
    </row>
    <row r="224" spans="1:9" s="27" customFormat="1" x14ac:dyDescent="0.3">
      <c r="A224" s="15"/>
      <c r="B224" s="15"/>
      <c r="C224" s="15"/>
      <c r="D224" s="15"/>
      <c r="E224" s="15"/>
      <c r="F224" s="15"/>
      <c r="G224" s="15"/>
      <c r="H224" s="15"/>
      <c r="I224" s="15"/>
    </row>
    <row r="225" spans="1:9" s="27" customFormat="1" x14ac:dyDescent="0.3">
      <c r="A225" s="15"/>
      <c r="B225" s="15"/>
      <c r="C225" s="15"/>
      <c r="D225" s="15"/>
      <c r="E225" s="15"/>
      <c r="F225" s="15"/>
      <c r="G225" s="15"/>
      <c r="H225" s="15"/>
      <c r="I225" s="15"/>
    </row>
    <row r="226" spans="1:9" s="27" customFormat="1" x14ac:dyDescent="0.3">
      <c r="A226" s="15"/>
      <c r="B226" s="15"/>
      <c r="C226" s="15"/>
      <c r="D226" s="15"/>
      <c r="E226" s="15"/>
      <c r="F226" s="15"/>
      <c r="G226" s="15"/>
      <c r="H226" s="15"/>
      <c r="I226" s="15"/>
    </row>
    <row r="227" spans="1:9" s="27" customFormat="1" x14ac:dyDescent="0.3">
      <c r="A227" s="15"/>
      <c r="B227" s="15"/>
      <c r="C227" s="15"/>
      <c r="D227" s="15"/>
      <c r="E227" s="15"/>
      <c r="F227" s="15"/>
      <c r="G227" s="15"/>
      <c r="H227" s="15"/>
      <c r="I227" s="15"/>
    </row>
    <row r="228" spans="1:9" s="27" customFormat="1" x14ac:dyDescent="0.3">
      <c r="A228" s="15"/>
      <c r="B228" s="15"/>
      <c r="C228" s="15"/>
      <c r="D228" s="15"/>
      <c r="E228" s="15"/>
      <c r="F228" s="15"/>
      <c r="G228" s="15"/>
      <c r="H228" s="15"/>
      <c r="I228" s="15"/>
    </row>
    <row r="229" spans="1:9" s="27" customFormat="1" x14ac:dyDescent="0.3">
      <c r="A229" s="15"/>
      <c r="B229" s="15"/>
      <c r="C229" s="15"/>
      <c r="D229" s="15"/>
      <c r="E229" s="15"/>
      <c r="F229" s="15"/>
      <c r="G229" s="15"/>
      <c r="H229" s="15"/>
      <c r="I229" s="15"/>
    </row>
    <row r="230" spans="1:9" s="27" customFormat="1" x14ac:dyDescent="0.3">
      <c r="A230" s="15"/>
      <c r="B230" s="15"/>
      <c r="C230" s="15"/>
      <c r="D230" s="15"/>
      <c r="E230" s="15"/>
      <c r="F230" s="15"/>
      <c r="G230" s="15"/>
      <c r="H230" s="15"/>
      <c r="I230" s="15"/>
    </row>
    <row r="231" spans="1:9" s="27" customFormat="1" x14ac:dyDescent="0.3">
      <c r="A231" s="15"/>
      <c r="B231" s="15"/>
      <c r="C231" s="15"/>
      <c r="D231" s="15"/>
      <c r="E231" s="15"/>
      <c r="F231" s="15"/>
      <c r="G231" s="15"/>
      <c r="H231" s="15"/>
      <c r="I231" s="15"/>
    </row>
    <row r="232" spans="1:9" s="27" customFormat="1" x14ac:dyDescent="0.3">
      <c r="A232" s="15"/>
      <c r="B232" s="15"/>
      <c r="C232" s="15"/>
      <c r="D232" s="15"/>
      <c r="E232" s="15"/>
      <c r="F232" s="15"/>
      <c r="G232" s="15"/>
      <c r="H232" s="15"/>
      <c r="I232" s="15"/>
    </row>
    <row r="233" spans="1:9" s="27" customFormat="1" x14ac:dyDescent="0.3">
      <c r="A233" s="15"/>
      <c r="B233" s="15"/>
      <c r="C233" s="15"/>
      <c r="D233" s="15"/>
      <c r="E233" s="15"/>
      <c r="F233" s="15"/>
      <c r="G233" s="15"/>
      <c r="H233" s="15"/>
      <c r="I233" s="15"/>
    </row>
    <row r="234" spans="1:9" s="27" customFormat="1" x14ac:dyDescent="0.3">
      <c r="A234" s="15"/>
      <c r="B234" s="15"/>
      <c r="C234" s="15"/>
      <c r="D234" s="15"/>
      <c r="E234" s="15"/>
      <c r="F234" s="15"/>
      <c r="G234" s="15"/>
      <c r="H234" s="15"/>
      <c r="I234" s="15"/>
    </row>
    <row r="235" spans="1:9" s="27" customFormat="1" x14ac:dyDescent="0.3">
      <c r="A235" s="15"/>
      <c r="B235" s="15"/>
      <c r="C235" s="15"/>
      <c r="D235" s="15"/>
      <c r="E235" s="15"/>
      <c r="F235" s="15"/>
      <c r="G235" s="15"/>
      <c r="H235" s="15"/>
      <c r="I235" s="15"/>
    </row>
    <row r="236" spans="1:9" s="27" customFormat="1" x14ac:dyDescent="0.3">
      <c r="A236" s="15"/>
      <c r="B236" s="15"/>
      <c r="C236" s="15"/>
      <c r="D236" s="15"/>
      <c r="E236" s="15"/>
      <c r="F236" s="15"/>
      <c r="G236" s="15"/>
      <c r="H236" s="15"/>
      <c r="I236" s="15"/>
    </row>
    <row r="237" spans="1:9" s="27" customFormat="1" x14ac:dyDescent="0.3">
      <c r="A237" s="15"/>
      <c r="B237" s="15"/>
      <c r="C237" s="15"/>
      <c r="D237" s="15"/>
      <c r="E237" s="15"/>
      <c r="F237" s="15"/>
      <c r="G237" s="15"/>
      <c r="H237" s="15"/>
      <c r="I237" s="15"/>
    </row>
    <row r="238" spans="1:9" s="27" customFormat="1" x14ac:dyDescent="0.3">
      <c r="A238" s="15"/>
      <c r="B238" s="15"/>
      <c r="C238" s="15"/>
      <c r="D238" s="15"/>
      <c r="E238" s="15"/>
      <c r="F238" s="15"/>
      <c r="G238" s="15"/>
      <c r="H238" s="15"/>
      <c r="I238" s="15"/>
    </row>
    <row r="239" spans="1:9" s="27" customFormat="1" x14ac:dyDescent="0.3">
      <c r="A239" s="15"/>
      <c r="B239" s="15"/>
      <c r="C239" s="15"/>
      <c r="D239" s="15"/>
      <c r="E239" s="15"/>
      <c r="F239" s="15"/>
      <c r="G239" s="15"/>
      <c r="H239" s="15"/>
      <c r="I239" s="15"/>
    </row>
    <row r="240" spans="1:9" s="27" customFormat="1" x14ac:dyDescent="0.3">
      <c r="A240" s="15"/>
      <c r="B240" s="15"/>
      <c r="C240" s="15"/>
      <c r="D240" s="15"/>
      <c r="E240" s="15"/>
      <c r="F240" s="15"/>
      <c r="G240" s="15"/>
      <c r="H240" s="15"/>
      <c r="I240" s="15"/>
    </row>
    <row r="241" spans="1:9" s="27" customFormat="1" x14ac:dyDescent="0.3">
      <c r="A241" s="15"/>
      <c r="B241" s="15"/>
      <c r="C241" s="15"/>
      <c r="D241" s="15"/>
      <c r="E241" s="15"/>
      <c r="F241" s="15"/>
      <c r="G241" s="15"/>
      <c r="H241" s="15"/>
      <c r="I241" s="15"/>
    </row>
    <row r="242" spans="1:9" s="27" customFormat="1" x14ac:dyDescent="0.3">
      <c r="A242" s="15"/>
      <c r="B242" s="15"/>
      <c r="C242" s="15"/>
      <c r="D242" s="15"/>
      <c r="E242" s="15"/>
      <c r="F242" s="15"/>
      <c r="G242" s="15"/>
      <c r="H242" s="15"/>
      <c r="I242" s="15"/>
    </row>
    <row r="243" spans="1:9" s="27" customFormat="1" x14ac:dyDescent="0.3">
      <c r="A243" s="15"/>
      <c r="B243" s="15"/>
      <c r="C243" s="15"/>
      <c r="D243" s="15"/>
      <c r="E243" s="15"/>
      <c r="F243" s="15"/>
      <c r="G243" s="15"/>
      <c r="H243" s="15"/>
      <c r="I243" s="15"/>
    </row>
    <row r="244" spans="1:9" s="27" customFormat="1" x14ac:dyDescent="0.3">
      <c r="A244" s="15"/>
      <c r="B244" s="15"/>
      <c r="C244" s="15"/>
      <c r="D244" s="15"/>
      <c r="E244" s="15"/>
      <c r="F244" s="15"/>
      <c r="G244" s="15"/>
      <c r="H244" s="15"/>
      <c r="I244" s="15"/>
    </row>
    <row r="245" spans="1:9" s="27" customFormat="1" x14ac:dyDescent="0.3">
      <c r="A245" s="15"/>
      <c r="B245" s="15"/>
      <c r="C245" s="15"/>
      <c r="D245" s="15"/>
      <c r="E245" s="15"/>
      <c r="F245" s="15"/>
      <c r="G245" s="15"/>
      <c r="H245" s="15"/>
      <c r="I245" s="15"/>
    </row>
    <row r="246" spans="1:9" s="27" customFormat="1" x14ac:dyDescent="0.3">
      <c r="A246" s="15"/>
      <c r="B246" s="15"/>
      <c r="C246" s="15"/>
      <c r="D246" s="15"/>
      <c r="E246" s="15"/>
      <c r="F246" s="15"/>
      <c r="G246" s="15"/>
      <c r="H246" s="15"/>
      <c r="I246" s="15"/>
    </row>
    <row r="247" spans="1:9" s="27" customFormat="1" x14ac:dyDescent="0.3">
      <c r="A247" s="15"/>
      <c r="B247" s="15"/>
      <c r="C247" s="15"/>
      <c r="D247" s="15"/>
      <c r="E247" s="15"/>
      <c r="F247" s="15"/>
      <c r="G247" s="15"/>
      <c r="H247" s="15"/>
      <c r="I247" s="15"/>
    </row>
    <row r="248" spans="1:9" s="27" customFormat="1" x14ac:dyDescent="0.3">
      <c r="A248" s="15"/>
      <c r="B248" s="15"/>
      <c r="C248" s="15"/>
      <c r="D248" s="15"/>
      <c r="E248" s="15"/>
      <c r="F248" s="15"/>
      <c r="G248" s="15"/>
      <c r="H248" s="15"/>
      <c r="I248" s="15"/>
    </row>
    <row r="249" spans="1:9" s="27" customFormat="1" x14ac:dyDescent="0.3">
      <c r="A249" s="15"/>
      <c r="B249" s="15"/>
      <c r="C249" s="15"/>
      <c r="D249" s="15"/>
      <c r="E249" s="15"/>
      <c r="F249" s="15"/>
      <c r="G249" s="15"/>
      <c r="H249" s="15"/>
      <c r="I249" s="15"/>
    </row>
    <row r="250" spans="1:9" s="27" customFormat="1" x14ac:dyDescent="0.3">
      <c r="A250" s="15"/>
      <c r="B250" s="15"/>
      <c r="C250" s="15"/>
      <c r="D250" s="15"/>
      <c r="E250" s="15"/>
      <c r="F250" s="15"/>
      <c r="G250" s="15"/>
      <c r="H250" s="15"/>
      <c r="I250" s="15"/>
    </row>
    <row r="251" spans="1:9" s="27" customFormat="1" x14ac:dyDescent="0.3">
      <c r="A251" s="15"/>
      <c r="B251" s="15"/>
      <c r="C251" s="15"/>
      <c r="D251" s="15"/>
      <c r="E251" s="15"/>
      <c r="F251" s="15"/>
      <c r="G251" s="15"/>
      <c r="H251" s="15"/>
      <c r="I251" s="15"/>
    </row>
    <row r="252" spans="1:9" s="27" customFormat="1" x14ac:dyDescent="0.3">
      <c r="A252" s="15"/>
      <c r="B252" s="15"/>
      <c r="C252" s="15"/>
      <c r="D252" s="15"/>
      <c r="E252" s="15"/>
      <c r="F252" s="15"/>
      <c r="G252" s="15"/>
      <c r="H252" s="15"/>
      <c r="I252" s="15"/>
    </row>
    <row r="253" spans="1:9" s="27" customFormat="1" x14ac:dyDescent="0.3">
      <c r="A253" s="15"/>
      <c r="B253" s="15"/>
      <c r="C253" s="15"/>
      <c r="D253" s="15"/>
      <c r="E253" s="15"/>
      <c r="F253" s="15"/>
      <c r="G253" s="15"/>
      <c r="H253" s="15"/>
      <c r="I253" s="15"/>
    </row>
    <row r="254" spans="1:9" s="27" customFormat="1" x14ac:dyDescent="0.3">
      <c r="A254" s="15"/>
      <c r="B254" s="15"/>
      <c r="C254" s="15"/>
      <c r="D254" s="15"/>
      <c r="E254" s="15"/>
      <c r="F254" s="15"/>
      <c r="G254" s="15"/>
      <c r="H254" s="15"/>
      <c r="I254" s="15"/>
    </row>
    <row r="255" spans="1:9" s="27" customFormat="1" x14ac:dyDescent="0.3">
      <c r="A255" s="15"/>
      <c r="B255" s="15"/>
      <c r="C255" s="15"/>
      <c r="D255" s="15"/>
      <c r="E255" s="15"/>
      <c r="F255" s="15"/>
      <c r="G255" s="15"/>
      <c r="H255" s="15"/>
      <c r="I255" s="15"/>
    </row>
    <row r="256" spans="1:9" s="27" customFormat="1" x14ac:dyDescent="0.3">
      <c r="A256" s="15"/>
      <c r="B256" s="15"/>
      <c r="C256" s="15"/>
      <c r="D256" s="15"/>
      <c r="E256" s="15"/>
      <c r="F256" s="15"/>
      <c r="G256" s="15"/>
      <c r="H256" s="15"/>
      <c r="I256" s="15"/>
    </row>
    <row r="257" spans="1:9" s="27" customFormat="1" x14ac:dyDescent="0.3">
      <c r="A257" s="15"/>
      <c r="B257" s="15"/>
      <c r="C257" s="15"/>
      <c r="D257" s="15"/>
      <c r="E257" s="15"/>
      <c r="F257" s="15"/>
      <c r="G257" s="15"/>
      <c r="H257" s="15"/>
      <c r="I257" s="15"/>
    </row>
    <row r="258" spans="1:9" s="27" customFormat="1" x14ac:dyDescent="0.3">
      <c r="A258" s="15"/>
      <c r="B258" s="15"/>
      <c r="C258" s="15"/>
      <c r="D258" s="15"/>
      <c r="E258" s="15"/>
      <c r="F258" s="15"/>
      <c r="G258" s="15"/>
      <c r="H258" s="15"/>
      <c r="I258" s="15"/>
    </row>
    <row r="259" spans="1:9" s="27" customFormat="1" x14ac:dyDescent="0.3">
      <c r="A259" s="15"/>
      <c r="B259" s="15"/>
      <c r="C259" s="15"/>
      <c r="D259" s="15"/>
      <c r="E259" s="15"/>
      <c r="F259" s="15"/>
      <c r="G259" s="15"/>
      <c r="H259" s="15"/>
      <c r="I259" s="15"/>
    </row>
    <row r="260" spans="1:9" s="27" customFormat="1" x14ac:dyDescent="0.3">
      <c r="A260" s="15"/>
      <c r="B260" s="15"/>
      <c r="C260" s="15"/>
      <c r="D260" s="15"/>
      <c r="E260" s="15"/>
      <c r="F260" s="15"/>
      <c r="G260" s="15"/>
      <c r="H260" s="15"/>
      <c r="I260" s="15"/>
    </row>
    <row r="261" spans="1:9" s="27" customFormat="1" x14ac:dyDescent="0.3">
      <c r="A261" s="15"/>
      <c r="B261" s="15"/>
      <c r="C261" s="15"/>
      <c r="D261" s="15"/>
      <c r="E261" s="15"/>
      <c r="F261" s="15"/>
      <c r="G261" s="15"/>
      <c r="H261" s="15"/>
      <c r="I261" s="15"/>
    </row>
    <row r="262" spans="1:9" s="27" customFormat="1" x14ac:dyDescent="0.3">
      <c r="A262" s="15"/>
      <c r="B262" s="15"/>
      <c r="C262" s="15"/>
      <c r="D262" s="15"/>
      <c r="E262" s="15"/>
      <c r="F262" s="15"/>
      <c r="G262" s="15"/>
      <c r="H262" s="15"/>
      <c r="I262" s="15"/>
    </row>
    <row r="263" spans="1:9" s="27" customFormat="1" x14ac:dyDescent="0.3">
      <c r="A263" s="15"/>
      <c r="B263" s="15"/>
      <c r="C263" s="15"/>
      <c r="D263" s="15"/>
      <c r="E263" s="15"/>
      <c r="F263" s="15"/>
      <c r="G263" s="15"/>
      <c r="H263" s="15"/>
      <c r="I263" s="15"/>
    </row>
    <row r="264" spans="1:9" s="27" customFormat="1" x14ac:dyDescent="0.3">
      <c r="A264" s="15"/>
      <c r="B264" s="15"/>
      <c r="C264" s="15"/>
      <c r="D264" s="15"/>
      <c r="E264" s="15"/>
      <c r="F264" s="15"/>
      <c r="G264" s="15"/>
      <c r="H264" s="15"/>
      <c r="I264" s="15"/>
    </row>
    <row r="265" spans="1:9" s="27" customFormat="1" x14ac:dyDescent="0.3">
      <c r="A265" s="15"/>
      <c r="B265" s="15"/>
      <c r="C265" s="15"/>
      <c r="D265" s="15"/>
      <c r="E265" s="15"/>
      <c r="F265" s="15"/>
      <c r="G265" s="15"/>
      <c r="H265" s="15"/>
      <c r="I265" s="15"/>
    </row>
    <row r="266" spans="1:9" s="27" customFormat="1" x14ac:dyDescent="0.3">
      <c r="A266" s="15"/>
      <c r="B266" s="15"/>
      <c r="C266" s="15"/>
      <c r="D266" s="15"/>
      <c r="E266" s="15"/>
      <c r="F266" s="15"/>
      <c r="G266" s="15"/>
      <c r="H266" s="15"/>
      <c r="I266" s="15"/>
    </row>
    <row r="267" spans="1:9" s="27" customFormat="1" x14ac:dyDescent="0.3">
      <c r="A267" s="15"/>
      <c r="B267" s="15"/>
      <c r="C267" s="15"/>
      <c r="D267" s="15"/>
      <c r="E267" s="15"/>
      <c r="F267" s="15"/>
      <c r="G267" s="15"/>
      <c r="H267" s="15"/>
      <c r="I267" s="15"/>
    </row>
    <row r="268" spans="1:9" s="27" customFormat="1" x14ac:dyDescent="0.3">
      <c r="A268" s="15"/>
      <c r="B268" s="15"/>
      <c r="C268" s="15"/>
      <c r="D268" s="15"/>
      <c r="E268" s="15"/>
      <c r="F268" s="15"/>
      <c r="G268" s="15"/>
      <c r="H268" s="15"/>
      <c r="I268" s="15"/>
    </row>
    <row r="269" spans="1:9" s="27" customFormat="1" x14ac:dyDescent="0.3">
      <c r="A269" s="15"/>
      <c r="B269" s="15"/>
      <c r="C269" s="15"/>
      <c r="D269" s="15"/>
      <c r="E269" s="15"/>
      <c r="F269" s="15"/>
      <c r="G269" s="15"/>
      <c r="H269" s="15"/>
      <c r="I269" s="15"/>
    </row>
    <row r="270" spans="1:9" s="27" customFormat="1" x14ac:dyDescent="0.3">
      <c r="A270" s="15"/>
      <c r="B270" s="15"/>
      <c r="C270" s="15"/>
      <c r="D270" s="15"/>
      <c r="E270" s="15"/>
      <c r="F270" s="15"/>
      <c r="G270" s="15"/>
      <c r="H270" s="15"/>
      <c r="I270" s="15"/>
    </row>
    <row r="271" spans="1:9" s="27" customFormat="1" x14ac:dyDescent="0.3">
      <c r="A271" s="15"/>
      <c r="B271" s="15"/>
      <c r="C271" s="15"/>
      <c r="D271" s="15"/>
      <c r="E271" s="15"/>
      <c r="F271" s="15"/>
      <c r="G271" s="15"/>
      <c r="H271" s="15"/>
      <c r="I271" s="15"/>
    </row>
    <row r="272" spans="1:9" s="27" customFormat="1" x14ac:dyDescent="0.3">
      <c r="A272" s="15"/>
      <c r="B272" s="15"/>
      <c r="C272" s="15"/>
      <c r="D272" s="15"/>
      <c r="E272" s="15"/>
      <c r="F272" s="15"/>
      <c r="G272" s="15"/>
      <c r="H272" s="15"/>
      <c r="I272" s="15"/>
    </row>
    <row r="273" spans="1:9" s="27" customFormat="1" x14ac:dyDescent="0.3">
      <c r="A273" s="15"/>
      <c r="B273" s="15"/>
      <c r="C273" s="15"/>
      <c r="D273" s="15"/>
      <c r="E273" s="15"/>
      <c r="F273" s="15"/>
      <c r="G273" s="15"/>
      <c r="H273" s="15"/>
      <c r="I273" s="15"/>
    </row>
    <row r="274" spans="1:9" s="27" customFormat="1" x14ac:dyDescent="0.3">
      <c r="A274" s="15"/>
      <c r="B274" s="15"/>
      <c r="C274" s="15"/>
      <c r="D274" s="15"/>
      <c r="E274" s="15"/>
      <c r="F274" s="15"/>
      <c r="G274" s="15"/>
      <c r="H274" s="15"/>
      <c r="I274" s="15"/>
    </row>
    <row r="275" spans="1:9" s="27" customFormat="1" x14ac:dyDescent="0.3">
      <c r="A275" s="15"/>
      <c r="B275" s="15"/>
      <c r="C275" s="15"/>
      <c r="D275" s="15"/>
      <c r="E275" s="15"/>
      <c r="F275" s="15"/>
      <c r="G275" s="15"/>
      <c r="H275" s="15"/>
      <c r="I275" s="15"/>
    </row>
    <row r="276" spans="1:9" s="27" customFormat="1" x14ac:dyDescent="0.3">
      <c r="A276" s="15"/>
      <c r="B276" s="15"/>
      <c r="C276" s="15"/>
      <c r="D276" s="15"/>
      <c r="E276" s="15"/>
      <c r="F276" s="15"/>
      <c r="G276" s="15"/>
      <c r="H276" s="15"/>
      <c r="I276" s="15"/>
    </row>
    <row r="277" spans="1:9" s="27" customFormat="1" x14ac:dyDescent="0.3">
      <c r="A277" s="15"/>
      <c r="B277" s="15"/>
      <c r="C277" s="15"/>
      <c r="D277" s="15"/>
      <c r="E277" s="15"/>
      <c r="F277" s="15"/>
      <c r="G277" s="15"/>
      <c r="H277" s="15"/>
      <c r="I277" s="15"/>
    </row>
    <row r="278" spans="1:9" s="27" customFormat="1" x14ac:dyDescent="0.3">
      <c r="A278" s="15"/>
      <c r="B278" s="15"/>
      <c r="C278" s="15"/>
      <c r="D278" s="15"/>
      <c r="E278" s="15"/>
      <c r="F278" s="15"/>
      <c r="G278" s="15"/>
      <c r="H278" s="15"/>
      <c r="I278" s="15"/>
    </row>
    <row r="279" spans="1:9" s="27" customFormat="1" x14ac:dyDescent="0.3">
      <c r="A279" s="15"/>
      <c r="B279" s="15"/>
      <c r="C279" s="15"/>
      <c r="D279" s="15"/>
      <c r="E279" s="15"/>
      <c r="F279" s="15"/>
      <c r="G279" s="15"/>
      <c r="H279" s="15"/>
      <c r="I279" s="15"/>
    </row>
    <row r="280" spans="1:9" s="27" customFormat="1" x14ac:dyDescent="0.3">
      <c r="A280" s="15"/>
      <c r="B280" s="15"/>
      <c r="C280" s="15"/>
      <c r="D280" s="15"/>
      <c r="E280" s="15"/>
      <c r="F280" s="15"/>
      <c r="G280" s="15"/>
      <c r="H280" s="15"/>
      <c r="I280" s="15"/>
    </row>
    <row r="281" spans="1:9" s="27" customFormat="1" x14ac:dyDescent="0.3">
      <c r="A281" s="15"/>
      <c r="B281" s="15"/>
      <c r="C281" s="15"/>
      <c r="D281" s="15"/>
      <c r="E281" s="15"/>
      <c r="F281" s="15"/>
      <c r="G281" s="15"/>
      <c r="H281" s="15"/>
      <c r="I281" s="15"/>
    </row>
    <row r="282" spans="1:9" s="27" customFormat="1" x14ac:dyDescent="0.3">
      <c r="A282" s="15"/>
      <c r="B282" s="15"/>
      <c r="C282" s="15"/>
      <c r="D282" s="15"/>
      <c r="E282" s="15"/>
      <c r="F282" s="15"/>
      <c r="G282" s="15"/>
      <c r="H282" s="15"/>
      <c r="I282" s="15"/>
    </row>
    <row r="283" spans="1:9" s="27" customFormat="1" x14ac:dyDescent="0.3">
      <c r="A283" s="15"/>
      <c r="B283" s="15"/>
      <c r="C283" s="15"/>
      <c r="D283" s="15"/>
      <c r="E283" s="15"/>
      <c r="F283" s="15"/>
      <c r="G283" s="15"/>
      <c r="H283" s="15"/>
      <c r="I283" s="15"/>
    </row>
    <row r="284" spans="1:9" s="27" customFormat="1" x14ac:dyDescent="0.3">
      <c r="A284" s="15"/>
      <c r="B284" s="15"/>
      <c r="C284" s="15"/>
      <c r="D284" s="15"/>
      <c r="E284" s="15"/>
      <c r="F284" s="15"/>
      <c r="G284" s="15"/>
      <c r="H284" s="15"/>
      <c r="I284" s="15"/>
    </row>
    <row r="285" spans="1:9" s="27" customFormat="1" x14ac:dyDescent="0.3">
      <c r="A285" s="15"/>
      <c r="B285" s="15"/>
      <c r="C285" s="15"/>
      <c r="D285" s="15"/>
      <c r="E285" s="15"/>
      <c r="F285" s="15"/>
      <c r="G285" s="15"/>
      <c r="H285" s="15"/>
      <c r="I285" s="15"/>
    </row>
    <row r="286" spans="1:9" s="27" customFormat="1" x14ac:dyDescent="0.3">
      <c r="A286" s="15"/>
      <c r="B286" s="15"/>
      <c r="C286" s="15"/>
      <c r="D286" s="15"/>
      <c r="E286" s="15"/>
      <c r="F286" s="15"/>
      <c r="G286" s="15"/>
      <c r="H286" s="15"/>
      <c r="I286" s="15"/>
    </row>
    <row r="287" spans="1:9" s="27" customFormat="1" x14ac:dyDescent="0.3">
      <c r="A287" s="15"/>
      <c r="B287" s="15"/>
      <c r="C287" s="15"/>
      <c r="D287" s="15"/>
      <c r="E287" s="15"/>
      <c r="F287" s="15"/>
      <c r="G287" s="15"/>
      <c r="H287" s="15"/>
      <c r="I287" s="15"/>
    </row>
    <row r="288" spans="1:9" s="27" customFormat="1" x14ac:dyDescent="0.3">
      <c r="A288" s="15"/>
      <c r="B288" s="15"/>
      <c r="C288" s="15"/>
      <c r="D288" s="15"/>
      <c r="E288" s="15"/>
      <c r="F288" s="15"/>
      <c r="G288" s="15"/>
      <c r="H288" s="15"/>
      <c r="I288" s="15"/>
    </row>
    <row r="289" spans="1:9" s="27" customFormat="1" x14ac:dyDescent="0.3">
      <c r="A289" s="15"/>
      <c r="B289" s="15"/>
      <c r="C289" s="15"/>
      <c r="D289" s="15"/>
      <c r="E289" s="15"/>
      <c r="F289" s="15"/>
      <c r="G289" s="15"/>
      <c r="H289" s="15"/>
      <c r="I289" s="15"/>
    </row>
    <row r="290" spans="1:9" s="27" customFormat="1" x14ac:dyDescent="0.3">
      <c r="A290" s="15"/>
      <c r="B290" s="15"/>
      <c r="C290" s="15"/>
      <c r="D290" s="15"/>
      <c r="E290" s="15"/>
      <c r="F290" s="15"/>
      <c r="G290" s="15"/>
      <c r="H290" s="15"/>
      <c r="I290" s="15"/>
    </row>
    <row r="291" spans="1:9" s="27" customFormat="1" x14ac:dyDescent="0.3">
      <c r="A291" s="15"/>
      <c r="B291" s="15"/>
      <c r="C291" s="15"/>
      <c r="D291" s="15"/>
      <c r="E291" s="15"/>
      <c r="F291" s="15"/>
      <c r="G291" s="15"/>
      <c r="H291" s="15"/>
      <c r="I291" s="15"/>
    </row>
    <row r="292" spans="1:9" s="27" customFormat="1" x14ac:dyDescent="0.3">
      <c r="A292" s="15"/>
      <c r="B292" s="15"/>
      <c r="C292" s="15"/>
      <c r="D292" s="15"/>
      <c r="E292" s="15"/>
      <c r="F292" s="15"/>
      <c r="G292" s="15"/>
      <c r="H292" s="15"/>
      <c r="I292" s="15"/>
    </row>
    <row r="293" spans="1:9" s="27" customFormat="1" x14ac:dyDescent="0.3">
      <c r="A293" s="15"/>
      <c r="B293" s="15"/>
      <c r="C293" s="15"/>
      <c r="D293" s="15"/>
      <c r="E293" s="15"/>
      <c r="F293" s="15"/>
      <c r="G293" s="15"/>
      <c r="H293" s="15"/>
      <c r="I293" s="15"/>
    </row>
    <row r="294" spans="1:9" s="27" customFormat="1" x14ac:dyDescent="0.3">
      <c r="A294" s="15"/>
      <c r="B294" s="15"/>
      <c r="C294" s="15"/>
      <c r="D294" s="15"/>
      <c r="E294" s="15"/>
      <c r="F294" s="15"/>
      <c r="G294" s="15"/>
      <c r="H294" s="15"/>
      <c r="I294" s="15"/>
    </row>
    <row r="295" spans="1:9" s="27" customFormat="1" x14ac:dyDescent="0.3">
      <c r="A295" s="15"/>
      <c r="B295" s="15"/>
      <c r="C295" s="15"/>
      <c r="D295" s="15"/>
      <c r="E295" s="15"/>
      <c r="F295" s="15"/>
      <c r="G295" s="15"/>
      <c r="H295" s="15"/>
      <c r="I295" s="15"/>
    </row>
    <row r="296" spans="1:9" s="27" customFormat="1" x14ac:dyDescent="0.3">
      <c r="A296" s="15"/>
      <c r="B296" s="15"/>
      <c r="C296" s="15"/>
      <c r="D296" s="15"/>
      <c r="E296" s="15"/>
      <c r="F296" s="15"/>
      <c r="G296" s="15"/>
      <c r="H296" s="15"/>
      <c r="I296" s="15"/>
    </row>
    <row r="297" spans="1:9" s="27" customFormat="1" x14ac:dyDescent="0.3">
      <c r="A297" s="15"/>
      <c r="B297" s="15"/>
      <c r="C297" s="15"/>
      <c r="D297" s="15"/>
      <c r="E297" s="15"/>
      <c r="F297" s="15"/>
      <c r="G297" s="15"/>
      <c r="H297" s="15"/>
      <c r="I297" s="15"/>
    </row>
    <row r="298" spans="1:9" s="27" customFormat="1" x14ac:dyDescent="0.3">
      <c r="A298" s="15"/>
      <c r="B298" s="15"/>
      <c r="C298" s="15"/>
      <c r="D298" s="15"/>
      <c r="E298" s="15"/>
      <c r="F298" s="15"/>
      <c r="G298" s="15"/>
      <c r="H298" s="15"/>
      <c r="I298" s="15"/>
    </row>
    <row r="299" spans="1:9" s="27" customFormat="1" x14ac:dyDescent="0.3">
      <c r="A299" s="15"/>
      <c r="B299" s="15"/>
      <c r="C299" s="15"/>
      <c r="D299" s="15"/>
      <c r="E299" s="15"/>
      <c r="F299" s="15"/>
      <c r="G299" s="15"/>
      <c r="H299" s="15"/>
      <c r="I299" s="15"/>
    </row>
    <row r="300" spans="1:9" s="27" customFormat="1" x14ac:dyDescent="0.3">
      <c r="A300" s="15"/>
      <c r="B300" s="15"/>
      <c r="C300" s="15"/>
      <c r="D300" s="15"/>
      <c r="E300" s="15"/>
      <c r="F300" s="15"/>
      <c r="G300" s="15"/>
      <c r="H300" s="15"/>
      <c r="I300" s="15"/>
    </row>
    <row r="301" spans="1:9" s="27" customFormat="1" x14ac:dyDescent="0.3">
      <c r="A301" s="15"/>
      <c r="B301" s="15"/>
      <c r="C301" s="15"/>
      <c r="D301" s="15"/>
      <c r="E301" s="15"/>
      <c r="F301" s="15"/>
      <c r="G301" s="15"/>
      <c r="H301" s="15"/>
      <c r="I301" s="15"/>
    </row>
    <row r="302" spans="1:9" s="27" customFormat="1" x14ac:dyDescent="0.3">
      <c r="A302" s="15"/>
      <c r="B302" s="15"/>
      <c r="C302" s="15"/>
      <c r="D302" s="15"/>
      <c r="E302" s="15"/>
      <c r="F302" s="15"/>
      <c r="G302" s="15"/>
      <c r="H302" s="15"/>
      <c r="I302" s="15"/>
    </row>
    <row r="303" spans="1:9" s="27" customFormat="1" x14ac:dyDescent="0.3">
      <c r="A303" s="15"/>
      <c r="B303" s="15"/>
      <c r="C303" s="15"/>
      <c r="D303" s="15"/>
      <c r="E303" s="15"/>
      <c r="F303" s="15"/>
      <c r="G303" s="15"/>
      <c r="H303" s="15"/>
      <c r="I303" s="15"/>
    </row>
    <row r="304" spans="1:9" s="27" customFormat="1" x14ac:dyDescent="0.3">
      <c r="A304" s="15"/>
      <c r="B304" s="15"/>
      <c r="C304" s="15"/>
      <c r="D304" s="15"/>
      <c r="E304" s="15"/>
      <c r="F304" s="15"/>
      <c r="G304" s="15"/>
      <c r="H304" s="15"/>
      <c r="I304" s="15"/>
    </row>
    <row r="305" spans="1:9" s="27" customFormat="1" x14ac:dyDescent="0.3">
      <c r="A305" s="15"/>
      <c r="B305" s="15"/>
      <c r="C305" s="15"/>
      <c r="D305" s="15"/>
      <c r="E305" s="15"/>
      <c r="F305" s="15"/>
      <c r="G305" s="15"/>
      <c r="H305" s="15"/>
      <c r="I305" s="15"/>
    </row>
    <row r="306" spans="1:9" s="27" customFormat="1" x14ac:dyDescent="0.3">
      <c r="A306" s="15"/>
      <c r="B306" s="15"/>
      <c r="C306" s="15"/>
      <c r="D306" s="15"/>
      <c r="E306" s="15"/>
      <c r="F306" s="15"/>
      <c r="G306" s="15"/>
      <c r="H306" s="15"/>
      <c r="I306" s="15"/>
    </row>
    <row r="307" spans="1:9" s="27" customFormat="1" x14ac:dyDescent="0.3">
      <c r="A307" s="15"/>
      <c r="B307" s="15"/>
      <c r="C307" s="15"/>
      <c r="D307" s="15"/>
      <c r="E307" s="15"/>
      <c r="F307" s="15"/>
      <c r="G307" s="15"/>
      <c r="H307" s="15"/>
      <c r="I307" s="15"/>
    </row>
    <row r="308" spans="1:9" s="27" customFormat="1" x14ac:dyDescent="0.3">
      <c r="A308" s="15"/>
      <c r="B308" s="15"/>
      <c r="C308" s="15"/>
      <c r="D308" s="15"/>
      <c r="E308" s="15"/>
      <c r="F308" s="15"/>
      <c r="G308" s="15"/>
      <c r="H308" s="15"/>
      <c r="I308" s="15"/>
    </row>
    <row r="309" spans="1:9" s="27" customFormat="1" x14ac:dyDescent="0.3">
      <c r="A309" s="15"/>
      <c r="B309" s="15"/>
      <c r="C309" s="15"/>
      <c r="D309" s="15"/>
      <c r="E309" s="15"/>
      <c r="F309" s="15"/>
      <c r="G309" s="15"/>
      <c r="H309" s="15"/>
      <c r="I309" s="15"/>
    </row>
    <row r="310" spans="1:9" s="27" customFormat="1" x14ac:dyDescent="0.3">
      <c r="A310" s="15"/>
      <c r="B310" s="15"/>
      <c r="C310" s="15"/>
      <c r="D310" s="15"/>
      <c r="E310" s="15"/>
      <c r="F310" s="15"/>
      <c r="G310" s="15"/>
      <c r="H310" s="15"/>
      <c r="I310" s="15"/>
    </row>
    <row r="311" spans="1:9" s="27" customFormat="1" x14ac:dyDescent="0.3">
      <c r="A311" s="15"/>
      <c r="B311" s="15"/>
      <c r="C311" s="15"/>
      <c r="D311" s="15"/>
      <c r="E311" s="15"/>
      <c r="F311" s="15"/>
      <c r="G311" s="15"/>
      <c r="H311" s="15"/>
      <c r="I311" s="15"/>
    </row>
    <row r="312" spans="1:9" s="27" customFormat="1" x14ac:dyDescent="0.3">
      <c r="A312" s="15"/>
      <c r="B312" s="15"/>
      <c r="C312" s="15"/>
      <c r="D312" s="15"/>
      <c r="E312" s="15"/>
      <c r="F312" s="15"/>
      <c r="G312" s="15"/>
      <c r="H312" s="15"/>
      <c r="I312" s="15"/>
    </row>
    <row r="313" spans="1:9" s="27" customFormat="1" x14ac:dyDescent="0.3">
      <c r="A313" s="15"/>
      <c r="B313" s="15"/>
      <c r="C313" s="15"/>
      <c r="D313" s="15"/>
      <c r="E313" s="15"/>
      <c r="F313" s="15"/>
      <c r="G313" s="15"/>
      <c r="H313" s="15"/>
      <c r="I313" s="15"/>
    </row>
    <row r="314" spans="1:9" s="27" customFormat="1" x14ac:dyDescent="0.3">
      <c r="A314" s="15"/>
      <c r="B314" s="15"/>
      <c r="C314" s="15"/>
      <c r="D314" s="15"/>
      <c r="E314" s="15"/>
      <c r="F314" s="15"/>
      <c r="G314" s="15"/>
      <c r="H314" s="15"/>
      <c r="I314" s="15"/>
    </row>
    <row r="315" spans="1:9" s="27" customFormat="1" x14ac:dyDescent="0.3">
      <c r="A315" s="15"/>
      <c r="B315" s="15"/>
      <c r="C315" s="15"/>
      <c r="D315" s="15"/>
      <c r="E315" s="15"/>
      <c r="F315" s="15"/>
      <c r="G315" s="15"/>
      <c r="H315" s="15"/>
      <c r="I315" s="15"/>
    </row>
    <row r="316" spans="1:9" s="27" customFormat="1" x14ac:dyDescent="0.3">
      <c r="A316" s="15"/>
      <c r="B316" s="15"/>
      <c r="C316" s="15"/>
      <c r="D316" s="15"/>
      <c r="E316" s="15"/>
      <c r="F316" s="15"/>
      <c r="G316" s="15"/>
      <c r="H316" s="15"/>
      <c r="I316" s="15"/>
    </row>
    <row r="317" spans="1:9" s="27" customFormat="1" x14ac:dyDescent="0.3">
      <c r="A317" s="15"/>
      <c r="B317" s="15"/>
      <c r="C317" s="15"/>
      <c r="D317" s="15"/>
      <c r="E317" s="15"/>
      <c r="F317" s="15"/>
      <c r="G317" s="15"/>
      <c r="H317" s="15"/>
      <c r="I317" s="15"/>
    </row>
    <row r="318" spans="1:9" s="27" customFormat="1" x14ac:dyDescent="0.3">
      <c r="A318" s="15"/>
      <c r="B318" s="15"/>
      <c r="C318" s="15"/>
      <c r="D318" s="15"/>
      <c r="E318" s="15"/>
      <c r="F318" s="15"/>
      <c r="G318" s="15"/>
      <c r="H318" s="15"/>
      <c r="I318" s="15"/>
    </row>
    <row r="319" spans="1:9" s="27" customFormat="1" x14ac:dyDescent="0.3">
      <c r="A319" s="15"/>
      <c r="B319" s="15"/>
      <c r="C319" s="15"/>
      <c r="D319" s="15"/>
      <c r="E319" s="15"/>
      <c r="F319" s="15"/>
      <c r="G319" s="15"/>
      <c r="H319" s="15"/>
      <c r="I319" s="15"/>
    </row>
    <row r="320" spans="1:9" s="27" customFormat="1" x14ac:dyDescent="0.3">
      <c r="A320" s="15"/>
      <c r="B320" s="15"/>
      <c r="C320" s="15"/>
      <c r="D320" s="15"/>
      <c r="E320" s="15"/>
      <c r="F320" s="15"/>
      <c r="G320" s="15"/>
      <c r="H320" s="15"/>
      <c r="I320" s="15"/>
    </row>
    <row r="321" spans="1:9" s="27" customFormat="1" x14ac:dyDescent="0.3">
      <c r="A321" s="15"/>
      <c r="B321" s="15"/>
      <c r="C321" s="15"/>
      <c r="D321" s="15"/>
      <c r="E321" s="15"/>
      <c r="F321" s="15"/>
      <c r="G321" s="15"/>
      <c r="H321" s="15"/>
      <c r="I321" s="15"/>
    </row>
    <row r="322" spans="1:9" s="27" customFormat="1" x14ac:dyDescent="0.3">
      <c r="A322" s="15"/>
      <c r="B322" s="15"/>
      <c r="C322" s="15"/>
      <c r="D322" s="15"/>
      <c r="E322" s="15"/>
      <c r="F322" s="15"/>
      <c r="G322" s="15"/>
      <c r="H322" s="15"/>
      <c r="I322" s="15"/>
    </row>
    <row r="323" spans="1:9" s="27" customFormat="1" x14ac:dyDescent="0.3">
      <c r="A323" s="15"/>
      <c r="B323" s="15"/>
      <c r="C323" s="15"/>
      <c r="D323" s="15"/>
      <c r="E323" s="15"/>
      <c r="F323" s="15"/>
      <c r="G323" s="15"/>
      <c r="H323" s="15"/>
      <c r="I323" s="15"/>
    </row>
    <row r="324" spans="1:9" s="27" customFormat="1" x14ac:dyDescent="0.3">
      <c r="A324" s="15"/>
      <c r="B324" s="15"/>
      <c r="C324" s="15"/>
      <c r="D324" s="15"/>
      <c r="E324" s="15"/>
      <c r="F324" s="15"/>
      <c r="G324" s="15"/>
      <c r="H324" s="15"/>
      <c r="I324" s="15"/>
    </row>
    <row r="325" spans="1:9" s="27" customFormat="1" x14ac:dyDescent="0.3">
      <c r="A325" s="15"/>
      <c r="B325" s="15"/>
      <c r="C325" s="15"/>
      <c r="D325" s="15"/>
      <c r="E325" s="15"/>
      <c r="F325" s="15"/>
      <c r="G325" s="15"/>
      <c r="H325" s="15"/>
      <c r="I325" s="15"/>
    </row>
    <row r="326" spans="1:9" s="27" customFormat="1" x14ac:dyDescent="0.3">
      <c r="A326" s="15"/>
      <c r="B326" s="15"/>
      <c r="C326" s="15"/>
      <c r="D326" s="15"/>
      <c r="E326" s="15"/>
      <c r="F326" s="15"/>
      <c r="G326" s="15"/>
      <c r="H326" s="15"/>
      <c r="I326" s="15"/>
    </row>
    <row r="327" spans="1:9" s="27" customFormat="1" x14ac:dyDescent="0.3">
      <c r="A327" s="15"/>
      <c r="B327" s="15"/>
      <c r="C327" s="15"/>
      <c r="D327" s="15"/>
      <c r="E327" s="15"/>
      <c r="F327" s="15"/>
      <c r="G327" s="15"/>
      <c r="H327" s="15"/>
      <c r="I327" s="15"/>
    </row>
    <row r="328" spans="1:9" s="27" customFormat="1" x14ac:dyDescent="0.3">
      <c r="A328" s="15"/>
      <c r="B328" s="15"/>
      <c r="C328" s="15"/>
      <c r="D328" s="15"/>
      <c r="E328" s="15"/>
      <c r="F328" s="15"/>
      <c r="G328" s="15"/>
      <c r="H328" s="15"/>
      <c r="I328" s="15"/>
    </row>
    <row r="329" spans="1:9" s="27" customFormat="1" x14ac:dyDescent="0.3">
      <c r="A329" s="15"/>
      <c r="B329" s="15"/>
      <c r="C329" s="15"/>
      <c r="D329" s="15"/>
      <c r="E329" s="15"/>
      <c r="F329" s="15"/>
      <c r="G329" s="15"/>
      <c r="H329" s="15"/>
      <c r="I329" s="15"/>
    </row>
    <row r="330" spans="1:9" s="27" customFormat="1" x14ac:dyDescent="0.3">
      <c r="A330" s="15"/>
      <c r="B330" s="15"/>
      <c r="C330" s="15"/>
      <c r="D330" s="15"/>
      <c r="E330" s="15"/>
      <c r="F330" s="15"/>
      <c r="G330" s="15"/>
      <c r="H330" s="15"/>
      <c r="I330" s="15"/>
    </row>
    <row r="331" spans="1:9" s="27" customFormat="1" x14ac:dyDescent="0.3">
      <c r="A331" s="15"/>
      <c r="B331" s="15"/>
      <c r="C331" s="15"/>
      <c r="D331" s="15"/>
      <c r="E331" s="15"/>
      <c r="F331" s="15"/>
      <c r="G331" s="15"/>
      <c r="H331" s="15"/>
      <c r="I331" s="15"/>
    </row>
    <row r="332" spans="1:9" s="27" customFormat="1" x14ac:dyDescent="0.3">
      <c r="A332" s="15"/>
      <c r="B332" s="15"/>
      <c r="C332" s="15"/>
      <c r="D332" s="15"/>
      <c r="E332" s="15"/>
      <c r="F332" s="15"/>
      <c r="G332" s="15"/>
      <c r="H332" s="15"/>
      <c r="I332" s="15"/>
    </row>
    <row r="333" spans="1:9" s="27" customFormat="1" x14ac:dyDescent="0.3">
      <c r="A333" s="15"/>
      <c r="B333" s="15"/>
      <c r="C333" s="15"/>
      <c r="D333" s="15"/>
      <c r="E333" s="15"/>
      <c r="F333" s="15"/>
      <c r="G333" s="15"/>
      <c r="H333" s="15"/>
      <c r="I333" s="15"/>
    </row>
    <row r="334" spans="1:9" s="27" customFormat="1" x14ac:dyDescent="0.3">
      <c r="A334" s="15"/>
      <c r="B334" s="15"/>
      <c r="C334" s="15"/>
      <c r="D334" s="15"/>
      <c r="E334" s="15"/>
      <c r="F334" s="15"/>
      <c r="G334" s="15"/>
      <c r="H334" s="15"/>
      <c r="I334" s="15"/>
    </row>
    <row r="335" spans="1:9" s="27" customFormat="1" x14ac:dyDescent="0.3">
      <c r="A335" s="15"/>
      <c r="B335" s="15"/>
      <c r="C335" s="15"/>
      <c r="D335" s="15"/>
      <c r="E335" s="15"/>
      <c r="F335" s="15"/>
      <c r="G335" s="15"/>
      <c r="H335" s="15"/>
      <c r="I335" s="15"/>
    </row>
    <row r="336" spans="1:9" s="27" customFormat="1" x14ac:dyDescent="0.3">
      <c r="A336" s="15"/>
      <c r="B336" s="15"/>
      <c r="C336" s="15"/>
      <c r="D336" s="15"/>
      <c r="E336" s="15"/>
      <c r="F336" s="15"/>
      <c r="G336" s="15"/>
      <c r="H336" s="15"/>
      <c r="I336" s="15"/>
    </row>
    <row r="337" spans="1:9" s="27" customFormat="1" x14ac:dyDescent="0.3">
      <c r="A337" s="15"/>
      <c r="B337" s="15"/>
      <c r="C337" s="15"/>
      <c r="D337" s="15"/>
      <c r="E337" s="15"/>
      <c r="F337" s="15"/>
      <c r="G337" s="15"/>
      <c r="H337" s="15"/>
      <c r="I337" s="15"/>
    </row>
    <row r="338" spans="1:9" s="27" customFormat="1" x14ac:dyDescent="0.3">
      <c r="A338" s="15"/>
      <c r="B338" s="15"/>
      <c r="C338" s="15"/>
      <c r="D338" s="15"/>
      <c r="E338" s="15"/>
      <c r="F338" s="15"/>
      <c r="G338" s="15"/>
      <c r="H338" s="15"/>
      <c r="I338" s="15"/>
    </row>
    <row r="339" spans="1:9" s="27" customFormat="1" x14ac:dyDescent="0.3">
      <c r="A339" s="15"/>
      <c r="B339" s="15"/>
      <c r="C339" s="15"/>
      <c r="D339" s="15"/>
      <c r="E339" s="15"/>
      <c r="F339" s="15"/>
      <c r="G339" s="15"/>
      <c r="H339" s="15"/>
      <c r="I339" s="15"/>
    </row>
    <row r="340" spans="1:9" s="27" customFormat="1" x14ac:dyDescent="0.3">
      <c r="A340" s="15"/>
      <c r="B340" s="15"/>
      <c r="C340" s="15"/>
      <c r="D340" s="15"/>
      <c r="E340" s="15"/>
      <c r="F340" s="15"/>
      <c r="G340" s="15"/>
      <c r="H340" s="15"/>
      <c r="I340" s="15"/>
    </row>
    <row r="341" spans="1:9" s="27" customFormat="1" x14ac:dyDescent="0.3">
      <c r="A341" s="15"/>
      <c r="B341" s="15"/>
      <c r="C341" s="15"/>
      <c r="D341" s="15"/>
      <c r="E341" s="15"/>
      <c r="F341" s="15"/>
      <c r="G341" s="15"/>
      <c r="H341" s="15"/>
      <c r="I341" s="15"/>
    </row>
    <row r="342" spans="1:9" s="27" customFormat="1" x14ac:dyDescent="0.3">
      <c r="A342" s="15"/>
      <c r="B342" s="15"/>
      <c r="C342" s="15"/>
      <c r="D342" s="15"/>
      <c r="E342" s="15"/>
      <c r="F342" s="15"/>
      <c r="G342" s="15"/>
      <c r="H342" s="15"/>
      <c r="I342" s="15"/>
    </row>
    <row r="343" spans="1:9" s="27" customFormat="1" x14ac:dyDescent="0.3">
      <c r="A343" s="15"/>
      <c r="B343" s="15"/>
      <c r="C343" s="15"/>
      <c r="D343" s="15"/>
      <c r="E343" s="15"/>
      <c r="F343" s="15"/>
      <c r="G343" s="15"/>
      <c r="H343" s="15"/>
      <c r="I343" s="15"/>
    </row>
    <row r="344" spans="1:9" s="27" customFormat="1" x14ac:dyDescent="0.3">
      <c r="A344" s="15"/>
      <c r="B344" s="15"/>
      <c r="C344" s="15"/>
      <c r="D344" s="15"/>
      <c r="E344" s="15"/>
      <c r="F344" s="15"/>
      <c r="G344" s="15"/>
      <c r="H344" s="15"/>
      <c r="I344" s="15"/>
    </row>
    <row r="345" spans="1:9" s="27" customFormat="1" x14ac:dyDescent="0.3">
      <c r="A345" s="15"/>
      <c r="B345" s="15"/>
      <c r="C345" s="15"/>
      <c r="D345" s="15"/>
      <c r="E345" s="15"/>
      <c r="F345" s="15"/>
      <c r="G345" s="15"/>
      <c r="H345" s="15"/>
      <c r="I345" s="15"/>
    </row>
    <row r="346" spans="1:9" s="27" customFormat="1" x14ac:dyDescent="0.3">
      <c r="A346" s="15"/>
      <c r="B346" s="15"/>
      <c r="C346" s="15"/>
      <c r="D346" s="15"/>
      <c r="E346" s="15"/>
      <c r="F346" s="15"/>
      <c r="G346" s="15"/>
      <c r="H346" s="15"/>
      <c r="I346" s="15"/>
    </row>
    <row r="347" spans="1:9" s="27" customFormat="1" x14ac:dyDescent="0.3">
      <c r="A347" s="15"/>
      <c r="B347" s="15"/>
      <c r="C347" s="15"/>
      <c r="D347" s="15"/>
      <c r="E347" s="15"/>
      <c r="F347" s="15"/>
      <c r="G347" s="15"/>
      <c r="H347" s="15"/>
      <c r="I347" s="15"/>
    </row>
    <row r="348" spans="1:9" s="27" customFormat="1" x14ac:dyDescent="0.3">
      <c r="A348" s="15"/>
      <c r="B348" s="15"/>
      <c r="C348" s="15"/>
      <c r="D348" s="15"/>
      <c r="E348" s="15"/>
      <c r="F348" s="15"/>
      <c r="G348" s="15"/>
      <c r="H348" s="15"/>
      <c r="I348" s="15"/>
    </row>
    <row r="349" spans="1:9" s="27" customFormat="1" x14ac:dyDescent="0.3">
      <c r="A349" s="15"/>
      <c r="B349" s="15"/>
      <c r="C349" s="15"/>
      <c r="D349" s="15"/>
      <c r="E349" s="15"/>
      <c r="F349" s="15"/>
      <c r="G349" s="15"/>
      <c r="H349" s="15"/>
      <c r="I349" s="15"/>
    </row>
    <row r="350" spans="1:9" s="27" customFormat="1" x14ac:dyDescent="0.3">
      <c r="A350" s="15"/>
      <c r="B350" s="15"/>
      <c r="C350" s="15"/>
      <c r="D350" s="15"/>
      <c r="E350" s="15"/>
      <c r="F350" s="15"/>
      <c r="G350" s="15"/>
      <c r="H350" s="15"/>
      <c r="I350" s="15"/>
    </row>
    <row r="351" spans="1:9" s="27" customFormat="1" x14ac:dyDescent="0.3">
      <c r="A351" s="15"/>
      <c r="B351" s="15"/>
      <c r="C351" s="15"/>
      <c r="D351" s="15"/>
      <c r="E351" s="15"/>
      <c r="F351" s="15"/>
      <c r="G351" s="15"/>
      <c r="H351" s="15"/>
      <c r="I351" s="15"/>
    </row>
    <row r="352" spans="1:9" s="27" customFormat="1" x14ac:dyDescent="0.3">
      <c r="A352" s="15"/>
      <c r="B352" s="15"/>
      <c r="C352" s="15"/>
      <c r="D352" s="15"/>
      <c r="E352" s="15"/>
      <c r="F352" s="15"/>
      <c r="G352" s="15"/>
      <c r="H352" s="15"/>
      <c r="I352" s="15"/>
    </row>
    <row r="353" spans="1:9" s="27" customFormat="1" x14ac:dyDescent="0.3">
      <c r="A353" s="15"/>
      <c r="B353" s="15"/>
      <c r="C353" s="15"/>
      <c r="D353" s="15"/>
      <c r="E353" s="15"/>
      <c r="F353" s="15"/>
      <c r="G353" s="15"/>
      <c r="H353" s="15"/>
      <c r="I353" s="15"/>
    </row>
    <row r="354" spans="1:9" s="27" customFormat="1" x14ac:dyDescent="0.3">
      <c r="A354" s="15"/>
      <c r="B354" s="15"/>
      <c r="C354" s="15"/>
      <c r="D354" s="15"/>
      <c r="E354" s="15"/>
      <c r="F354" s="15"/>
      <c r="G354" s="15"/>
      <c r="H354" s="15"/>
      <c r="I354" s="15"/>
    </row>
    <row r="355" spans="1:9" s="27" customFormat="1" x14ac:dyDescent="0.3">
      <c r="A355" s="15"/>
      <c r="B355" s="15"/>
      <c r="C355" s="15"/>
      <c r="D355" s="15"/>
      <c r="E355" s="15"/>
      <c r="F355" s="15"/>
      <c r="G355" s="15"/>
      <c r="H355" s="15"/>
      <c r="I355" s="15"/>
    </row>
    <row r="356" spans="1:9" s="27" customFormat="1" x14ac:dyDescent="0.3">
      <c r="A356" s="15"/>
      <c r="B356" s="15"/>
      <c r="C356" s="15"/>
      <c r="D356" s="15"/>
      <c r="E356" s="15"/>
      <c r="F356" s="15"/>
      <c r="G356" s="15"/>
      <c r="H356" s="15"/>
      <c r="I356" s="15"/>
    </row>
    <row r="357" spans="1:9" s="27" customFormat="1" x14ac:dyDescent="0.3">
      <c r="A357" s="15"/>
      <c r="B357" s="15"/>
      <c r="C357" s="15"/>
      <c r="D357" s="15"/>
      <c r="E357" s="15"/>
      <c r="F357" s="15"/>
      <c r="G357" s="15"/>
      <c r="H357" s="15"/>
      <c r="I357" s="15"/>
    </row>
    <row r="358" spans="1:9" s="27" customFormat="1" x14ac:dyDescent="0.3">
      <c r="A358" s="15"/>
      <c r="B358" s="15"/>
      <c r="C358" s="15"/>
      <c r="D358" s="15"/>
      <c r="E358" s="15"/>
      <c r="F358" s="15"/>
      <c r="G358" s="15"/>
      <c r="H358" s="15"/>
      <c r="I358" s="15"/>
    </row>
    <row r="359" spans="1:9" s="27" customFormat="1" x14ac:dyDescent="0.3">
      <c r="A359" s="15"/>
      <c r="B359" s="15"/>
      <c r="C359" s="15"/>
      <c r="D359" s="15"/>
      <c r="E359" s="15"/>
      <c r="F359" s="15"/>
      <c r="G359" s="15"/>
      <c r="H359" s="15"/>
      <c r="I359" s="15"/>
    </row>
    <row r="360" spans="1:9" s="27" customFormat="1" x14ac:dyDescent="0.3">
      <c r="A360" s="15"/>
      <c r="B360" s="15"/>
      <c r="C360" s="15"/>
      <c r="D360" s="15"/>
      <c r="E360" s="15"/>
      <c r="F360" s="15"/>
      <c r="G360" s="15"/>
      <c r="H360" s="15"/>
      <c r="I360" s="15"/>
    </row>
    <row r="361" spans="1:9" s="27" customFormat="1" x14ac:dyDescent="0.3">
      <c r="A361" s="15"/>
      <c r="B361" s="15"/>
      <c r="C361" s="15"/>
      <c r="D361" s="15"/>
      <c r="E361" s="15"/>
      <c r="F361" s="15"/>
      <c r="G361" s="15"/>
      <c r="H361" s="15"/>
      <c r="I361" s="15"/>
    </row>
    <row r="362" spans="1:9" s="27" customFormat="1" x14ac:dyDescent="0.3">
      <c r="A362" s="15"/>
      <c r="B362" s="15"/>
      <c r="C362" s="15"/>
      <c r="D362" s="15"/>
      <c r="E362" s="15"/>
      <c r="F362" s="15"/>
      <c r="G362" s="15"/>
      <c r="H362" s="15"/>
      <c r="I362" s="15"/>
    </row>
    <row r="363" spans="1:9" s="27" customFormat="1" x14ac:dyDescent="0.3">
      <c r="A363" s="15"/>
      <c r="B363" s="15"/>
      <c r="C363" s="15"/>
      <c r="D363" s="15"/>
      <c r="E363" s="15"/>
      <c r="F363" s="15"/>
      <c r="G363" s="15"/>
      <c r="H363" s="15"/>
      <c r="I363" s="15"/>
    </row>
    <row r="364" spans="1:9" s="27" customFormat="1" x14ac:dyDescent="0.3">
      <c r="A364" s="15"/>
      <c r="B364" s="15"/>
      <c r="C364" s="15"/>
      <c r="D364" s="15"/>
      <c r="E364" s="15"/>
      <c r="F364" s="15"/>
      <c r="G364" s="15"/>
      <c r="H364" s="15"/>
      <c r="I364" s="15"/>
    </row>
    <row r="365" spans="1:9" s="27" customFormat="1" x14ac:dyDescent="0.3">
      <c r="A365" s="15"/>
      <c r="B365" s="15"/>
      <c r="C365" s="15"/>
      <c r="D365" s="15"/>
      <c r="E365" s="15"/>
      <c r="F365" s="15"/>
      <c r="G365" s="15"/>
      <c r="H365" s="15"/>
      <c r="I365" s="15"/>
    </row>
    <row r="366" spans="1:9" s="27" customFormat="1" x14ac:dyDescent="0.3">
      <c r="A366" s="15"/>
      <c r="B366" s="15"/>
      <c r="C366" s="15"/>
      <c r="D366" s="15"/>
      <c r="E366" s="15"/>
      <c r="F366" s="15"/>
      <c r="G366" s="15"/>
      <c r="H366" s="15"/>
      <c r="I366" s="15"/>
    </row>
    <row r="367" spans="1:9" s="27" customFormat="1" x14ac:dyDescent="0.3">
      <c r="A367" s="15"/>
      <c r="B367" s="15"/>
      <c r="C367" s="15"/>
      <c r="D367" s="15"/>
      <c r="E367" s="15"/>
      <c r="F367" s="15"/>
      <c r="G367" s="15"/>
      <c r="H367" s="15"/>
      <c r="I367" s="15"/>
    </row>
    <row r="368" spans="1:9" s="27" customFormat="1" x14ac:dyDescent="0.3">
      <c r="A368" s="15"/>
      <c r="B368" s="15"/>
      <c r="C368" s="15"/>
      <c r="D368" s="15"/>
      <c r="E368" s="15"/>
      <c r="F368" s="15"/>
      <c r="G368" s="15"/>
      <c r="H368" s="15"/>
      <c r="I368" s="15"/>
    </row>
    <row r="369" spans="1:9" s="27" customFormat="1" x14ac:dyDescent="0.3">
      <c r="A369" s="15"/>
      <c r="B369" s="15"/>
      <c r="C369" s="15"/>
      <c r="D369" s="15"/>
      <c r="E369" s="15"/>
      <c r="F369" s="15"/>
      <c r="G369" s="15"/>
      <c r="H369" s="15"/>
      <c r="I369" s="15"/>
    </row>
    <row r="370" spans="1:9" s="27" customFormat="1" x14ac:dyDescent="0.3">
      <c r="A370" s="15"/>
      <c r="B370" s="15"/>
      <c r="C370" s="15"/>
      <c r="D370" s="15"/>
      <c r="E370" s="15"/>
      <c r="F370" s="15"/>
      <c r="G370" s="15"/>
      <c r="H370" s="15"/>
      <c r="I370" s="15"/>
    </row>
    <row r="371" spans="1:9" s="27" customFormat="1" x14ac:dyDescent="0.3">
      <c r="A371" s="15"/>
      <c r="B371" s="15"/>
      <c r="C371" s="15"/>
      <c r="D371" s="15"/>
      <c r="E371" s="15"/>
      <c r="F371" s="15"/>
      <c r="G371" s="15"/>
      <c r="H371" s="15"/>
      <c r="I371" s="15"/>
    </row>
    <row r="372" spans="1:9" s="27" customFormat="1" x14ac:dyDescent="0.3">
      <c r="A372" s="15"/>
      <c r="B372" s="15"/>
      <c r="C372" s="15"/>
      <c r="D372" s="15"/>
      <c r="E372" s="15"/>
      <c r="F372" s="15"/>
      <c r="G372" s="15"/>
      <c r="H372" s="15"/>
      <c r="I372" s="15"/>
    </row>
    <row r="373" spans="1:9" s="27" customFormat="1" x14ac:dyDescent="0.3">
      <c r="A373" s="15"/>
      <c r="B373" s="15"/>
      <c r="C373" s="15"/>
      <c r="D373" s="15"/>
      <c r="E373" s="15"/>
      <c r="F373" s="15"/>
      <c r="G373" s="15"/>
      <c r="H373" s="15"/>
      <c r="I373" s="15"/>
    </row>
    <row r="374" spans="1:9" s="27" customFormat="1" x14ac:dyDescent="0.3">
      <c r="A374" s="15"/>
      <c r="B374" s="15"/>
      <c r="C374" s="15"/>
      <c r="D374" s="15"/>
      <c r="E374" s="15"/>
      <c r="F374" s="15"/>
      <c r="G374" s="15"/>
      <c r="H374" s="15"/>
      <c r="I374" s="15"/>
    </row>
    <row r="375" spans="1:9" s="27" customFormat="1" x14ac:dyDescent="0.3">
      <c r="A375" s="15"/>
      <c r="B375" s="15"/>
      <c r="C375" s="15"/>
      <c r="D375" s="15"/>
      <c r="E375" s="15"/>
      <c r="F375" s="15"/>
      <c r="G375" s="15"/>
      <c r="H375" s="15"/>
      <c r="I375" s="15"/>
    </row>
    <row r="376" spans="1:9" s="27" customFormat="1" x14ac:dyDescent="0.3">
      <c r="A376" s="15"/>
      <c r="B376" s="15"/>
      <c r="C376" s="15"/>
      <c r="D376" s="15"/>
      <c r="E376" s="15"/>
      <c r="F376" s="15"/>
      <c r="G376" s="15"/>
      <c r="H376" s="15"/>
      <c r="I376" s="15"/>
    </row>
    <row r="377" spans="1:9" s="27" customFormat="1" x14ac:dyDescent="0.3">
      <c r="A377" s="15"/>
      <c r="B377" s="15"/>
      <c r="C377" s="15"/>
      <c r="D377" s="15"/>
      <c r="E377" s="15"/>
      <c r="F377" s="15"/>
      <c r="G377" s="15"/>
      <c r="H377" s="15"/>
      <c r="I377" s="15"/>
    </row>
    <row r="378" spans="1:9" s="27" customFormat="1" x14ac:dyDescent="0.3">
      <c r="A378" s="15"/>
      <c r="B378" s="15"/>
      <c r="C378" s="15"/>
      <c r="D378" s="15"/>
      <c r="E378" s="15"/>
      <c r="F378" s="15"/>
      <c r="G378" s="15"/>
      <c r="H378" s="15"/>
      <c r="I378" s="15"/>
    </row>
    <row r="379" spans="1:9" s="27" customFormat="1" x14ac:dyDescent="0.3">
      <c r="A379" s="15"/>
      <c r="B379" s="15"/>
      <c r="C379" s="15"/>
      <c r="D379" s="15"/>
      <c r="E379" s="15"/>
      <c r="F379" s="15"/>
      <c r="G379" s="15"/>
      <c r="H379" s="15"/>
      <c r="I379" s="15"/>
    </row>
    <row r="380" spans="1:9" s="27" customFormat="1" x14ac:dyDescent="0.3">
      <c r="A380" s="15"/>
      <c r="B380" s="15"/>
      <c r="C380" s="15"/>
      <c r="D380" s="15"/>
      <c r="E380" s="15"/>
      <c r="F380" s="15"/>
      <c r="G380" s="15"/>
      <c r="H380" s="15"/>
      <c r="I380" s="15"/>
    </row>
    <row r="381" spans="1:9" s="27" customFormat="1" x14ac:dyDescent="0.3">
      <c r="A381" s="15"/>
      <c r="B381" s="15"/>
      <c r="C381" s="15"/>
      <c r="D381" s="15"/>
      <c r="E381" s="15"/>
      <c r="F381" s="15"/>
      <c r="G381" s="15"/>
      <c r="H381" s="15"/>
      <c r="I381" s="15"/>
    </row>
    <row r="382" spans="1:9" s="27" customFormat="1" x14ac:dyDescent="0.3">
      <c r="A382" s="15"/>
      <c r="B382" s="15"/>
      <c r="C382" s="15"/>
      <c r="D382" s="15"/>
      <c r="E382" s="15"/>
      <c r="F382" s="15"/>
      <c r="G382" s="15"/>
      <c r="H382" s="15"/>
      <c r="I382" s="15"/>
    </row>
    <row r="383" spans="1:9" s="27" customFormat="1" x14ac:dyDescent="0.3">
      <c r="A383" s="15"/>
      <c r="B383" s="15"/>
      <c r="C383" s="15"/>
      <c r="D383" s="15"/>
      <c r="E383" s="15"/>
      <c r="F383" s="15"/>
      <c r="G383" s="15"/>
      <c r="H383" s="15"/>
      <c r="I383" s="15"/>
    </row>
    <row r="384" spans="1:9" s="27" customFormat="1" x14ac:dyDescent="0.3">
      <c r="A384" s="15"/>
      <c r="B384" s="15"/>
      <c r="C384" s="15"/>
      <c r="D384" s="15"/>
      <c r="E384" s="15"/>
      <c r="F384" s="15"/>
      <c r="G384" s="15"/>
      <c r="H384" s="15"/>
      <c r="I384" s="15"/>
    </row>
    <row r="385" spans="1:9" s="27" customFormat="1" x14ac:dyDescent="0.3">
      <c r="A385" s="15"/>
      <c r="B385" s="15"/>
      <c r="C385" s="15"/>
      <c r="D385" s="15"/>
      <c r="E385" s="15"/>
      <c r="F385" s="15"/>
      <c r="G385" s="15"/>
      <c r="H385" s="15"/>
      <c r="I385" s="15"/>
    </row>
    <row r="386" spans="1:9" s="27" customFormat="1" x14ac:dyDescent="0.3">
      <c r="A386" s="15"/>
      <c r="B386" s="15"/>
      <c r="C386" s="15"/>
      <c r="D386" s="15"/>
      <c r="E386" s="15"/>
      <c r="F386" s="15"/>
      <c r="G386" s="15"/>
      <c r="H386" s="15"/>
      <c r="I386" s="15"/>
    </row>
    <row r="387" spans="1:9" s="27" customFormat="1" x14ac:dyDescent="0.3">
      <c r="A387" s="15"/>
      <c r="B387" s="15"/>
      <c r="C387" s="15"/>
      <c r="D387" s="15"/>
      <c r="E387" s="15"/>
      <c r="F387" s="15"/>
      <c r="G387" s="15"/>
      <c r="H387" s="15"/>
      <c r="I387" s="15"/>
    </row>
    <row r="388" spans="1:9" s="27" customFormat="1" x14ac:dyDescent="0.3">
      <c r="A388" s="15"/>
      <c r="B388" s="15"/>
      <c r="C388" s="15"/>
      <c r="D388" s="15"/>
      <c r="E388" s="15"/>
      <c r="F388" s="15"/>
      <c r="G388" s="15"/>
      <c r="H388" s="15"/>
      <c r="I388" s="15"/>
    </row>
    <row r="389" spans="1:9" s="27" customFormat="1" x14ac:dyDescent="0.3">
      <c r="A389" s="15"/>
      <c r="B389" s="15"/>
      <c r="C389" s="15"/>
      <c r="D389" s="15"/>
      <c r="E389" s="15"/>
      <c r="F389" s="15"/>
      <c r="G389" s="15"/>
      <c r="H389" s="15"/>
      <c r="I389" s="15"/>
    </row>
    <row r="390" spans="1:9" s="27" customFormat="1" x14ac:dyDescent="0.3">
      <c r="A390" s="15"/>
      <c r="B390" s="15"/>
      <c r="C390" s="15"/>
      <c r="D390" s="15"/>
      <c r="E390" s="15"/>
      <c r="F390" s="15"/>
      <c r="G390" s="15"/>
      <c r="H390" s="15"/>
      <c r="I390" s="15"/>
    </row>
    <row r="391" spans="1:9" s="27" customFormat="1" x14ac:dyDescent="0.3">
      <c r="A391" s="15"/>
      <c r="B391" s="15"/>
      <c r="C391" s="15"/>
      <c r="D391" s="15"/>
      <c r="E391" s="15"/>
      <c r="F391" s="15"/>
      <c r="G391" s="15"/>
      <c r="H391" s="15"/>
      <c r="I391" s="15"/>
    </row>
    <row r="392" spans="1:9" s="27" customFormat="1" x14ac:dyDescent="0.3">
      <c r="A392" s="15"/>
      <c r="B392" s="15"/>
      <c r="C392" s="15"/>
      <c r="D392" s="15"/>
      <c r="E392" s="15"/>
      <c r="F392" s="15"/>
      <c r="G392" s="15"/>
      <c r="H392" s="15"/>
      <c r="I392" s="15"/>
    </row>
    <row r="393" spans="1:9" s="27" customFormat="1" x14ac:dyDescent="0.3">
      <c r="A393" s="15"/>
      <c r="B393" s="15"/>
      <c r="C393" s="15"/>
      <c r="D393" s="15"/>
      <c r="E393" s="15"/>
      <c r="F393" s="15"/>
      <c r="G393" s="15"/>
      <c r="H393" s="15"/>
      <c r="I393" s="15"/>
    </row>
    <row r="394" spans="1:9" s="27" customFormat="1" x14ac:dyDescent="0.3">
      <c r="A394" s="15"/>
      <c r="B394" s="15"/>
      <c r="C394" s="15"/>
      <c r="D394" s="15"/>
      <c r="E394" s="15"/>
      <c r="F394" s="15"/>
      <c r="G394" s="15"/>
      <c r="H394" s="15"/>
      <c r="I394" s="15"/>
    </row>
    <row r="395" spans="1:9" s="27" customFormat="1" x14ac:dyDescent="0.3">
      <c r="A395" s="15"/>
      <c r="B395" s="15"/>
      <c r="C395" s="15"/>
      <c r="D395" s="15"/>
      <c r="E395" s="15"/>
      <c r="F395" s="15"/>
      <c r="G395" s="15"/>
      <c r="H395" s="15"/>
      <c r="I395" s="15"/>
    </row>
    <row r="396" spans="1:9" s="27" customFormat="1" x14ac:dyDescent="0.3">
      <c r="A396" s="15"/>
      <c r="B396" s="15"/>
      <c r="C396" s="15"/>
      <c r="D396" s="15"/>
      <c r="E396" s="15"/>
      <c r="F396" s="15"/>
      <c r="G396" s="15"/>
      <c r="H396" s="15"/>
      <c r="I396" s="15"/>
    </row>
    <row r="397" spans="1:9" s="27" customFormat="1" x14ac:dyDescent="0.3">
      <c r="A397" s="15"/>
      <c r="B397" s="15"/>
      <c r="C397" s="15"/>
      <c r="D397" s="15"/>
      <c r="E397" s="15"/>
      <c r="F397" s="15"/>
      <c r="G397" s="15"/>
      <c r="H397" s="15"/>
      <c r="I397" s="15"/>
    </row>
    <row r="398" spans="1:9" s="27" customFormat="1" x14ac:dyDescent="0.3">
      <c r="A398" s="15"/>
      <c r="B398" s="15"/>
      <c r="C398" s="15"/>
      <c r="D398" s="15"/>
      <c r="E398" s="15"/>
      <c r="F398" s="15"/>
      <c r="G398" s="15"/>
      <c r="H398" s="15"/>
      <c r="I398" s="15"/>
    </row>
    <row r="399" spans="1:9" s="27" customFormat="1" x14ac:dyDescent="0.3">
      <c r="A399" s="15"/>
      <c r="B399" s="15"/>
      <c r="C399" s="15"/>
      <c r="D399" s="15"/>
      <c r="E399" s="15"/>
      <c r="F399" s="15"/>
      <c r="G399" s="15"/>
      <c r="H399" s="15"/>
      <c r="I399" s="15"/>
    </row>
    <row r="400" spans="1:9" s="27" customFormat="1" x14ac:dyDescent="0.3">
      <c r="A400" s="15"/>
      <c r="B400" s="15"/>
      <c r="C400" s="15"/>
      <c r="D400" s="15"/>
      <c r="E400" s="15"/>
      <c r="F400" s="15"/>
      <c r="G400" s="15"/>
      <c r="H400" s="15"/>
      <c r="I400" s="15"/>
    </row>
    <row r="401" spans="1:9" s="27" customFormat="1" x14ac:dyDescent="0.3">
      <c r="A401" s="15"/>
      <c r="B401" s="15"/>
      <c r="C401" s="15"/>
      <c r="D401" s="15"/>
      <c r="E401" s="15"/>
      <c r="F401" s="15"/>
      <c r="G401" s="15"/>
      <c r="H401" s="15"/>
      <c r="I401" s="15"/>
    </row>
    <row r="402" spans="1:9" s="27" customFormat="1" x14ac:dyDescent="0.3">
      <c r="A402" s="15"/>
      <c r="B402" s="15"/>
      <c r="C402" s="15"/>
      <c r="D402" s="15"/>
      <c r="E402" s="15"/>
      <c r="F402" s="15"/>
      <c r="G402" s="15"/>
      <c r="H402" s="15"/>
      <c r="I402" s="15"/>
    </row>
    <row r="403" spans="1:9" s="27" customFormat="1" x14ac:dyDescent="0.3">
      <c r="A403" s="15"/>
      <c r="B403" s="15"/>
      <c r="C403" s="15"/>
      <c r="D403" s="15"/>
      <c r="E403" s="15"/>
      <c r="F403" s="15"/>
      <c r="G403" s="15"/>
      <c r="H403" s="15"/>
      <c r="I403" s="15"/>
    </row>
    <row r="404" spans="1:9" s="27" customFormat="1" x14ac:dyDescent="0.3">
      <c r="A404" s="15"/>
      <c r="B404" s="15"/>
      <c r="C404" s="15"/>
      <c r="D404" s="15"/>
      <c r="E404" s="15"/>
      <c r="F404" s="15"/>
      <c r="G404" s="15"/>
      <c r="H404" s="15"/>
      <c r="I404" s="15"/>
    </row>
    <row r="405" spans="1:9" s="27" customFormat="1" x14ac:dyDescent="0.3">
      <c r="A405" s="15"/>
      <c r="B405" s="15"/>
      <c r="C405" s="15"/>
      <c r="D405" s="15"/>
      <c r="E405" s="15"/>
      <c r="F405" s="15"/>
      <c r="G405" s="15"/>
      <c r="H405" s="15"/>
      <c r="I405" s="15"/>
    </row>
    <row r="406" spans="1:9" s="27" customFormat="1" x14ac:dyDescent="0.3">
      <c r="A406" s="15"/>
      <c r="B406" s="15"/>
      <c r="C406" s="15"/>
      <c r="D406" s="15"/>
      <c r="E406" s="15"/>
      <c r="F406" s="15"/>
      <c r="G406" s="15"/>
      <c r="H406" s="15"/>
      <c r="I406" s="15"/>
    </row>
    <row r="407" spans="1:9" s="27" customFormat="1" x14ac:dyDescent="0.3">
      <c r="A407" s="15"/>
      <c r="B407" s="15"/>
      <c r="C407" s="15"/>
      <c r="D407" s="15"/>
      <c r="E407" s="15"/>
      <c r="F407" s="15"/>
      <c r="G407" s="15"/>
      <c r="H407" s="15"/>
      <c r="I407" s="15"/>
    </row>
    <row r="408" spans="1:9" s="27" customFormat="1" x14ac:dyDescent="0.3">
      <c r="A408" s="15"/>
      <c r="B408" s="15"/>
      <c r="C408" s="15"/>
      <c r="D408" s="15"/>
      <c r="E408" s="15"/>
      <c r="F408" s="15"/>
      <c r="G408" s="15"/>
      <c r="H408" s="15"/>
      <c r="I408" s="15"/>
    </row>
    <row r="409" spans="1:9" s="27" customFormat="1" x14ac:dyDescent="0.3">
      <c r="A409" s="15"/>
      <c r="B409" s="15"/>
      <c r="C409" s="15"/>
      <c r="D409" s="15"/>
      <c r="E409" s="15"/>
      <c r="F409" s="15"/>
      <c r="G409" s="15"/>
      <c r="H409" s="15"/>
      <c r="I409" s="15"/>
    </row>
    <row r="410" spans="1:9" s="27" customFormat="1" x14ac:dyDescent="0.3">
      <c r="A410" s="15"/>
      <c r="B410" s="15"/>
      <c r="C410" s="15"/>
      <c r="D410" s="15"/>
      <c r="E410" s="15"/>
      <c r="F410" s="15"/>
      <c r="G410" s="15"/>
      <c r="H410" s="15"/>
      <c r="I410" s="15"/>
    </row>
    <row r="411" spans="1:9" s="27" customFormat="1" x14ac:dyDescent="0.3">
      <c r="A411" s="15"/>
      <c r="B411" s="15"/>
      <c r="C411" s="15"/>
      <c r="D411" s="15"/>
      <c r="E411" s="15"/>
      <c r="F411" s="15"/>
      <c r="G411" s="15"/>
      <c r="H411" s="15"/>
      <c r="I411" s="15"/>
    </row>
    <row r="412" spans="1:9" s="27" customFormat="1" x14ac:dyDescent="0.3">
      <c r="A412" s="15"/>
      <c r="B412" s="15"/>
      <c r="C412" s="15"/>
      <c r="D412" s="15"/>
      <c r="E412" s="15"/>
      <c r="F412" s="15"/>
      <c r="G412" s="15"/>
      <c r="H412" s="15"/>
      <c r="I412" s="15"/>
    </row>
    <row r="413" spans="1:9" s="27" customFormat="1" x14ac:dyDescent="0.3">
      <c r="A413" s="15"/>
      <c r="B413" s="15"/>
      <c r="C413" s="15"/>
      <c r="D413" s="15"/>
      <c r="E413" s="15"/>
      <c r="F413" s="15"/>
      <c r="G413" s="15"/>
      <c r="H413" s="15"/>
      <c r="I413" s="15"/>
    </row>
    <row r="414" spans="1:9" s="27" customFormat="1" x14ac:dyDescent="0.3">
      <c r="A414" s="15"/>
      <c r="B414" s="15"/>
      <c r="C414" s="15"/>
      <c r="D414" s="15"/>
      <c r="E414" s="15"/>
      <c r="F414" s="15"/>
      <c r="G414" s="15"/>
      <c r="H414" s="15"/>
      <c r="I414" s="15"/>
    </row>
    <row r="415" spans="1:9" s="27" customFormat="1" x14ac:dyDescent="0.3">
      <c r="A415" s="15"/>
      <c r="B415" s="15"/>
      <c r="C415" s="15"/>
      <c r="D415" s="15"/>
      <c r="E415" s="15"/>
      <c r="F415" s="15"/>
      <c r="G415" s="15"/>
      <c r="H415" s="15"/>
      <c r="I415" s="15"/>
    </row>
    <row r="416" spans="1:9" s="27" customFormat="1" x14ac:dyDescent="0.3">
      <c r="A416" s="15"/>
      <c r="B416" s="15"/>
      <c r="C416" s="15"/>
      <c r="D416" s="15"/>
      <c r="E416" s="15"/>
      <c r="F416" s="15"/>
      <c r="G416" s="15"/>
      <c r="H416" s="15"/>
      <c r="I416" s="15"/>
    </row>
    <row r="417" spans="1:9" s="27" customFormat="1" x14ac:dyDescent="0.3">
      <c r="A417" s="15"/>
      <c r="B417" s="15"/>
      <c r="C417" s="15"/>
      <c r="D417" s="15"/>
      <c r="E417" s="15"/>
      <c r="F417" s="15"/>
      <c r="G417" s="15"/>
      <c r="H417" s="15"/>
      <c r="I417" s="15"/>
    </row>
    <row r="418" spans="1:9" s="27" customFormat="1" x14ac:dyDescent="0.3">
      <c r="A418" s="15"/>
      <c r="B418" s="15"/>
      <c r="C418" s="15"/>
      <c r="D418" s="15"/>
      <c r="E418" s="15"/>
      <c r="F418" s="15"/>
      <c r="G418" s="15"/>
      <c r="H418" s="15"/>
      <c r="I418" s="15"/>
    </row>
    <row r="419" spans="1:9" s="27" customFormat="1" x14ac:dyDescent="0.3">
      <c r="A419" s="15"/>
      <c r="B419" s="15"/>
      <c r="C419" s="15"/>
      <c r="D419" s="15"/>
      <c r="E419" s="15"/>
      <c r="F419" s="15"/>
      <c r="G419" s="15"/>
      <c r="H419" s="15"/>
      <c r="I419" s="15"/>
    </row>
    <row r="420" spans="1:9" s="27" customFormat="1" x14ac:dyDescent="0.3">
      <c r="A420" s="15"/>
      <c r="B420" s="15"/>
      <c r="C420" s="15"/>
      <c r="D420" s="15"/>
      <c r="E420" s="15"/>
      <c r="F420" s="15"/>
      <c r="G420" s="15"/>
      <c r="H420" s="15"/>
      <c r="I420" s="15"/>
    </row>
    <row r="421" spans="1:9" s="27" customFormat="1" x14ac:dyDescent="0.3">
      <c r="A421" s="15"/>
      <c r="B421" s="15"/>
      <c r="C421" s="15"/>
      <c r="D421" s="15"/>
      <c r="E421" s="15"/>
      <c r="F421" s="15"/>
      <c r="G421" s="15"/>
      <c r="H421" s="15"/>
      <c r="I421" s="15"/>
    </row>
    <row r="422" spans="1:9" s="27" customFormat="1" x14ac:dyDescent="0.3">
      <c r="A422" s="15"/>
      <c r="B422" s="15"/>
      <c r="C422" s="15"/>
      <c r="D422" s="15"/>
      <c r="E422" s="15"/>
      <c r="F422" s="15"/>
      <c r="G422" s="15"/>
      <c r="H422" s="15"/>
      <c r="I422" s="15"/>
    </row>
    <row r="423" spans="1:9" s="27" customFormat="1" x14ac:dyDescent="0.3">
      <c r="A423" s="15"/>
      <c r="B423" s="15"/>
      <c r="C423" s="15"/>
      <c r="D423" s="15"/>
      <c r="E423" s="15"/>
      <c r="F423" s="15"/>
      <c r="G423" s="15"/>
      <c r="H423" s="15"/>
      <c r="I423" s="15"/>
    </row>
    <row r="424" spans="1:9" s="27" customFormat="1" x14ac:dyDescent="0.3">
      <c r="A424" s="15"/>
      <c r="B424" s="15"/>
      <c r="C424" s="15"/>
      <c r="D424" s="15"/>
      <c r="E424" s="15"/>
      <c r="F424" s="15"/>
      <c r="G424" s="15"/>
      <c r="H424" s="15"/>
      <c r="I424" s="15"/>
    </row>
    <row r="425" spans="1:9" s="27" customFormat="1" x14ac:dyDescent="0.3">
      <c r="A425" s="15"/>
      <c r="B425" s="15"/>
      <c r="C425" s="15"/>
      <c r="D425" s="15"/>
      <c r="E425" s="15"/>
      <c r="F425" s="15"/>
      <c r="G425" s="15"/>
      <c r="H425" s="15"/>
      <c r="I425" s="15"/>
    </row>
    <row r="426" spans="1:9" s="27" customFormat="1" x14ac:dyDescent="0.3">
      <c r="A426" s="15"/>
      <c r="B426" s="15"/>
      <c r="C426" s="15"/>
      <c r="D426" s="15"/>
      <c r="E426" s="15"/>
      <c r="F426" s="15"/>
      <c r="G426" s="15"/>
      <c r="H426" s="15"/>
      <c r="I426" s="15"/>
    </row>
    <row r="427" spans="1:9" s="27" customFormat="1" x14ac:dyDescent="0.3">
      <c r="A427" s="15"/>
      <c r="B427" s="15"/>
      <c r="C427" s="15"/>
      <c r="D427" s="15"/>
      <c r="E427" s="15"/>
      <c r="F427" s="15"/>
      <c r="G427" s="15"/>
      <c r="H427" s="15"/>
      <c r="I427" s="15"/>
    </row>
    <row r="428" spans="1:9" s="27" customFormat="1" x14ac:dyDescent="0.3">
      <c r="A428" s="15"/>
      <c r="B428" s="15"/>
      <c r="C428" s="15"/>
      <c r="D428" s="15"/>
      <c r="E428" s="15"/>
      <c r="F428" s="15"/>
      <c r="G428" s="15"/>
      <c r="H428" s="15"/>
      <c r="I428" s="15"/>
    </row>
    <row r="429" spans="1:9" s="27" customFormat="1" x14ac:dyDescent="0.3">
      <c r="A429" s="15"/>
      <c r="B429" s="15"/>
      <c r="C429" s="15"/>
      <c r="D429" s="15"/>
      <c r="E429" s="15"/>
      <c r="F429" s="15"/>
      <c r="G429" s="15"/>
      <c r="H429" s="15"/>
      <c r="I429" s="15"/>
    </row>
    <row r="430" spans="1:9" s="27" customFormat="1" x14ac:dyDescent="0.3">
      <c r="A430" s="15"/>
      <c r="B430" s="15"/>
      <c r="C430" s="15"/>
      <c r="D430" s="15"/>
      <c r="E430" s="15"/>
      <c r="F430" s="15"/>
      <c r="G430" s="15"/>
      <c r="H430" s="15"/>
      <c r="I430" s="15"/>
    </row>
  </sheetData>
  <mergeCells count="5">
    <mergeCell ref="A5:A6"/>
    <mergeCell ref="G5:H5"/>
    <mergeCell ref="B1:J1"/>
    <mergeCell ref="B3:J3"/>
    <mergeCell ref="B2:J2"/>
  </mergeCells>
  <dataValidations count="2">
    <dataValidation type="list" allowBlank="1" showInputMessage="1" showErrorMessage="1" sqref="E8:F24" xr:uid="{00000000-0002-0000-0D00-000000000000}">
      <formula1>$B$31:$B$52</formula1>
    </dataValidation>
    <dataValidation type="list" allowBlank="1" showInputMessage="1" showErrorMessage="1" sqref="E25:F43 F44:F49 E50:F173" xr:uid="{00000000-0002-0000-0D00-000001000000}">
      <formula1>$L$5:$L$17</formula1>
    </dataValidation>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J403"/>
  <sheetViews>
    <sheetView zoomScale="92" zoomScaleNormal="130" workbookViewId="0">
      <selection activeCell="G38" sqref="G38"/>
    </sheetView>
  </sheetViews>
  <sheetFormatPr defaultColWidth="8.6640625" defaultRowHeight="14.4" x14ac:dyDescent="0.3"/>
  <cols>
    <col min="1" max="1" width="20.33203125" style="15" customWidth="1"/>
    <col min="2" max="3" width="18.5546875" style="15" customWidth="1"/>
    <col min="4" max="4" width="17.44140625" style="15" customWidth="1"/>
    <col min="5" max="5" width="12.33203125" style="15" bestFit="1" customWidth="1"/>
    <col min="6" max="6" width="8.6640625" style="15" customWidth="1"/>
    <col min="7" max="8" width="22.33203125" style="27" customWidth="1"/>
    <col min="9" max="16384" width="8.6640625" style="15"/>
  </cols>
  <sheetData>
    <row r="1" spans="1:10" x14ac:dyDescent="0.3">
      <c r="A1" s="2" t="s">
        <v>7</v>
      </c>
      <c r="B1" s="259" t="str">
        <f>'0_Cover Page'!B9</f>
        <v>W56KGU-23-2-XXXX</v>
      </c>
      <c r="C1" s="259"/>
      <c r="D1" s="259"/>
      <c r="E1" s="259"/>
      <c r="F1" s="259"/>
      <c r="G1" s="259"/>
      <c r="H1" s="259"/>
      <c r="I1" s="14"/>
    </row>
    <row r="2" spans="1:10" x14ac:dyDescent="0.3">
      <c r="A2" s="2" t="s">
        <v>420</v>
      </c>
      <c r="B2" s="259" t="s">
        <v>19</v>
      </c>
      <c r="C2" s="259"/>
      <c r="D2" s="259"/>
      <c r="E2" s="259"/>
      <c r="F2" s="259"/>
      <c r="G2" s="259"/>
      <c r="H2" s="259"/>
      <c r="I2" s="14"/>
      <c r="J2" s="14"/>
    </row>
    <row r="3" spans="1:10" ht="4.5" customHeight="1" x14ac:dyDescent="0.3">
      <c r="A3" s="258"/>
      <c r="B3" s="258"/>
      <c r="C3" s="258"/>
      <c r="D3" s="258"/>
      <c r="E3" s="258"/>
      <c r="F3" s="258"/>
      <c r="G3" s="258"/>
      <c r="H3" s="258"/>
      <c r="I3" s="14"/>
      <c r="J3" s="14"/>
    </row>
    <row r="4" spans="1:10" ht="44.7" customHeight="1" x14ac:dyDescent="0.3">
      <c r="A4" s="2" t="s">
        <v>16</v>
      </c>
      <c r="B4" s="2" t="s">
        <v>243</v>
      </c>
      <c r="C4" s="2" t="s">
        <v>27</v>
      </c>
      <c r="D4" s="2" t="s">
        <v>240</v>
      </c>
      <c r="E4" s="2" t="s">
        <v>233</v>
      </c>
      <c r="F4" s="2" t="s">
        <v>244</v>
      </c>
      <c r="G4" s="2" t="s">
        <v>21</v>
      </c>
      <c r="H4" s="2" t="s">
        <v>308</v>
      </c>
      <c r="I4" s="14"/>
      <c r="J4" s="14"/>
    </row>
    <row r="5" spans="1:10" ht="41.4" x14ac:dyDescent="0.3">
      <c r="A5" s="170" t="s">
        <v>299</v>
      </c>
      <c r="B5" s="171" t="s">
        <v>301</v>
      </c>
      <c r="C5" s="171" t="s">
        <v>300</v>
      </c>
      <c r="D5" s="171" t="s">
        <v>302</v>
      </c>
      <c r="E5" s="171" t="s">
        <v>303</v>
      </c>
      <c r="F5" s="171" t="s">
        <v>318</v>
      </c>
      <c r="G5" s="172" t="s">
        <v>306</v>
      </c>
      <c r="H5" s="172" t="s">
        <v>307</v>
      </c>
      <c r="I5" s="14"/>
      <c r="J5" s="14"/>
    </row>
    <row r="6" spans="1:10" x14ac:dyDescent="0.3">
      <c r="A6" s="117" t="s">
        <v>304</v>
      </c>
      <c r="B6" s="117" t="s">
        <v>305</v>
      </c>
      <c r="C6" s="118" t="s">
        <v>23</v>
      </c>
      <c r="D6" s="117" t="s">
        <v>232</v>
      </c>
      <c r="E6" s="118" t="s">
        <v>245</v>
      </c>
      <c r="F6" s="122"/>
      <c r="G6" s="119">
        <v>10000</v>
      </c>
      <c r="H6" s="119">
        <v>15</v>
      </c>
      <c r="I6" s="14"/>
      <c r="J6" s="14"/>
    </row>
    <row r="7" spans="1:10" x14ac:dyDescent="0.3">
      <c r="A7" s="117"/>
      <c r="B7" s="117"/>
      <c r="C7" s="118"/>
      <c r="D7" s="117"/>
      <c r="E7" s="118"/>
      <c r="F7" s="122"/>
      <c r="G7" s="119"/>
      <c r="H7" s="119"/>
      <c r="I7" s="14"/>
      <c r="J7" s="14"/>
    </row>
    <row r="8" spans="1:10" x14ac:dyDescent="0.3">
      <c r="A8" s="117"/>
      <c r="B8" s="117"/>
      <c r="C8" s="118"/>
      <c r="D8" s="117"/>
      <c r="E8" s="118"/>
      <c r="F8" s="122"/>
      <c r="G8" s="119"/>
      <c r="H8" s="119"/>
      <c r="I8" s="14"/>
      <c r="J8" s="14"/>
    </row>
    <row r="9" spans="1:10" x14ac:dyDescent="0.3">
      <c r="A9" s="7"/>
      <c r="B9" s="7"/>
      <c r="C9" s="8"/>
      <c r="D9" s="7"/>
      <c r="E9" s="8"/>
      <c r="F9" s="122"/>
      <c r="G9" s="61"/>
      <c r="H9" s="61"/>
      <c r="I9" s="14"/>
      <c r="J9" s="14"/>
    </row>
    <row r="10" spans="1:10" x14ac:dyDescent="0.3">
      <c r="A10" s="7"/>
      <c r="B10" s="7"/>
      <c r="C10" s="8"/>
      <c r="D10" s="7"/>
      <c r="E10" s="8"/>
      <c r="F10" s="122"/>
      <c r="G10" s="61"/>
      <c r="H10" s="61"/>
      <c r="I10" s="14"/>
      <c r="J10" s="14"/>
    </row>
    <row r="11" spans="1:10" x14ac:dyDescent="0.3">
      <c r="A11" s="7"/>
      <c r="B11" s="7"/>
      <c r="C11" s="8"/>
      <c r="D11" s="7"/>
      <c r="E11" s="8"/>
      <c r="F11" s="122"/>
      <c r="G11" s="61"/>
      <c r="H11" s="61"/>
      <c r="I11" s="14"/>
      <c r="J11" s="14"/>
    </row>
    <row r="12" spans="1:10" x14ac:dyDescent="0.3">
      <c r="A12" s="7"/>
      <c r="B12" s="7"/>
      <c r="C12" s="9"/>
      <c r="D12" s="7"/>
      <c r="E12" s="9"/>
      <c r="F12" s="122"/>
      <c r="G12" s="61"/>
      <c r="H12" s="61"/>
      <c r="I12" s="14"/>
      <c r="J12" s="14"/>
    </row>
    <row r="13" spans="1:10" x14ac:dyDescent="0.3">
      <c r="A13" s="7"/>
      <c r="B13" s="7"/>
      <c r="C13" s="10"/>
      <c r="D13" s="7"/>
      <c r="E13" s="10"/>
      <c r="F13" s="122"/>
      <c r="G13" s="61"/>
      <c r="H13" s="61"/>
      <c r="I13" s="14"/>
      <c r="J13" s="14"/>
    </row>
    <row r="14" spans="1:10" x14ac:dyDescent="0.3">
      <c r="A14" s="7"/>
      <c r="B14" s="7"/>
      <c r="C14" s="10"/>
      <c r="D14" s="7"/>
      <c r="E14" s="10"/>
      <c r="F14" s="122"/>
      <c r="G14" s="61"/>
      <c r="H14" s="61"/>
      <c r="I14" s="14"/>
      <c r="J14" s="14"/>
    </row>
    <row r="15" spans="1:10" x14ac:dyDescent="0.3">
      <c r="A15" s="7"/>
      <c r="B15" s="7"/>
      <c r="C15" s="11"/>
      <c r="D15" s="7"/>
      <c r="E15" s="11"/>
      <c r="F15" s="122"/>
      <c r="G15" s="61"/>
      <c r="H15" s="61"/>
      <c r="I15" s="14"/>
      <c r="J15" s="14"/>
    </row>
    <row r="16" spans="1:10" x14ac:dyDescent="0.3">
      <c r="A16" s="7"/>
      <c r="B16" s="7"/>
      <c r="C16" s="8"/>
      <c r="D16" s="7"/>
      <c r="E16" s="8"/>
      <c r="F16" s="122"/>
      <c r="G16" s="61"/>
      <c r="H16" s="61"/>
      <c r="I16" s="14"/>
      <c r="J16" s="14"/>
    </row>
    <row r="17" spans="1:10" x14ac:dyDescent="0.3">
      <c r="A17" s="7"/>
      <c r="B17" s="7"/>
      <c r="C17" s="9"/>
      <c r="D17" s="7"/>
      <c r="E17" s="9"/>
      <c r="F17" s="122"/>
      <c r="G17" s="61"/>
      <c r="H17" s="61"/>
      <c r="I17" s="14"/>
      <c r="J17" s="14"/>
    </row>
    <row r="18" spans="1:10" x14ac:dyDescent="0.3">
      <c r="A18" s="7"/>
      <c r="B18" s="7"/>
      <c r="C18" s="10"/>
      <c r="D18" s="7"/>
      <c r="E18" s="10"/>
      <c r="F18" s="122"/>
      <c r="G18" s="61"/>
      <c r="H18" s="61"/>
      <c r="I18" s="14"/>
      <c r="J18" s="14"/>
    </row>
    <row r="19" spans="1:10" x14ac:dyDescent="0.3">
      <c r="A19" s="7"/>
      <c r="B19" s="7"/>
      <c r="C19" s="10"/>
      <c r="D19" s="7"/>
      <c r="E19" s="10"/>
      <c r="F19" s="122"/>
      <c r="G19" s="61"/>
      <c r="H19" s="61"/>
      <c r="I19" s="14"/>
      <c r="J19" s="14"/>
    </row>
    <row r="20" spans="1:10" x14ac:dyDescent="0.3">
      <c r="A20" s="7"/>
      <c r="B20" s="7"/>
      <c r="C20" s="11"/>
      <c r="D20" s="7"/>
      <c r="E20" s="11"/>
      <c r="F20" s="122"/>
      <c r="G20" s="61"/>
      <c r="H20" s="61"/>
      <c r="I20" s="14"/>
      <c r="J20" s="14"/>
    </row>
    <row r="21" spans="1:10" s="29" customFormat="1" x14ac:dyDescent="0.3">
      <c r="A21" s="30" t="s">
        <v>4</v>
      </c>
      <c r="B21" s="30"/>
      <c r="C21" s="30"/>
      <c r="D21" s="30"/>
      <c r="E21" s="30"/>
      <c r="F21" s="30"/>
      <c r="G21" s="28">
        <f>SUM(G6:G20)</f>
        <v>10000</v>
      </c>
      <c r="H21" s="28"/>
      <c r="I21" s="95"/>
      <c r="J21" s="95"/>
    </row>
    <row r="22" spans="1:10" s="17" customFormat="1" x14ac:dyDescent="0.3">
      <c r="A22" s="89"/>
      <c r="B22" s="16"/>
      <c r="C22" s="16"/>
      <c r="D22" s="16"/>
      <c r="E22" s="16"/>
      <c r="F22" s="16"/>
      <c r="G22" s="54"/>
      <c r="H22" s="54"/>
      <c r="I22" s="16"/>
      <c r="J22" s="16"/>
    </row>
    <row r="23" spans="1:10" x14ac:dyDescent="0.3">
      <c r="A23" s="14"/>
      <c r="B23" s="14"/>
      <c r="C23" s="14"/>
      <c r="D23" s="14"/>
      <c r="E23" s="14"/>
      <c r="F23" s="14"/>
      <c r="G23" s="55"/>
      <c r="H23" s="55"/>
      <c r="I23" s="14"/>
      <c r="J23" s="14"/>
    </row>
    <row r="24" spans="1:10" s="27" customFormat="1" x14ac:dyDescent="0.3">
      <c r="A24" s="15"/>
      <c r="B24" s="15"/>
      <c r="C24" s="15"/>
      <c r="D24" s="15"/>
      <c r="E24" s="15"/>
      <c r="F24" s="15"/>
    </row>
    <row r="25" spans="1:10" s="27" customFormat="1" x14ac:dyDescent="0.3">
      <c r="A25" s="15"/>
      <c r="B25" s="15"/>
      <c r="C25" s="15"/>
      <c r="D25" s="15"/>
      <c r="E25" s="15"/>
      <c r="F25" s="15"/>
    </row>
    <row r="26" spans="1:10" s="27" customFormat="1" x14ac:dyDescent="0.3">
      <c r="A26" s="15"/>
      <c r="B26" s="15"/>
      <c r="C26" s="15"/>
      <c r="D26" s="15"/>
      <c r="E26" s="15"/>
      <c r="F26" s="15"/>
    </row>
    <row r="27" spans="1:10" s="27" customFormat="1" x14ac:dyDescent="0.3">
      <c r="A27" s="15"/>
      <c r="B27" s="15"/>
      <c r="C27" s="15"/>
      <c r="D27" s="15"/>
      <c r="E27" s="15"/>
      <c r="F27" s="15"/>
    </row>
    <row r="28" spans="1:10" s="27" customFormat="1" x14ac:dyDescent="0.3">
      <c r="A28" s="15"/>
      <c r="B28" s="15"/>
      <c r="C28" s="15"/>
      <c r="D28" s="15"/>
      <c r="E28" s="15"/>
      <c r="F28" s="15"/>
    </row>
    <row r="29" spans="1:10" s="27" customFormat="1" x14ac:dyDescent="0.3">
      <c r="A29" s="15"/>
      <c r="B29" s="15"/>
      <c r="C29" s="15"/>
      <c r="D29" s="15"/>
      <c r="E29" s="15"/>
      <c r="F29" s="15"/>
    </row>
    <row r="30" spans="1:10" s="27" customFormat="1" x14ac:dyDescent="0.3">
      <c r="A30" s="15"/>
      <c r="B30" s="15"/>
      <c r="C30" s="15"/>
      <c r="D30" s="15"/>
      <c r="E30" s="15"/>
      <c r="F30" s="15"/>
    </row>
    <row r="31" spans="1:10" s="27" customFormat="1" x14ac:dyDescent="0.3">
      <c r="A31" s="15"/>
      <c r="B31" s="15"/>
      <c r="C31" s="15"/>
      <c r="D31" s="15"/>
      <c r="E31" s="15"/>
      <c r="F31" s="15"/>
    </row>
    <row r="32" spans="1:10" s="27" customFormat="1" x14ac:dyDescent="0.3">
      <c r="A32" s="15"/>
      <c r="B32" s="15"/>
      <c r="C32" s="15"/>
      <c r="D32" s="15"/>
      <c r="E32" s="15"/>
      <c r="F32" s="15"/>
    </row>
    <row r="33" spans="1:6" s="27" customFormat="1" x14ac:dyDescent="0.3">
      <c r="A33" s="15"/>
      <c r="B33" s="15"/>
      <c r="C33" s="15"/>
      <c r="D33" s="15"/>
      <c r="E33" s="15"/>
      <c r="F33" s="15"/>
    </row>
    <row r="34" spans="1:6" s="27" customFormat="1" x14ac:dyDescent="0.3">
      <c r="A34" s="15"/>
      <c r="B34" s="15"/>
      <c r="C34" s="15"/>
      <c r="D34" s="15"/>
      <c r="E34" s="15"/>
      <c r="F34" s="15"/>
    </row>
    <row r="35" spans="1:6" s="27" customFormat="1" x14ac:dyDescent="0.3">
      <c r="A35" s="15"/>
      <c r="B35" s="15"/>
      <c r="C35" s="15"/>
      <c r="D35" s="15"/>
      <c r="E35" s="15"/>
      <c r="F35" s="15"/>
    </row>
    <row r="36" spans="1:6" s="27" customFormat="1" x14ac:dyDescent="0.3">
      <c r="A36" s="15"/>
      <c r="B36" s="15"/>
      <c r="C36" s="15"/>
      <c r="D36" s="15"/>
      <c r="E36" s="15"/>
      <c r="F36" s="15"/>
    </row>
    <row r="37" spans="1:6" s="27" customFormat="1" x14ac:dyDescent="0.3">
      <c r="A37" s="15"/>
      <c r="B37" s="15"/>
      <c r="C37" s="15"/>
      <c r="D37" s="15"/>
      <c r="E37" s="15"/>
      <c r="F37" s="15"/>
    </row>
    <row r="38" spans="1:6" s="27" customFormat="1" x14ac:dyDescent="0.3">
      <c r="A38" s="15"/>
      <c r="B38" s="15"/>
      <c r="C38" s="15"/>
      <c r="D38" s="15"/>
      <c r="E38" s="15"/>
      <c r="F38" s="15"/>
    </row>
    <row r="39" spans="1:6" s="27" customFormat="1" x14ac:dyDescent="0.3">
      <c r="A39" s="15"/>
      <c r="B39" s="15"/>
      <c r="C39" s="15"/>
      <c r="D39" s="15"/>
      <c r="E39" s="15"/>
      <c r="F39" s="15"/>
    </row>
    <row r="40" spans="1:6" s="27" customFormat="1" x14ac:dyDescent="0.3">
      <c r="A40" s="15"/>
      <c r="B40" s="15"/>
      <c r="C40" s="15"/>
      <c r="D40" s="15"/>
      <c r="E40" s="15"/>
      <c r="F40" s="15"/>
    </row>
    <row r="41" spans="1:6" s="27" customFormat="1" x14ac:dyDescent="0.3">
      <c r="A41" s="15"/>
      <c r="B41" s="15"/>
      <c r="C41" s="15"/>
      <c r="D41" s="15"/>
      <c r="E41" s="15"/>
      <c r="F41" s="15"/>
    </row>
    <row r="42" spans="1:6" s="27" customFormat="1" x14ac:dyDescent="0.3">
      <c r="A42" s="15"/>
      <c r="B42" s="15"/>
      <c r="C42" s="15"/>
      <c r="D42" s="15"/>
      <c r="E42" s="15"/>
      <c r="F42" s="15"/>
    </row>
    <row r="43" spans="1:6" s="27" customFormat="1" x14ac:dyDescent="0.3">
      <c r="A43" s="15"/>
      <c r="B43" s="15"/>
      <c r="C43" s="15"/>
      <c r="D43" s="15"/>
      <c r="E43" s="15"/>
      <c r="F43" s="15"/>
    </row>
    <row r="44" spans="1:6" s="27" customFormat="1" x14ac:dyDescent="0.3">
      <c r="A44" s="15"/>
      <c r="B44" s="15"/>
      <c r="C44" s="15"/>
      <c r="D44" s="15"/>
      <c r="E44" s="15"/>
      <c r="F44" s="15"/>
    </row>
    <row r="45" spans="1:6" s="27" customFormat="1" x14ac:dyDescent="0.3">
      <c r="A45" s="15"/>
      <c r="B45" s="15"/>
      <c r="C45" s="15"/>
      <c r="D45" s="15"/>
      <c r="E45" s="15"/>
      <c r="F45" s="15"/>
    </row>
    <row r="46" spans="1:6" s="27" customFormat="1" x14ac:dyDescent="0.3">
      <c r="A46" s="15"/>
      <c r="B46" s="15"/>
      <c r="C46" s="15"/>
      <c r="D46" s="15"/>
      <c r="E46" s="15"/>
      <c r="F46" s="15"/>
    </row>
    <row r="47" spans="1:6" s="27" customFormat="1" x14ac:dyDescent="0.3">
      <c r="A47" s="15"/>
      <c r="B47" s="15"/>
      <c r="C47" s="15"/>
      <c r="D47" s="15"/>
      <c r="E47" s="15"/>
      <c r="F47" s="15"/>
    </row>
    <row r="48" spans="1:6" s="27" customFormat="1" x14ac:dyDescent="0.3">
      <c r="A48" s="15"/>
      <c r="B48" s="15"/>
      <c r="C48" s="15"/>
      <c r="D48" s="15"/>
      <c r="E48" s="15"/>
      <c r="F48" s="15"/>
    </row>
    <row r="49" spans="1:6" s="27" customFormat="1" x14ac:dyDescent="0.3">
      <c r="A49" s="15"/>
      <c r="B49" s="15"/>
      <c r="C49" s="15"/>
      <c r="D49" s="15"/>
      <c r="E49" s="15"/>
      <c r="F49" s="15"/>
    </row>
    <row r="50" spans="1:6" s="27" customFormat="1" x14ac:dyDescent="0.3">
      <c r="A50" s="15"/>
      <c r="B50" s="15"/>
      <c r="C50" s="15"/>
      <c r="D50" s="15"/>
      <c r="E50" s="15"/>
      <c r="F50" s="15"/>
    </row>
    <row r="51" spans="1:6" s="27" customFormat="1" x14ac:dyDescent="0.3">
      <c r="A51" s="15"/>
      <c r="B51" s="15"/>
      <c r="C51" s="15"/>
      <c r="D51" s="15"/>
      <c r="E51" s="15"/>
      <c r="F51" s="15"/>
    </row>
    <row r="52" spans="1:6" s="27" customFormat="1" x14ac:dyDescent="0.3">
      <c r="A52" s="15"/>
      <c r="B52" s="15"/>
      <c r="C52" s="15"/>
      <c r="D52" s="15"/>
      <c r="E52" s="15"/>
      <c r="F52" s="15"/>
    </row>
    <row r="53" spans="1:6" s="27" customFormat="1" x14ac:dyDescent="0.3">
      <c r="A53" s="15"/>
      <c r="B53" s="15"/>
      <c r="C53" s="15"/>
      <c r="D53" s="15"/>
      <c r="E53" s="15"/>
      <c r="F53" s="15"/>
    </row>
    <row r="54" spans="1:6" s="27" customFormat="1" x14ac:dyDescent="0.3">
      <c r="A54" s="15"/>
      <c r="B54" s="15"/>
      <c r="C54" s="15"/>
      <c r="D54" s="15"/>
      <c r="E54" s="15"/>
      <c r="F54" s="15"/>
    </row>
    <row r="55" spans="1:6" s="27" customFormat="1" x14ac:dyDescent="0.3">
      <c r="A55" s="15"/>
      <c r="B55" s="15"/>
      <c r="C55" s="15"/>
      <c r="D55" s="15"/>
      <c r="E55" s="15"/>
      <c r="F55" s="15"/>
    </row>
    <row r="56" spans="1:6" s="27" customFormat="1" x14ac:dyDescent="0.3">
      <c r="A56" s="15"/>
      <c r="B56" s="15"/>
      <c r="C56" s="15"/>
      <c r="D56" s="15"/>
      <c r="E56" s="15"/>
      <c r="F56" s="15"/>
    </row>
    <row r="57" spans="1:6" s="27" customFormat="1" x14ac:dyDescent="0.3">
      <c r="A57" s="15"/>
      <c r="B57" s="15"/>
      <c r="C57" s="15"/>
      <c r="D57" s="15"/>
      <c r="E57" s="15"/>
      <c r="F57" s="15"/>
    </row>
    <row r="58" spans="1:6" s="27" customFormat="1" x14ac:dyDescent="0.3">
      <c r="A58" s="15"/>
      <c r="B58" s="15"/>
      <c r="C58" s="15"/>
      <c r="D58" s="15"/>
      <c r="E58" s="15"/>
      <c r="F58" s="15"/>
    </row>
    <row r="59" spans="1:6" s="27" customFormat="1" x14ac:dyDescent="0.3">
      <c r="A59" s="15"/>
      <c r="B59" s="15"/>
      <c r="C59" s="15"/>
      <c r="D59" s="15"/>
      <c r="E59" s="15"/>
      <c r="F59" s="15"/>
    </row>
    <row r="60" spans="1:6" s="27" customFormat="1" x14ac:dyDescent="0.3">
      <c r="A60" s="15"/>
      <c r="B60" s="15"/>
      <c r="C60" s="15"/>
      <c r="D60" s="15"/>
      <c r="E60" s="15"/>
      <c r="F60" s="15"/>
    </row>
    <row r="61" spans="1:6" s="27" customFormat="1" x14ac:dyDescent="0.3">
      <c r="A61" s="15"/>
      <c r="B61" s="15"/>
      <c r="C61" s="15"/>
      <c r="D61" s="15"/>
      <c r="E61" s="15"/>
      <c r="F61" s="15"/>
    </row>
    <row r="62" spans="1:6" s="27" customFormat="1" x14ac:dyDescent="0.3">
      <c r="A62" s="15"/>
      <c r="B62" s="15"/>
      <c r="C62" s="15"/>
      <c r="D62" s="15"/>
      <c r="E62" s="15"/>
      <c r="F62" s="15"/>
    </row>
    <row r="63" spans="1:6" s="27" customFormat="1" x14ac:dyDescent="0.3">
      <c r="A63" s="15"/>
      <c r="B63" s="15"/>
      <c r="C63" s="15"/>
      <c r="D63" s="15"/>
      <c r="E63" s="15"/>
      <c r="F63" s="15"/>
    </row>
    <row r="64" spans="1:6" s="27" customFormat="1" x14ac:dyDescent="0.3">
      <c r="A64" s="15"/>
      <c r="B64" s="15"/>
      <c r="C64" s="15"/>
      <c r="D64" s="15"/>
      <c r="E64" s="15"/>
      <c r="F64" s="15"/>
    </row>
    <row r="65" spans="1:6" s="27" customFormat="1" x14ac:dyDescent="0.3">
      <c r="A65" s="15"/>
      <c r="B65" s="15"/>
      <c r="C65" s="15"/>
      <c r="D65" s="15"/>
      <c r="E65" s="15"/>
      <c r="F65" s="15"/>
    </row>
    <row r="66" spans="1:6" s="27" customFormat="1" x14ac:dyDescent="0.3">
      <c r="A66" s="15"/>
      <c r="B66" s="15"/>
      <c r="C66" s="15"/>
      <c r="D66" s="15"/>
      <c r="E66" s="15"/>
      <c r="F66" s="15"/>
    </row>
    <row r="67" spans="1:6" s="27" customFormat="1" x14ac:dyDescent="0.3">
      <c r="A67" s="15"/>
      <c r="B67" s="15"/>
      <c r="C67" s="15"/>
      <c r="D67" s="15"/>
      <c r="E67" s="15"/>
      <c r="F67" s="15"/>
    </row>
    <row r="68" spans="1:6" s="27" customFormat="1" x14ac:dyDescent="0.3">
      <c r="A68" s="15"/>
      <c r="B68" s="15"/>
      <c r="C68" s="15"/>
      <c r="D68" s="15"/>
      <c r="E68" s="15"/>
      <c r="F68" s="15"/>
    </row>
    <row r="69" spans="1:6" s="27" customFormat="1" x14ac:dyDescent="0.3">
      <c r="A69" s="15"/>
      <c r="B69" s="15"/>
      <c r="C69" s="15"/>
      <c r="D69" s="15"/>
      <c r="E69" s="15"/>
      <c r="F69" s="15"/>
    </row>
    <row r="70" spans="1:6" s="27" customFormat="1" x14ac:dyDescent="0.3">
      <c r="A70" s="15"/>
      <c r="B70" s="15"/>
      <c r="C70" s="15"/>
      <c r="D70" s="15"/>
      <c r="E70" s="15"/>
      <c r="F70" s="15"/>
    </row>
    <row r="71" spans="1:6" s="27" customFormat="1" x14ac:dyDescent="0.3">
      <c r="A71" s="15"/>
      <c r="B71" s="15"/>
      <c r="C71" s="15"/>
      <c r="D71" s="15"/>
      <c r="E71" s="15"/>
      <c r="F71" s="15"/>
    </row>
    <row r="72" spans="1:6" s="27" customFormat="1" x14ac:dyDescent="0.3">
      <c r="A72" s="15"/>
      <c r="B72" s="15"/>
      <c r="C72" s="15"/>
      <c r="D72" s="15"/>
      <c r="E72" s="15"/>
      <c r="F72" s="15"/>
    </row>
    <row r="73" spans="1:6" s="27" customFormat="1" x14ac:dyDescent="0.3">
      <c r="A73" s="15"/>
      <c r="B73" s="15"/>
      <c r="C73" s="15"/>
      <c r="D73" s="15"/>
      <c r="E73" s="15"/>
      <c r="F73" s="15"/>
    </row>
    <row r="74" spans="1:6" s="27" customFormat="1" x14ac:dyDescent="0.3">
      <c r="A74" s="15"/>
      <c r="B74" s="15"/>
      <c r="C74" s="15"/>
      <c r="D74" s="15"/>
      <c r="E74" s="15"/>
      <c r="F74" s="15"/>
    </row>
    <row r="75" spans="1:6" s="27" customFormat="1" x14ac:dyDescent="0.3">
      <c r="A75" s="15"/>
      <c r="B75" s="15"/>
      <c r="C75" s="15"/>
      <c r="D75" s="15"/>
      <c r="E75" s="15"/>
      <c r="F75" s="15"/>
    </row>
    <row r="76" spans="1:6" s="27" customFormat="1" x14ac:dyDescent="0.3">
      <c r="A76" s="15"/>
      <c r="B76" s="15"/>
      <c r="C76" s="15"/>
      <c r="D76" s="15"/>
      <c r="E76" s="15"/>
      <c r="F76" s="15"/>
    </row>
    <row r="77" spans="1:6" s="27" customFormat="1" x14ac:dyDescent="0.3">
      <c r="A77" s="15"/>
      <c r="B77" s="15"/>
      <c r="C77" s="15"/>
      <c r="D77" s="15"/>
      <c r="E77" s="15"/>
      <c r="F77" s="15"/>
    </row>
    <row r="78" spans="1:6" s="27" customFormat="1" x14ac:dyDescent="0.3">
      <c r="A78" s="15"/>
      <c r="B78" s="15"/>
      <c r="C78" s="15"/>
      <c r="D78" s="15"/>
      <c r="E78" s="15"/>
      <c r="F78" s="15"/>
    </row>
    <row r="79" spans="1:6" s="27" customFormat="1" x14ac:dyDescent="0.3">
      <c r="A79" s="15"/>
      <c r="B79" s="15"/>
      <c r="C79" s="15"/>
      <c r="D79" s="15"/>
      <c r="E79" s="15"/>
      <c r="F79" s="15"/>
    </row>
    <row r="80" spans="1:6" s="27" customFormat="1" x14ac:dyDescent="0.3">
      <c r="A80" s="15"/>
      <c r="B80" s="15"/>
      <c r="C80" s="15"/>
      <c r="D80" s="15"/>
      <c r="E80" s="15"/>
      <c r="F80" s="15"/>
    </row>
    <row r="81" spans="1:6" s="27" customFormat="1" x14ac:dyDescent="0.3">
      <c r="A81" s="15"/>
      <c r="B81" s="15"/>
      <c r="C81" s="15"/>
      <c r="D81" s="15"/>
      <c r="E81" s="15"/>
      <c r="F81" s="15"/>
    </row>
    <row r="82" spans="1:6" s="27" customFormat="1" x14ac:dyDescent="0.3">
      <c r="A82" s="15"/>
      <c r="B82" s="15"/>
      <c r="C82" s="15"/>
      <c r="D82" s="15"/>
      <c r="E82" s="15"/>
      <c r="F82" s="15"/>
    </row>
    <row r="83" spans="1:6" s="27" customFormat="1" x14ac:dyDescent="0.3">
      <c r="A83" s="15"/>
      <c r="B83" s="15"/>
      <c r="C83" s="15"/>
      <c r="D83" s="15"/>
      <c r="E83" s="15"/>
      <c r="F83" s="15"/>
    </row>
    <row r="84" spans="1:6" s="27" customFormat="1" x14ac:dyDescent="0.3">
      <c r="A84" s="15"/>
      <c r="B84" s="15"/>
      <c r="C84" s="15"/>
      <c r="D84" s="15"/>
      <c r="E84" s="15"/>
      <c r="F84" s="15"/>
    </row>
    <row r="85" spans="1:6" s="27" customFormat="1" x14ac:dyDescent="0.3">
      <c r="A85" s="15"/>
      <c r="B85" s="15"/>
      <c r="C85" s="15"/>
      <c r="D85" s="15"/>
      <c r="E85" s="15"/>
      <c r="F85" s="15"/>
    </row>
    <row r="86" spans="1:6" s="27" customFormat="1" x14ac:dyDescent="0.3">
      <c r="A86" s="15"/>
      <c r="B86" s="15"/>
      <c r="C86" s="15"/>
      <c r="D86" s="15"/>
      <c r="E86" s="15"/>
      <c r="F86" s="15"/>
    </row>
    <row r="87" spans="1:6" s="27" customFormat="1" x14ac:dyDescent="0.3">
      <c r="A87" s="15"/>
      <c r="B87" s="15"/>
      <c r="C87" s="15"/>
      <c r="D87" s="15"/>
      <c r="E87" s="15"/>
      <c r="F87" s="15"/>
    </row>
    <row r="88" spans="1:6" s="27" customFormat="1" x14ac:dyDescent="0.3">
      <c r="A88" s="15"/>
      <c r="B88" s="15"/>
      <c r="C88" s="15"/>
      <c r="D88" s="15"/>
      <c r="E88" s="15"/>
      <c r="F88" s="15"/>
    </row>
    <row r="89" spans="1:6" s="27" customFormat="1" x14ac:dyDescent="0.3">
      <c r="A89" s="15"/>
      <c r="B89" s="15"/>
      <c r="C89" s="15"/>
      <c r="D89" s="15"/>
      <c r="E89" s="15"/>
      <c r="F89" s="15"/>
    </row>
    <row r="90" spans="1:6" s="27" customFormat="1" x14ac:dyDescent="0.3">
      <c r="A90" s="15"/>
      <c r="B90" s="15"/>
      <c r="C90" s="15"/>
      <c r="D90" s="15"/>
      <c r="E90" s="15"/>
      <c r="F90" s="15"/>
    </row>
    <row r="91" spans="1:6" s="27" customFormat="1" x14ac:dyDescent="0.3">
      <c r="A91" s="15"/>
      <c r="B91" s="15"/>
      <c r="C91" s="15"/>
      <c r="D91" s="15"/>
      <c r="E91" s="15"/>
      <c r="F91" s="15"/>
    </row>
    <row r="92" spans="1:6" s="27" customFormat="1" x14ac:dyDescent="0.3">
      <c r="A92" s="15"/>
      <c r="B92" s="15"/>
      <c r="C92" s="15"/>
      <c r="D92" s="15"/>
      <c r="E92" s="15"/>
      <c r="F92" s="15"/>
    </row>
    <row r="93" spans="1:6" s="27" customFormat="1" x14ac:dyDescent="0.3">
      <c r="A93" s="15"/>
      <c r="B93" s="15"/>
      <c r="C93" s="15"/>
      <c r="D93" s="15"/>
      <c r="E93" s="15"/>
      <c r="F93" s="15"/>
    </row>
    <row r="94" spans="1:6" s="27" customFormat="1" x14ac:dyDescent="0.3">
      <c r="A94" s="15"/>
      <c r="B94" s="15"/>
      <c r="C94" s="15"/>
      <c r="D94" s="15"/>
      <c r="E94" s="15"/>
      <c r="F94" s="15"/>
    </row>
    <row r="95" spans="1:6" s="27" customFormat="1" x14ac:dyDescent="0.3">
      <c r="A95" s="15"/>
      <c r="B95" s="15"/>
      <c r="C95" s="15"/>
      <c r="D95" s="15"/>
      <c r="E95" s="15"/>
      <c r="F95" s="15"/>
    </row>
    <row r="96" spans="1:6" s="27" customFormat="1" x14ac:dyDescent="0.3">
      <c r="A96" s="15"/>
      <c r="B96" s="15"/>
      <c r="C96" s="15"/>
      <c r="D96" s="15"/>
      <c r="E96" s="15"/>
      <c r="F96" s="15"/>
    </row>
    <row r="97" spans="1:6" s="27" customFormat="1" x14ac:dyDescent="0.3">
      <c r="A97" s="15"/>
      <c r="B97" s="15"/>
      <c r="C97" s="15"/>
      <c r="D97" s="15"/>
      <c r="E97" s="15"/>
      <c r="F97" s="15"/>
    </row>
    <row r="98" spans="1:6" s="27" customFormat="1" x14ac:dyDescent="0.3">
      <c r="A98" s="15"/>
      <c r="B98" s="15"/>
      <c r="C98" s="15"/>
      <c r="D98" s="15"/>
      <c r="E98" s="15"/>
      <c r="F98" s="15"/>
    </row>
    <row r="99" spans="1:6" s="27" customFormat="1" x14ac:dyDescent="0.3">
      <c r="A99" s="15"/>
      <c r="B99" s="15"/>
      <c r="C99" s="15"/>
      <c r="D99" s="15"/>
      <c r="E99" s="15"/>
      <c r="F99" s="15"/>
    </row>
    <row r="100" spans="1:6" s="27" customFormat="1" x14ac:dyDescent="0.3">
      <c r="A100" s="15"/>
      <c r="B100" s="15"/>
      <c r="C100" s="15"/>
      <c r="D100" s="15"/>
      <c r="E100" s="15"/>
      <c r="F100" s="15"/>
    </row>
    <row r="101" spans="1:6" s="27" customFormat="1" x14ac:dyDescent="0.3">
      <c r="A101" s="15"/>
      <c r="B101" s="15"/>
      <c r="C101" s="15"/>
      <c r="D101" s="15"/>
      <c r="E101" s="15"/>
      <c r="F101" s="15"/>
    </row>
    <row r="102" spans="1:6" s="27" customFormat="1" x14ac:dyDescent="0.3">
      <c r="A102" s="15"/>
      <c r="B102" s="15"/>
      <c r="C102" s="15"/>
      <c r="D102" s="15"/>
      <c r="E102" s="15"/>
      <c r="F102" s="15"/>
    </row>
    <row r="103" spans="1:6" s="27" customFormat="1" x14ac:dyDescent="0.3">
      <c r="A103" s="15"/>
      <c r="B103" s="15"/>
      <c r="C103" s="15"/>
      <c r="D103" s="15"/>
      <c r="E103" s="15"/>
      <c r="F103" s="15"/>
    </row>
    <row r="104" spans="1:6" s="27" customFormat="1" x14ac:dyDescent="0.3">
      <c r="A104" s="15"/>
      <c r="B104" s="15"/>
      <c r="C104" s="15"/>
      <c r="D104" s="15"/>
      <c r="E104" s="15"/>
      <c r="F104" s="15"/>
    </row>
    <row r="105" spans="1:6" s="27" customFormat="1" x14ac:dyDescent="0.3">
      <c r="A105" s="15"/>
      <c r="B105" s="15"/>
      <c r="C105" s="15"/>
      <c r="D105" s="15"/>
      <c r="E105" s="15"/>
      <c r="F105" s="15"/>
    </row>
    <row r="106" spans="1:6" s="27" customFormat="1" x14ac:dyDescent="0.3">
      <c r="A106" s="15"/>
      <c r="B106" s="15"/>
      <c r="C106" s="15"/>
      <c r="D106" s="15"/>
      <c r="E106" s="15"/>
      <c r="F106" s="15"/>
    </row>
    <row r="107" spans="1:6" s="27" customFormat="1" x14ac:dyDescent="0.3">
      <c r="A107" s="15"/>
      <c r="B107" s="15"/>
      <c r="C107" s="15"/>
      <c r="D107" s="15"/>
      <c r="E107" s="15"/>
      <c r="F107" s="15"/>
    </row>
    <row r="108" spans="1:6" s="27" customFormat="1" x14ac:dyDescent="0.3">
      <c r="A108" s="15"/>
      <c r="B108" s="15"/>
      <c r="C108" s="15"/>
      <c r="D108" s="15"/>
      <c r="E108" s="15"/>
      <c r="F108" s="15"/>
    </row>
    <row r="109" spans="1:6" s="27" customFormat="1" x14ac:dyDescent="0.3">
      <c r="A109" s="15"/>
      <c r="B109" s="15"/>
      <c r="C109" s="15"/>
      <c r="D109" s="15"/>
      <c r="E109" s="15"/>
      <c r="F109" s="15"/>
    </row>
    <row r="110" spans="1:6" s="27" customFormat="1" x14ac:dyDescent="0.3">
      <c r="A110" s="15"/>
      <c r="B110" s="15"/>
      <c r="C110" s="15"/>
      <c r="D110" s="15"/>
      <c r="E110" s="15"/>
      <c r="F110" s="15"/>
    </row>
    <row r="111" spans="1:6" s="27" customFormat="1" x14ac:dyDescent="0.3">
      <c r="A111" s="15"/>
      <c r="B111" s="15"/>
      <c r="C111" s="15"/>
      <c r="D111" s="15"/>
      <c r="E111" s="15"/>
      <c r="F111" s="15"/>
    </row>
    <row r="112" spans="1:6" s="27" customFormat="1" x14ac:dyDescent="0.3">
      <c r="A112" s="15"/>
      <c r="B112" s="15"/>
      <c r="C112" s="15"/>
      <c r="D112" s="15"/>
      <c r="E112" s="15"/>
      <c r="F112" s="15"/>
    </row>
    <row r="113" spans="1:6" s="27" customFormat="1" x14ac:dyDescent="0.3">
      <c r="A113" s="15"/>
      <c r="B113" s="15"/>
      <c r="C113" s="15"/>
      <c r="D113" s="15"/>
      <c r="E113" s="15"/>
      <c r="F113" s="15"/>
    </row>
    <row r="114" spans="1:6" s="27" customFormat="1" x14ac:dyDescent="0.3">
      <c r="A114" s="15"/>
      <c r="B114" s="15"/>
      <c r="C114" s="15"/>
      <c r="D114" s="15"/>
      <c r="E114" s="15"/>
      <c r="F114" s="15"/>
    </row>
    <row r="115" spans="1:6" s="27" customFormat="1" x14ac:dyDescent="0.3">
      <c r="A115" s="15"/>
      <c r="B115" s="15"/>
      <c r="C115" s="15"/>
      <c r="D115" s="15"/>
      <c r="E115" s="15"/>
      <c r="F115" s="15"/>
    </row>
    <row r="116" spans="1:6" s="27" customFormat="1" x14ac:dyDescent="0.3">
      <c r="A116" s="15"/>
      <c r="B116" s="15"/>
      <c r="C116" s="15"/>
      <c r="D116" s="15"/>
      <c r="E116" s="15"/>
      <c r="F116" s="15"/>
    </row>
    <row r="117" spans="1:6" s="27" customFormat="1" x14ac:dyDescent="0.3">
      <c r="A117" s="15"/>
      <c r="B117" s="15"/>
      <c r="C117" s="15"/>
      <c r="D117" s="15"/>
      <c r="E117" s="15"/>
      <c r="F117" s="15"/>
    </row>
    <row r="118" spans="1:6" s="27" customFormat="1" x14ac:dyDescent="0.3">
      <c r="A118" s="15"/>
      <c r="B118" s="15"/>
      <c r="C118" s="15"/>
      <c r="D118" s="15"/>
      <c r="E118" s="15"/>
      <c r="F118" s="15"/>
    </row>
    <row r="119" spans="1:6" s="27" customFormat="1" x14ac:dyDescent="0.3">
      <c r="A119" s="15"/>
      <c r="B119" s="15"/>
      <c r="C119" s="15"/>
      <c r="D119" s="15"/>
      <c r="E119" s="15"/>
      <c r="F119" s="15"/>
    </row>
    <row r="120" spans="1:6" s="27" customFormat="1" x14ac:dyDescent="0.3">
      <c r="A120" s="15"/>
      <c r="B120" s="15"/>
      <c r="C120" s="15"/>
      <c r="D120" s="15"/>
      <c r="E120" s="15"/>
      <c r="F120" s="15"/>
    </row>
    <row r="121" spans="1:6" s="27" customFormat="1" x14ac:dyDescent="0.3">
      <c r="A121" s="15"/>
      <c r="B121" s="15"/>
      <c r="C121" s="15"/>
      <c r="D121" s="15"/>
      <c r="E121" s="15"/>
      <c r="F121" s="15"/>
    </row>
    <row r="122" spans="1:6" s="27" customFormat="1" x14ac:dyDescent="0.3">
      <c r="A122" s="15"/>
      <c r="B122" s="15"/>
      <c r="C122" s="15"/>
      <c r="D122" s="15"/>
      <c r="E122" s="15"/>
      <c r="F122" s="15"/>
    </row>
    <row r="123" spans="1:6" s="27" customFormat="1" x14ac:dyDescent="0.3">
      <c r="A123" s="15"/>
      <c r="B123" s="15"/>
      <c r="C123" s="15"/>
      <c r="D123" s="15"/>
      <c r="E123" s="15"/>
      <c r="F123" s="15"/>
    </row>
    <row r="124" spans="1:6" s="27" customFormat="1" x14ac:dyDescent="0.3">
      <c r="A124" s="15"/>
      <c r="B124" s="15"/>
      <c r="C124" s="15"/>
      <c r="D124" s="15"/>
      <c r="E124" s="15"/>
      <c r="F124" s="15"/>
    </row>
    <row r="125" spans="1:6" s="27" customFormat="1" x14ac:dyDescent="0.3">
      <c r="A125" s="15"/>
      <c r="B125" s="15"/>
      <c r="C125" s="15"/>
      <c r="D125" s="15"/>
      <c r="E125" s="15"/>
      <c r="F125" s="15"/>
    </row>
    <row r="126" spans="1:6" s="27" customFormat="1" x14ac:dyDescent="0.3">
      <c r="A126" s="15"/>
      <c r="B126" s="15"/>
      <c r="C126" s="15"/>
      <c r="D126" s="15"/>
      <c r="E126" s="15"/>
      <c r="F126" s="15"/>
    </row>
    <row r="127" spans="1:6" s="27" customFormat="1" x14ac:dyDescent="0.3">
      <c r="A127" s="15"/>
      <c r="B127" s="15"/>
      <c r="C127" s="15"/>
      <c r="D127" s="15"/>
      <c r="E127" s="15"/>
      <c r="F127" s="15"/>
    </row>
    <row r="128" spans="1:6" s="27" customFormat="1" x14ac:dyDescent="0.3">
      <c r="A128" s="15"/>
      <c r="B128" s="15"/>
      <c r="C128" s="15"/>
      <c r="D128" s="15"/>
      <c r="E128" s="15"/>
      <c r="F128" s="15"/>
    </row>
    <row r="129" spans="1:6" s="27" customFormat="1" x14ac:dyDescent="0.3">
      <c r="A129" s="15"/>
      <c r="B129" s="15"/>
      <c r="C129" s="15"/>
      <c r="D129" s="15"/>
      <c r="E129" s="15"/>
      <c r="F129" s="15"/>
    </row>
    <row r="130" spans="1:6" s="27" customFormat="1" x14ac:dyDescent="0.3">
      <c r="A130" s="15"/>
      <c r="B130" s="15"/>
      <c r="C130" s="15"/>
      <c r="D130" s="15"/>
      <c r="E130" s="15"/>
      <c r="F130" s="15"/>
    </row>
    <row r="131" spans="1:6" s="27" customFormat="1" x14ac:dyDescent="0.3">
      <c r="A131" s="15"/>
      <c r="B131" s="15"/>
      <c r="C131" s="15"/>
      <c r="D131" s="15"/>
      <c r="E131" s="15"/>
      <c r="F131" s="15"/>
    </row>
    <row r="132" spans="1:6" s="27" customFormat="1" x14ac:dyDescent="0.3">
      <c r="A132" s="15"/>
      <c r="B132" s="15"/>
      <c r="C132" s="15"/>
      <c r="D132" s="15"/>
      <c r="E132" s="15"/>
      <c r="F132" s="15"/>
    </row>
    <row r="133" spans="1:6" s="27" customFormat="1" x14ac:dyDescent="0.3">
      <c r="A133" s="15"/>
      <c r="B133" s="15"/>
      <c r="C133" s="15"/>
      <c r="D133" s="15"/>
      <c r="E133" s="15"/>
      <c r="F133" s="15"/>
    </row>
    <row r="134" spans="1:6" s="27" customFormat="1" x14ac:dyDescent="0.3">
      <c r="A134" s="15"/>
      <c r="B134" s="15"/>
      <c r="C134" s="15"/>
      <c r="D134" s="15"/>
      <c r="E134" s="15"/>
      <c r="F134" s="15"/>
    </row>
    <row r="135" spans="1:6" s="27" customFormat="1" x14ac:dyDescent="0.3">
      <c r="A135" s="15"/>
      <c r="B135" s="15"/>
      <c r="C135" s="15"/>
      <c r="D135" s="15"/>
      <c r="E135" s="15"/>
      <c r="F135" s="15"/>
    </row>
    <row r="136" spans="1:6" s="27" customFormat="1" x14ac:dyDescent="0.3">
      <c r="A136" s="15"/>
      <c r="B136" s="15"/>
      <c r="C136" s="15"/>
      <c r="D136" s="15"/>
      <c r="E136" s="15"/>
      <c r="F136" s="15"/>
    </row>
    <row r="137" spans="1:6" s="27" customFormat="1" x14ac:dyDescent="0.3">
      <c r="A137" s="15"/>
      <c r="B137" s="15"/>
      <c r="C137" s="15"/>
      <c r="D137" s="15"/>
      <c r="E137" s="15"/>
      <c r="F137" s="15"/>
    </row>
    <row r="138" spans="1:6" s="27" customFormat="1" x14ac:dyDescent="0.3">
      <c r="A138" s="15"/>
      <c r="B138" s="15"/>
      <c r="C138" s="15"/>
      <c r="D138" s="15"/>
      <c r="E138" s="15"/>
      <c r="F138" s="15"/>
    </row>
    <row r="139" spans="1:6" s="27" customFormat="1" x14ac:dyDescent="0.3">
      <c r="A139" s="15"/>
      <c r="B139" s="15"/>
      <c r="C139" s="15"/>
      <c r="D139" s="15"/>
      <c r="E139" s="15"/>
      <c r="F139" s="15"/>
    </row>
    <row r="140" spans="1:6" s="27" customFormat="1" x14ac:dyDescent="0.3">
      <c r="A140" s="15"/>
      <c r="B140" s="15"/>
      <c r="C140" s="15"/>
      <c r="D140" s="15"/>
      <c r="E140" s="15"/>
      <c r="F140" s="15"/>
    </row>
    <row r="141" spans="1:6" s="27" customFormat="1" x14ac:dyDescent="0.3">
      <c r="A141" s="15"/>
      <c r="B141" s="15"/>
      <c r="C141" s="15"/>
      <c r="D141" s="15"/>
      <c r="E141" s="15"/>
      <c r="F141" s="15"/>
    </row>
    <row r="142" spans="1:6" s="27" customFormat="1" x14ac:dyDescent="0.3">
      <c r="A142" s="15"/>
      <c r="B142" s="15"/>
      <c r="C142" s="15"/>
      <c r="D142" s="15"/>
      <c r="E142" s="15"/>
      <c r="F142" s="15"/>
    </row>
    <row r="143" spans="1:6" s="27" customFormat="1" x14ac:dyDescent="0.3">
      <c r="A143" s="15"/>
      <c r="B143" s="15"/>
      <c r="C143" s="15"/>
      <c r="D143" s="15"/>
      <c r="E143" s="15"/>
      <c r="F143" s="15"/>
    </row>
    <row r="144" spans="1:6" s="27" customFormat="1" x14ac:dyDescent="0.3">
      <c r="A144" s="15"/>
      <c r="B144" s="15"/>
      <c r="C144" s="15"/>
      <c r="D144" s="15"/>
      <c r="E144" s="15"/>
      <c r="F144" s="15"/>
    </row>
    <row r="145" spans="1:6" s="27" customFormat="1" x14ac:dyDescent="0.3">
      <c r="A145" s="15"/>
      <c r="B145" s="15"/>
      <c r="C145" s="15"/>
      <c r="D145" s="15"/>
      <c r="E145" s="15"/>
      <c r="F145" s="15"/>
    </row>
    <row r="146" spans="1:6" s="27" customFormat="1" x14ac:dyDescent="0.3">
      <c r="A146" s="15"/>
      <c r="B146" s="15"/>
      <c r="C146" s="15"/>
      <c r="D146" s="15"/>
      <c r="E146" s="15"/>
      <c r="F146" s="15"/>
    </row>
    <row r="147" spans="1:6" s="27" customFormat="1" x14ac:dyDescent="0.3">
      <c r="A147" s="15"/>
      <c r="B147" s="15"/>
      <c r="C147" s="15"/>
      <c r="D147" s="15"/>
      <c r="E147" s="15"/>
      <c r="F147" s="15"/>
    </row>
    <row r="148" spans="1:6" s="27" customFormat="1" x14ac:dyDescent="0.3">
      <c r="A148" s="15"/>
      <c r="B148" s="15"/>
      <c r="C148" s="15"/>
      <c r="D148" s="15"/>
      <c r="E148" s="15"/>
      <c r="F148" s="15"/>
    </row>
    <row r="149" spans="1:6" s="27" customFormat="1" x14ac:dyDescent="0.3">
      <c r="A149" s="15"/>
      <c r="B149" s="15"/>
      <c r="C149" s="15"/>
      <c r="D149" s="15"/>
      <c r="E149" s="15"/>
      <c r="F149" s="15"/>
    </row>
    <row r="150" spans="1:6" s="27" customFormat="1" x14ac:dyDescent="0.3">
      <c r="A150" s="15"/>
      <c r="B150" s="15"/>
      <c r="C150" s="15"/>
      <c r="D150" s="15"/>
      <c r="E150" s="15"/>
      <c r="F150" s="15"/>
    </row>
    <row r="151" spans="1:6" s="27" customFormat="1" x14ac:dyDescent="0.3">
      <c r="A151" s="15"/>
      <c r="B151" s="15"/>
      <c r="C151" s="15"/>
      <c r="D151" s="15"/>
      <c r="E151" s="15"/>
      <c r="F151" s="15"/>
    </row>
    <row r="152" spans="1:6" s="27" customFormat="1" x14ac:dyDescent="0.3">
      <c r="A152" s="15"/>
      <c r="B152" s="15"/>
      <c r="C152" s="15"/>
      <c r="D152" s="15"/>
      <c r="E152" s="15"/>
      <c r="F152" s="15"/>
    </row>
    <row r="153" spans="1:6" s="27" customFormat="1" x14ac:dyDescent="0.3">
      <c r="A153" s="15"/>
      <c r="B153" s="15"/>
      <c r="C153" s="15"/>
      <c r="D153" s="15"/>
      <c r="E153" s="15"/>
      <c r="F153" s="15"/>
    </row>
    <row r="154" spans="1:6" s="27" customFormat="1" x14ac:dyDescent="0.3">
      <c r="A154" s="15"/>
      <c r="B154" s="15"/>
      <c r="C154" s="15"/>
      <c r="D154" s="15"/>
      <c r="E154" s="15"/>
      <c r="F154" s="15"/>
    </row>
    <row r="155" spans="1:6" s="27" customFormat="1" x14ac:dyDescent="0.3">
      <c r="A155" s="15"/>
      <c r="B155" s="15"/>
      <c r="C155" s="15"/>
      <c r="D155" s="15"/>
      <c r="E155" s="15"/>
      <c r="F155" s="15"/>
    </row>
    <row r="156" spans="1:6" s="27" customFormat="1" x14ac:dyDescent="0.3">
      <c r="A156" s="15"/>
      <c r="B156" s="15"/>
      <c r="C156" s="15"/>
      <c r="D156" s="15"/>
      <c r="E156" s="15"/>
      <c r="F156" s="15"/>
    </row>
    <row r="157" spans="1:6" s="27" customFormat="1" x14ac:dyDescent="0.3">
      <c r="A157" s="15"/>
      <c r="B157" s="15"/>
      <c r="C157" s="15"/>
      <c r="D157" s="15"/>
      <c r="E157" s="15"/>
      <c r="F157" s="15"/>
    </row>
    <row r="158" spans="1:6" s="27" customFormat="1" x14ac:dyDescent="0.3">
      <c r="A158" s="15"/>
      <c r="B158" s="15"/>
      <c r="C158" s="15"/>
      <c r="D158" s="15"/>
      <c r="E158" s="15"/>
      <c r="F158" s="15"/>
    </row>
    <row r="159" spans="1:6" s="27" customFormat="1" x14ac:dyDescent="0.3">
      <c r="A159" s="15"/>
      <c r="B159" s="15"/>
      <c r="C159" s="15"/>
      <c r="D159" s="15"/>
      <c r="E159" s="15"/>
      <c r="F159" s="15"/>
    </row>
    <row r="160" spans="1:6" s="27" customFormat="1" x14ac:dyDescent="0.3">
      <c r="A160" s="15"/>
      <c r="B160" s="15"/>
      <c r="C160" s="15"/>
      <c r="D160" s="15"/>
      <c r="E160" s="15"/>
      <c r="F160" s="15"/>
    </row>
    <row r="161" spans="1:6" s="27" customFormat="1" x14ac:dyDescent="0.3">
      <c r="A161" s="15"/>
      <c r="B161" s="15"/>
      <c r="C161" s="15"/>
      <c r="D161" s="15"/>
      <c r="E161" s="15"/>
      <c r="F161" s="15"/>
    </row>
    <row r="162" spans="1:6" s="27" customFormat="1" x14ac:dyDescent="0.3">
      <c r="A162" s="15"/>
      <c r="B162" s="15"/>
      <c r="C162" s="15"/>
      <c r="D162" s="15"/>
      <c r="E162" s="15"/>
      <c r="F162" s="15"/>
    </row>
    <row r="163" spans="1:6" s="27" customFormat="1" x14ac:dyDescent="0.3">
      <c r="A163" s="15"/>
      <c r="B163" s="15"/>
      <c r="C163" s="15"/>
      <c r="D163" s="15"/>
      <c r="E163" s="15"/>
      <c r="F163" s="15"/>
    </row>
    <row r="164" spans="1:6" s="27" customFormat="1" x14ac:dyDescent="0.3">
      <c r="A164" s="15"/>
      <c r="B164" s="15"/>
      <c r="C164" s="15"/>
      <c r="D164" s="15"/>
      <c r="E164" s="15"/>
      <c r="F164" s="15"/>
    </row>
    <row r="165" spans="1:6" s="27" customFormat="1" x14ac:dyDescent="0.3">
      <c r="A165" s="15"/>
      <c r="B165" s="15"/>
      <c r="C165" s="15"/>
      <c r="D165" s="15"/>
      <c r="E165" s="15"/>
      <c r="F165" s="15"/>
    </row>
    <row r="166" spans="1:6" s="27" customFormat="1" x14ac:dyDescent="0.3">
      <c r="A166" s="15"/>
      <c r="B166" s="15"/>
      <c r="C166" s="15"/>
      <c r="D166" s="15"/>
      <c r="E166" s="15"/>
      <c r="F166" s="15"/>
    </row>
    <row r="167" spans="1:6" s="27" customFormat="1" x14ac:dyDescent="0.3">
      <c r="A167" s="15"/>
      <c r="B167" s="15"/>
      <c r="C167" s="15"/>
      <c r="D167" s="15"/>
      <c r="E167" s="15"/>
      <c r="F167" s="15"/>
    </row>
    <row r="168" spans="1:6" s="27" customFormat="1" x14ac:dyDescent="0.3">
      <c r="A168" s="15"/>
      <c r="B168" s="15"/>
      <c r="C168" s="15"/>
      <c r="D168" s="15"/>
      <c r="E168" s="15"/>
      <c r="F168" s="15"/>
    </row>
    <row r="169" spans="1:6" s="27" customFormat="1" x14ac:dyDescent="0.3">
      <c r="A169" s="15"/>
      <c r="B169" s="15"/>
      <c r="C169" s="15"/>
      <c r="D169" s="15"/>
      <c r="E169" s="15"/>
      <c r="F169" s="15"/>
    </row>
    <row r="170" spans="1:6" s="27" customFormat="1" x14ac:dyDescent="0.3">
      <c r="A170" s="15"/>
      <c r="B170" s="15"/>
      <c r="C170" s="15"/>
      <c r="D170" s="15"/>
      <c r="E170" s="15"/>
      <c r="F170" s="15"/>
    </row>
    <row r="171" spans="1:6" s="27" customFormat="1" x14ac:dyDescent="0.3">
      <c r="A171" s="15"/>
      <c r="B171" s="15"/>
      <c r="C171" s="15"/>
      <c r="D171" s="15"/>
      <c r="E171" s="15"/>
      <c r="F171" s="15"/>
    </row>
    <row r="172" spans="1:6" s="27" customFormat="1" x14ac:dyDescent="0.3">
      <c r="A172" s="15"/>
      <c r="B172" s="15"/>
      <c r="C172" s="15"/>
      <c r="D172" s="15"/>
      <c r="E172" s="15"/>
      <c r="F172" s="15"/>
    </row>
    <row r="173" spans="1:6" s="27" customFormat="1" x14ac:dyDescent="0.3">
      <c r="A173" s="15"/>
      <c r="B173" s="15"/>
      <c r="C173" s="15"/>
      <c r="D173" s="15"/>
      <c r="E173" s="15"/>
      <c r="F173" s="15"/>
    </row>
    <row r="174" spans="1:6" s="27" customFormat="1" x14ac:dyDescent="0.3">
      <c r="A174" s="15"/>
      <c r="B174" s="15"/>
      <c r="C174" s="15"/>
      <c r="D174" s="15"/>
      <c r="E174" s="15"/>
      <c r="F174" s="15"/>
    </row>
    <row r="175" spans="1:6" s="27" customFormat="1" x14ac:dyDescent="0.3">
      <c r="A175" s="15"/>
      <c r="B175" s="15"/>
      <c r="C175" s="15"/>
      <c r="D175" s="15"/>
      <c r="E175" s="15"/>
      <c r="F175" s="15"/>
    </row>
    <row r="176" spans="1:6" s="27" customFormat="1" x14ac:dyDescent="0.3">
      <c r="A176" s="15"/>
      <c r="B176" s="15"/>
      <c r="C176" s="15"/>
      <c r="D176" s="15"/>
      <c r="E176" s="15"/>
      <c r="F176" s="15"/>
    </row>
    <row r="177" spans="1:6" s="27" customFormat="1" x14ac:dyDescent="0.3">
      <c r="A177" s="15"/>
      <c r="B177" s="15"/>
      <c r="C177" s="15"/>
      <c r="D177" s="15"/>
      <c r="E177" s="15"/>
      <c r="F177" s="15"/>
    </row>
    <row r="178" spans="1:6" s="27" customFormat="1" x14ac:dyDescent="0.3">
      <c r="A178" s="15"/>
      <c r="B178" s="15"/>
      <c r="C178" s="15"/>
      <c r="D178" s="15"/>
      <c r="E178" s="15"/>
      <c r="F178" s="15"/>
    </row>
    <row r="179" spans="1:6" s="27" customFormat="1" x14ac:dyDescent="0.3">
      <c r="A179" s="15"/>
      <c r="B179" s="15"/>
      <c r="C179" s="15"/>
      <c r="D179" s="15"/>
      <c r="E179" s="15"/>
      <c r="F179" s="15"/>
    </row>
    <row r="180" spans="1:6" s="27" customFormat="1" x14ac:dyDescent="0.3">
      <c r="A180" s="15"/>
      <c r="B180" s="15"/>
      <c r="C180" s="15"/>
      <c r="D180" s="15"/>
      <c r="E180" s="15"/>
      <c r="F180" s="15"/>
    </row>
    <row r="181" spans="1:6" s="27" customFormat="1" x14ac:dyDescent="0.3">
      <c r="A181" s="15"/>
      <c r="B181" s="15"/>
      <c r="C181" s="15"/>
      <c r="D181" s="15"/>
      <c r="E181" s="15"/>
      <c r="F181" s="15"/>
    </row>
    <row r="182" spans="1:6" s="27" customFormat="1" x14ac:dyDescent="0.3">
      <c r="A182" s="15"/>
      <c r="B182" s="15"/>
      <c r="C182" s="15"/>
      <c r="D182" s="15"/>
      <c r="E182" s="15"/>
      <c r="F182" s="15"/>
    </row>
    <row r="183" spans="1:6" s="27" customFormat="1" x14ac:dyDescent="0.3">
      <c r="A183" s="15"/>
      <c r="B183" s="15"/>
      <c r="C183" s="15"/>
      <c r="D183" s="15"/>
      <c r="E183" s="15"/>
      <c r="F183" s="15"/>
    </row>
    <row r="184" spans="1:6" s="27" customFormat="1" x14ac:dyDescent="0.3">
      <c r="A184" s="15"/>
      <c r="B184" s="15"/>
      <c r="C184" s="15"/>
      <c r="D184" s="15"/>
      <c r="E184" s="15"/>
      <c r="F184" s="15"/>
    </row>
    <row r="185" spans="1:6" s="27" customFormat="1" x14ac:dyDescent="0.3">
      <c r="A185" s="15"/>
      <c r="B185" s="15"/>
      <c r="C185" s="15"/>
      <c r="D185" s="15"/>
      <c r="E185" s="15"/>
      <c r="F185" s="15"/>
    </row>
    <row r="186" spans="1:6" s="27" customFormat="1" x14ac:dyDescent="0.3">
      <c r="A186" s="15"/>
      <c r="B186" s="15"/>
      <c r="C186" s="15"/>
      <c r="D186" s="15"/>
      <c r="E186" s="15"/>
      <c r="F186" s="15"/>
    </row>
    <row r="187" spans="1:6" s="27" customFormat="1" x14ac:dyDescent="0.3">
      <c r="A187" s="15"/>
      <c r="B187" s="15"/>
      <c r="C187" s="15"/>
      <c r="D187" s="15"/>
      <c r="E187" s="15"/>
      <c r="F187" s="15"/>
    </row>
    <row r="188" spans="1:6" s="27" customFormat="1" x14ac:dyDescent="0.3">
      <c r="A188" s="15"/>
      <c r="B188" s="15"/>
      <c r="C188" s="15"/>
      <c r="D188" s="15"/>
      <c r="E188" s="15"/>
      <c r="F188" s="15"/>
    </row>
    <row r="189" spans="1:6" s="27" customFormat="1" x14ac:dyDescent="0.3">
      <c r="A189" s="15"/>
      <c r="B189" s="15"/>
      <c r="C189" s="15"/>
      <c r="D189" s="15"/>
      <c r="E189" s="15"/>
      <c r="F189" s="15"/>
    </row>
    <row r="190" spans="1:6" s="27" customFormat="1" x14ac:dyDescent="0.3">
      <c r="A190" s="15"/>
      <c r="B190" s="15"/>
      <c r="C190" s="15"/>
      <c r="D190" s="15"/>
      <c r="E190" s="15"/>
      <c r="F190" s="15"/>
    </row>
    <row r="191" spans="1:6" s="27" customFormat="1" x14ac:dyDescent="0.3">
      <c r="A191" s="15"/>
      <c r="B191" s="15"/>
      <c r="C191" s="15"/>
      <c r="D191" s="15"/>
      <c r="E191" s="15"/>
      <c r="F191" s="15"/>
    </row>
    <row r="192" spans="1:6" s="27" customFormat="1" x14ac:dyDescent="0.3">
      <c r="A192" s="15"/>
      <c r="B192" s="15"/>
      <c r="C192" s="15"/>
      <c r="D192" s="15"/>
      <c r="E192" s="15"/>
      <c r="F192" s="15"/>
    </row>
    <row r="193" spans="1:6" s="27" customFormat="1" x14ac:dyDescent="0.3">
      <c r="A193" s="15"/>
      <c r="B193" s="15"/>
      <c r="C193" s="15"/>
      <c r="D193" s="15"/>
      <c r="E193" s="15"/>
      <c r="F193" s="15"/>
    </row>
    <row r="194" spans="1:6" s="27" customFormat="1" x14ac:dyDescent="0.3">
      <c r="A194" s="15"/>
      <c r="B194" s="15"/>
      <c r="C194" s="15"/>
      <c r="D194" s="15"/>
      <c r="E194" s="15"/>
      <c r="F194" s="15"/>
    </row>
    <row r="195" spans="1:6" s="27" customFormat="1" x14ac:dyDescent="0.3">
      <c r="A195" s="15"/>
      <c r="B195" s="15"/>
      <c r="C195" s="15"/>
      <c r="D195" s="15"/>
      <c r="E195" s="15"/>
      <c r="F195" s="15"/>
    </row>
    <row r="196" spans="1:6" s="27" customFormat="1" x14ac:dyDescent="0.3">
      <c r="A196" s="15"/>
      <c r="B196" s="15"/>
      <c r="C196" s="15"/>
      <c r="D196" s="15"/>
      <c r="E196" s="15"/>
      <c r="F196" s="15"/>
    </row>
    <row r="197" spans="1:6" s="27" customFormat="1" x14ac:dyDescent="0.3">
      <c r="A197" s="15"/>
      <c r="B197" s="15"/>
      <c r="C197" s="15"/>
      <c r="D197" s="15"/>
      <c r="E197" s="15"/>
      <c r="F197" s="15"/>
    </row>
    <row r="198" spans="1:6" s="27" customFormat="1" x14ac:dyDescent="0.3">
      <c r="A198" s="15"/>
      <c r="B198" s="15"/>
      <c r="C198" s="15"/>
      <c r="D198" s="15"/>
      <c r="E198" s="15"/>
      <c r="F198" s="15"/>
    </row>
    <row r="199" spans="1:6" s="27" customFormat="1" x14ac:dyDescent="0.3">
      <c r="A199" s="15"/>
      <c r="B199" s="15"/>
      <c r="C199" s="15"/>
      <c r="D199" s="15"/>
      <c r="E199" s="15"/>
      <c r="F199" s="15"/>
    </row>
    <row r="200" spans="1:6" s="27" customFormat="1" x14ac:dyDescent="0.3">
      <c r="A200" s="15"/>
      <c r="B200" s="15"/>
      <c r="C200" s="15"/>
      <c r="D200" s="15"/>
      <c r="E200" s="15"/>
      <c r="F200" s="15"/>
    </row>
    <row r="201" spans="1:6" s="27" customFormat="1" x14ac:dyDescent="0.3">
      <c r="A201" s="15"/>
      <c r="B201" s="15"/>
      <c r="C201" s="15"/>
      <c r="D201" s="15"/>
      <c r="E201" s="15"/>
      <c r="F201" s="15"/>
    </row>
    <row r="202" spans="1:6" s="27" customFormat="1" x14ac:dyDescent="0.3">
      <c r="A202" s="15"/>
      <c r="B202" s="15"/>
      <c r="C202" s="15"/>
      <c r="D202" s="15"/>
      <c r="E202" s="15"/>
      <c r="F202" s="15"/>
    </row>
    <row r="203" spans="1:6" s="27" customFormat="1" x14ac:dyDescent="0.3">
      <c r="A203" s="15"/>
      <c r="B203" s="15"/>
      <c r="C203" s="15"/>
      <c r="D203" s="15"/>
      <c r="E203" s="15"/>
      <c r="F203" s="15"/>
    </row>
    <row r="204" spans="1:6" s="27" customFormat="1" x14ac:dyDescent="0.3">
      <c r="A204" s="15"/>
      <c r="B204" s="15"/>
      <c r="C204" s="15"/>
      <c r="D204" s="15"/>
      <c r="E204" s="15"/>
      <c r="F204" s="15"/>
    </row>
    <row r="205" spans="1:6" s="27" customFormat="1" x14ac:dyDescent="0.3">
      <c r="A205" s="15"/>
      <c r="B205" s="15"/>
      <c r="C205" s="15"/>
      <c r="D205" s="15"/>
      <c r="E205" s="15"/>
      <c r="F205" s="15"/>
    </row>
    <row r="206" spans="1:6" s="27" customFormat="1" x14ac:dyDescent="0.3">
      <c r="A206" s="15"/>
      <c r="B206" s="15"/>
      <c r="C206" s="15"/>
      <c r="D206" s="15"/>
      <c r="E206" s="15"/>
      <c r="F206" s="15"/>
    </row>
    <row r="207" spans="1:6" s="27" customFormat="1" x14ac:dyDescent="0.3">
      <c r="A207" s="15"/>
      <c r="B207" s="15"/>
      <c r="C207" s="15"/>
      <c r="D207" s="15"/>
      <c r="E207" s="15"/>
      <c r="F207" s="15"/>
    </row>
    <row r="208" spans="1:6" s="27" customFormat="1" x14ac:dyDescent="0.3">
      <c r="A208" s="15"/>
      <c r="B208" s="15"/>
      <c r="C208" s="15"/>
      <c r="D208" s="15"/>
      <c r="E208" s="15"/>
      <c r="F208" s="15"/>
    </row>
    <row r="209" spans="1:6" s="27" customFormat="1" x14ac:dyDescent="0.3">
      <c r="A209" s="15"/>
      <c r="B209" s="15"/>
      <c r="C209" s="15"/>
      <c r="D209" s="15"/>
      <c r="E209" s="15"/>
      <c r="F209" s="15"/>
    </row>
    <row r="210" spans="1:6" s="27" customFormat="1" x14ac:dyDescent="0.3">
      <c r="A210" s="15"/>
      <c r="B210" s="15"/>
      <c r="C210" s="15"/>
      <c r="D210" s="15"/>
      <c r="E210" s="15"/>
      <c r="F210" s="15"/>
    </row>
    <row r="211" spans="1:6" s="27" customFormat="1" x14ac:dyDescent="0.3">
      <c r="A211" s="15"/>
      <c r="B211" s="15"/>
      <c r="C211" s="15"/>
      <c r="D211" s="15"/>
      <c r="E211" s="15"/>
      <c r="F211" s="15"/>
    </row>
    <row r="212" spans="1:6" s="27" customFormat="1" x14ac:dyDescent="0.3">
      <c r="A212" s="15"/>
      <c r="B212" s="15"/>
      <c r="C212" s="15"/>
      <c r="D212" s="15"/>
      <c r="E212" s="15"/>
      <c r="F212" s="15"/>
    </row>
    <row r="213" spans="1:6" s="27" customFormat="1" x14ac:dyDescent="0.3">
      <c r="A213" s="15"/>
      <c r="B213" s="15"/>
      <c r="C213" s="15"/>
      <c r="D213" s="15"/>
      <c r="E213" s="15"/>
      <c r="F213" s="15"/>
    </row>
    <row r="214" spans="1:6" s="27" customFormat="1" x14ac:dyDescent="0.3">
      <c r="A214" s="15"/>
      <c r="B214" s="15"/>
      <c r="C214" s="15"/>
      <c r="D214" s="15"/>
      <c r="E214" s="15"/>
      <c r="F214" s="15"/>
    </row>
    <row r="215" spans="1:6" s="27" customFormat="1" x14ac:dyDescent="0.3">
      <c r="A215" s="15"/>
      <c r="B215" s="15"/>
      <c r="C215" s="15"/>
      <c r="D215" s="15"/>
      <c r="E215" s="15"/>
      <c r="F215" s="15"/>
    </row>
    <row r="216" spans="1:6" s="27" customFormat="1" x14ac:dyDescent="0.3">
      <c r="A216" s="15"/>
      <c r="B216" s="15"/>
      <c r="C216" s="15"/>
      <c r="D216" s="15"/>
      <c r="E216" s="15"/>
      <c r="F216" s="15"/>
    </row>
    <row r="217" spans="1:6" s="27" customFormat="1" x14ac:dyDescent="0.3">
      <c r="A217" s="15"/>
      <c r="B217" s="15"/>
      <c r="C217" s="15"/>
      <c r="D217" s="15"/>
      <c r="E217" s="15"/>
      <c r="F217" s="15"/>
    </row>
    <row r="218" spans="1:6" s="27" customFormat="1" x14ac:dyDescent="0.3">
      <c r="A218" s="15"/>
      <c r="B218" s="15"/>
      <c r="C218" s="15"/>
      <c r="D218" s="15"/>
      <c r="E218" s="15"/>
      <c r="F218" s="15"/>
    </row>
    <row r="219" spans="1:6" s="27" customFormat="1" x14ac:dyDescent="0.3">
      <c r="A219" s="15"/>
      <c r="B219" s="15"/>
      <c r="C219" s="15"/>
      <c r="D219" s="15"/>
      <c r="E219" s="15"/>
      <c r="F219" s="15"/>
    </row>
    <row r="220" spans="1:6" s="27" customFormat="1" x14ac:dyDescent="0.3">
      <c r="A220" s="15"/>
      <c r="B220" s="15"/>
      <c r="C220" s="15"/>
      <c r="D220" s="15"/>
      <c r="E220" s="15"/>
      <c r="F220" s="15"/>
    </row>
    <row r="221" spans="1:6" s="27" customFormat="1" x14ac:dyDescent="0.3">
      <c r="A221" s="15"/>
      <c r="B221" s="15"/>
      <c r="C221" s="15"/>
      <c r="D221" s="15"/>
      <c r="E221" s="15"/>
      <c r="F221" s="15"/>
    </row>
    <row r="222" spans="1:6" s="27" customFormat="1" x14ac:dyDescent="0.3">
      <c r="A222" s="15"/>
      <c r="B222" s="15"/>
      <c r="C222" s="15"/>
      <c r="D222" s="15"/>
      <c r="E222" s="15"/>
      <c r="F222" s="15"/>
    </row>
    <row r="223" spans="1:6" s="27" customFormat="1" x14ac:dyDescent="0.3">
      <c r="A223" s="15"/>
      <c r="B223" s="15"/>
      <c r="C223" s="15"/>
      <c r="D223" s="15"/>
      <c r="E223" s="15"/>
      <c r="F223" s="15"/>
    </row>
    <row r="224" spans="1:6" s="27" customFormat="1" x14ac:dyDescent="0.3">
      <c r="A224" s="15"/>
      <c r="B224" s="15"/>
      <c r="C224" s="15"/>
      <c r="D224" s="15"/>
      <c r="E224" s="15"/>
      <c r="F224" s="15"/>
    </row>
    <row r="225" spans="1:6" s="27" customFormat="1" x14ac:dyDescent="0.3">
      <c r="A225" s="15"/>
      <c r="B225" s="15"/>
      <c r="C225" s="15"/>
      <c r="D225" s="15"/>
      <c r="E225" s="15"/>
      <c r="F225" s="15"/>
    </row>
    <row r="226" spans="1:6" s="27" customFormat="1" x14ac:dyDescent="0.3">
      <c r="A226" s="15"/>
      <c r="B226" s="15"/>
      <c r="C226" s="15"/>
      <c r="D226" s="15"/>
      <c r="E226" s="15"/>
      <c r="F226" s="15"/>
    </row>
    <row r="227" spans="1:6" s="27" customFormat="1" x14ac:dyDescent="0.3">
      <c r="A227" s="15"/>
      <c r="B227" s="15"/>
      <c r="C227" s="15"/>
      <c r="D227" s="15"/>
      <c r="E227" s="15"/>
      <c r="F227" s="15"/>
    </row>
    <row r="228" spans="1:6" s="27" customFormat="1" x14ac:dyDescent="0.3">
      <c r="A228" s="15"/>
      <c r="B228" s="15"/>
      <c r="C228" s="15"/>
      <c r="D228" s="15"/>
      <c r="E228" s="15"/>
      <c r="F228" s="15"/>
    </row>
    <row r="229" spans="1:6" s="27" customFormat="1" x14ac:dyDescent="0.3">
      <c r="A229" s="15"/>
      <c r="B229" s="15"/>
      <c r="C229" s="15"/>
      <c r="D229" s="15"/>
      <c r="E229" s="15"/>
      <c r="F229" s="15"/>
    </row>
    <row r="230" spans="1:6" s="27" customFormat="1" x14ac:dyDescent="0.3">
      <c r="A230" s="15"/>
      <c r="B230" s="15"/>
      <c r="C230" s="15"/>
      <c r="D230" s="15"/>
      <c r="E230" s="15"/>
      <c r="F230" s="15"/>
    </row>
    <row r="231" spans="1:6" s="27" customFormat="1" x14ac:dyDescent="0.3">
      <c r="A231" s="15"/>
      <c r="B231" s="15"/>
      <c r="C231" s="15"/>
      <c r="D231" s="15"/>
      <c r="E231" s="15"/>
      <c r="F231" s="15"/>
    </row>
    <row r="232" spans="1:6" s="27" customFormat="1" x14ac:dyDescent="0.3">
      <c r="A232" s="15"/>
      <c r="B232" s="15"/>
      <c r="C232" s="15"/>
      <c r="D232" s="15"/>
      <c r="E232" s="15"/>
      <c r="F232" s="15"/>
    </row>
    <row r="233" spans="1:6" s="27" customFormat="1" x14ac:dyDescent="0.3">
      <c r="A233" s="15"/>
      <c r="B233" s="15"/>
      <c r="C233" s="15"/>
      <c r="D233" s="15"/>
      <c r="E233" s="15"/>
      <c r="F233" s="15"/>
    </row>
    <row r="234" spans="1:6" s="27" customFormat="1" x14ac:dyDescent="0.3">
      <c r="A234" s="15"/>
      <c r="B234" s="15"/>
      <c r="C234" s="15"/>
      <c r="D234" s="15"/>
      <c r="E234" s="15"/>
      <c r="F234" s="15"/>
    </row>
    <row r="235" spans="1:6" s="27" customFormat="1" x14ac:dyDescent="0.3">
      <c r="A235" s="15"/>
      <c r="B235" s="15"/>
      <c r="C235" s="15"/>
      <c r="D235" s="15"/>
      <c r="E235" s="15"/>
      <c r="F235" s="15"/>
    </row>
    <row r="236" spans="1:6" s="27" customFormat="1" x14ac:dyDescent="0.3">
      <c r="A236" s="15"/>
      <c r="B236" s="15"/>
      <c r="C236" s="15"/>
      <c r="D236" s="15"/>
      <c r="E236" s="15"/>
      <c r="F236" s="15"/>
    </row>
    <row r="237" spans="1:6" s="27" customFormat="1" x14ac:dyDescent="0.3">
      <c r="A237" s="15"/>
      <c r="B237" s="15"/>
      <c r="C237" s="15"/>
      <c r="D237" s="15"/>
      <c r="E237" s="15"/>
      <c r="F237" s="15"/>
    </row>
    <row r="238" spans="1:6" s="27" customFormat="1" x14ac:dyDescent="0.3">
      <c r="A238" s="15"/>
      <c r="B238" s="15"/>
      <c r="C238" s="15"/>
      <c r="D238" s="15"/>
      <c r="E238" s="15"/>
      <c r="F238" s="15"/>
    </row>
    <row r="239" spans="1:6" s="27" customFormat="1" x14ac:dyDescent="0.3">
      <c r="A239" s="15"/>
      <c r="B239" s="15"/>
      <c r="C239" s="15"/>
      <c r="D239" s="15"/>
      <c r="E239" s="15"/>
      <c r="F239" s="15"/>
    </row>
    <row r="240" spans="1:6" s="27" customFormat="1" x14ac:dyDescent="0.3">
      <c r="A240" s="15"/>
      <c r="B240" s="15"/>
      <c r="C240" s="15"/>
      <c r="D240" s="15"/>
      <c r="E240" s="15"/>
      <c r="F240" s="15"/>
    </row>
    <row r="241" spans="1:6" s="27" customFormat="1" x14ac:dyDescent="0.3">
      <c r="A241" s="15"/>
      <c r="B241" s="15"/>
      <c r="C241" s="15"/>
      <c r="D241" s="15"/>
      <c r="E241" s="15"/>
      <c r="F241" s="15"/>
    </row>
    <row r="242" spans="1:6" s="27" customFormat="1" x14ac:dyDescent="0.3">
      <c r="A242" s="15"/>
      <c r="B242" s="15"/>
      <c r="C242" s="15"/>
      <c r="D242" s="15"/>
      <c r="E242" s="15"/>
      <c r="F242" s="15"/>
    </row>
    <row r="243" spans="1:6" s="27" customFormat="1" x14ac:dyDescent="0.3">
      <c r="A243" s="15"/>
      <c r="B243" s="15"/>
      <c r="C243" s="15"/>
      <c r="D243" s="15"/>
      <c r="E243" s="15"/>
      <c r="F243" s="15"/>
    </row>
    <row r="244" spans="1:6" s="27" customFormat="1" x14ac:dyDescent="0.3">
      <c r="A244" s="15"/>
      <c r="B244" s="15"/>
      <c r="C244" s="15"/>
      <c r="D244" s="15"/>
      <c r="E244" s="15"/>
      <c r="F244" s="15"/>
    </row>
    <row r="245" spans="1:6" s="27" customFormat="1" x14ac:dyDescent="0.3">
      <c r="A245" s="15"/>
      <c r="B245" s="15"/>
      <c r="C245" s="15"/>
      <c r="D245" s="15"/>
      <c r="E245" s="15"/>
      <c r="F245" s="15"/>
    </row>
    <row r="246" spans="1:6" s="27" customFormat="1" x14ac:dyDescent="0.3">
      <c r="A246" s="15"/>
      <c r="B246" s="15"/>
      <c r="C246" s="15"/>
      <c r="D246" s="15"/>
      <c r="E246" s="15"/>
      <c r="F246" s="15"/>
    </row>
    <row r="247" spans="1:6" s="27" customFormat="1" x14ac:dyDescent="0.3">
      <c r="A247" s="15"/>
      <c r="B247" s="15"/>
      <c r="C247" s="15"/>
      <c r="D247" s="15"/>
      <c r="E247" s="15"/>
      <c r="F247" s="15"/>
    </row>
    <row r="248" spans="1:6" s="27" customFormat="1" x14ac:dyDescent="0.3">
      <c r="A248" s="15"/>
      <c r="B248" s="15"/>
      <c r="C248" s="15"/>
      <c r="D248" s="15"/>
      <c r="E248" s="15"/>
      <c r="F248" s="15"/>
    </row>
    <row r="249" spans="1:6" s="27" customFormat="1" x14ac:dyDescent="0.3">
      <c r="A249" s="15"/>
      <c r="B249" s="15"/>
      <c r="C249" s="15"/>
      <c r="D249" s="15"/>
      <c r="E249" s="15"/>
      <c r="F249" s="15"/>
    </row>
    <row r="250" spans="1:6" s="27" customFormat="1" x14ac:dyDescent="0.3">
      <c r="A250" s="15"/>
      <c r="B250" s="15"/>
      <c r="C250" s="15"/>
      <c r="D250" s="15"/>
      <c r="E250" s="15"/>
      <c r="F250" s="15"/>
    </row>
    <row r="251" spans="1:6" s="27" customFormat="1" x14ac:dyDescent="0.3">
      <c r="A251" s="15"/>
      <c r="B251" s="15"/>
      <c r="C251" s="15"/>
      <c r="D251" s="15"/>
      <c r="E251" s="15"/>
      <c r="F251" s="15"/>
    </row>
    <row r="252" spans="1:6" s="27" customFormat="1" x14ac:dyDescent="0.3">
      <c r="A252" s="15"/>
      <c r="B252" s="15"/>
      <c r="C252" s="15"/>
      <c r="D252" s="15"/>
      <c r="E252" s="15"/>
      <c r="F252" s="15"/>
    </row>
    <row r="253" spans="1:6" s="27" customFormat="1" x14ac:dyDescent="0.3">
      <c r="A253" s="15"/>
      <c r="B253" s="15"/>
      <c r="C253" s="15"/>
      <c r="D253" s="15"/>
      <c r="E253" s="15"/>
      <c r="F253" s="15"/>
    </row>
    <row r="254" spans="1:6" s="27" customFormat="1" x14ac:dyDescent="0.3">
      <c r="A254" s="15"/>
      <c r="B254" s="15"/>
      <c r="C254" s="15"/>
      <c r="D254" s="15"/>
      <c r="E254" s="15"/>
      <c r="F254" s="15"/>
    </row>
    <row r="255" spans="1:6" s="27" customFormat="1" x14ac:dyDescent="0.3">
      <c r="A255" s="15"/>
      <c r="B255" s="15"/>
      <c r="C255" s="15"/>
      <c r="D255" s="15"/>
      <c r="E255" s="15"/>
      <c r="F255" s="15"/>
    </row>
    <row r="256" spans="1:6" s="27" customFormat="1" x14ac:dyDescent="0.3">
      <c r="A256" s="15"/>
      <c r="B256" s="15"/>
      <c r="C256" s="15"/>
      <c r="D256" s="15"/>
      <c r="E256" s="15"/>
      <c r="F256" s="15"/>
    </row>
    <row r="257" spans="1:6" s="27" customFormat="1" x14ac:dyDescent="0.3">
      <c r="A257" s="15"/>
      <c r="B257" s="15"/>
      <c r="C257" s="15"/>
      <c r="D257" s="15"/>
      <c r="E257" s="15"/>
      <c r="F257" s="15"/>
    </row>
    <row r="258" spans="1:6" s="27" customFormat="1" x14ac:dyDescent="0.3">
      <c r="A258" s="15"/>
      <c r="B258" s="15"/>
      <c r="C258" s="15"/>
      <c r="D258" s="15"/>
      <c r="E258" s="15"/>
      <c r="F258" s="15"/>
    </row>
    <row r="259" spans="1:6" s="27" customFormat="1" x14ac:dyDescent="0.3">
      <c r="A259" s="15"/>
      <c r="B259" s="15"/>
      <c r="C259" s="15"/>
      <c r="D259" s="15"/>
      <c r="E259" s="15"/>
      <c r="F259" s="15"/>
    </row>
    <row r="260" spans="1:6" s="27" customFormat="1" x14ac:dyDescent="0.3">
      <c r="A260" s="15"/>
      <c r="B260" s="15"/>
      <c r="C260" s="15"/>
      <c r="D260" s="15"/>
      <c r="E260" s="15"/>
      <c r="F260" s="15"/>
    </row>
    <row r="261" spans="1:6" s="27" customFormat="1" x14ac:dyDescent="0.3">
      <c r="A261" s="15"/>
      <c r="B261" s="15"/>
      <c r="C261" s="15"/>
      <c r="D261" s="15"/>
      <c r="E261" s="15"/>
      <c r="F261" s="15"/>
    </row>
    <row r="262" spans="1:6" s="27" customFormat="1" x14ac:dyDescent="0.3">
      <c r="A262" s="15"/>
      <c r="B262" s="15"/>
      <c r="C262" s="15"/>
      <c r="D262" s="15"/>
      <c r="E262" s="15"/>
      <c r="F262" s="15"/>
    </row>
    <row r="263" spans="1:6" s="27" customFormat="1" x14ac:dyDescent="0.3">
      <c r="A263" s="15"/>
      <c r="B263" s="15"/>
      <c r="C263" s="15"/>
      <c r="D263" s="15"/>
      <c r="E263" s="15"/>
      <c r="F263" s="15"/>
    </row>
    <row r="264" spans="1:6" s="27" customFormat="1" x14ac:dyDescent="0.3">
      <c r="A264" s="15"/>
      <c r="B264" s="15"/>
      <c r="C264" s="15"/>
      <c r="D264" s="15"/>
      <c r="E264" s="15"/>
      <c r="F264" s="15"/>
    </row>
    <row r="265" spans="1:6" s="27" customFormat="1" x14ac:dyDescent="0.3">
      <c r="A265" s="15"/>
      <c r="B265" s="15"/>
      <c r="C265" s="15"/>
      <c r="D265" s="15"/>
      <c r="E265" s="15"/>
      <c r="F265" s="15"/>
    </row>
    <row r="266" spans="1:6" s="27" customFormat="1" x14ac:dyDescent="0.3">
      <c r="A266" s="15"/>
      <c r="B266" s="15"/>
      <c r="C266" s="15"/>
      <c r="D266" s="15"/>
      <c r="E266" s="15"/>
      <c r="F266" s="15"/>
    </row>
    <row r="267" spans="1:6" s="27" customFormat="1" x14ac:dyDescent="0.3">
      <c r="A267" s="15"/>
      <c r="B267" s="15"/>
      <c r="C267" s="15"/>
      <c r="D267" s="15"/>
      <c r="E267" s="15"/>
      <c r="F267" s="15"/>
    </row>
    <row r="268" spans="1:6" s="27" customFormat="1" x14ac:dyDescent="0.3">
      <c r="A268" s="15"/>
      <c r="B268" s="15"/>
      <c r="C268" s="15"/>
      <c r="D268" s="15"/>
      <c r="E268" s="15"/>
      <c r="F268" s="15"/>
    </row>
    <row r="269" spans="1:6" s="27" customFormat="1" x14ac:dyDescent="0.3">
      <c r="A269" s="15"/>
      <c r="B269" s="15"/>
      <c r="C269" s="15"/>
      <c r="D269" s="15"/>
      <c r="E269" s="15"/>
      <c r="F269" s="15"/>
    </row>
    <row r="270" spans="1:6" s="27" customFormat="1" x14ac:dyDescent="0.3">
      <c r="A270" s="15"/>
      <c r="B270" s="15"/>
      <c r="C270" s="15"/>
      <c r="D270" s="15"/>
      <c r="E270" s="15"/>
      <c r="F270" s="15"/>
    </row>
    <row r="271" spans="1:6" s="27" customFormat="1" x14ac:dyDescent="0.3">
      <c r="A271" s="15"/>
      <c r="B271" s="15"/>
      <c r="C271" s="15"/>
      <c r="D271" s="15"/>
      <c r="E271" s="15"/>
      <c r="F271" s="15"/>
    </row>
    <row r="272" spans="1:6" s="27" customFormat="1" x14ac:dyDescent="0.3">
      <c r="A272" s="15"/>
      <c r="B272" s="15"/>
      <c r="C272" s="15"/>
      <c r="D272" s="15"/>
      <c r="E272" s="15"/>
      <c r="F272" s="15"/>
    </row>
    <row r="273" spans="1:6" s="27" customFormat="1" x14ac:dyDescent="0.3">
      <c r="A273" s="15"/>
      <c r="B273" s="15"/>
      <c r="C273" s="15"/>
      <c r="D273" s="15"/>
      <c r="E273" s="15"/>
      <c r="F273" s="15"/>
    </row>
    <row r="274" spans="1:6" s="27" customFormat="1" x14ac:dyDescent="0.3">
      <c r="A274" s="15"/>
      <c r="B274" s="15"/>
      <c r="C274" s="15"/>
      <c r="D274" s="15"/>
      <c r="E274" s="15"/>
      <c r="F274" s="15"/>
    </row>
    <row r="275" spans="1:6" s="27" customFormat="1" x14ac:dyDescent="0.3">
      <c r="A275" s="15"/>
      <c r="B275" s="15"/>
      <c r="C275" s="15"/>
      <c r="D275" s="15"/>
      <c r="E275" s="15"/>
      <c r="F275" s="15"/>
    </row>
    <row r="276" spans="1:6" s="27" customFormat="1" x14ac:dyDescent="0.3">
      <c r="A276" s="15"/>
      <c r="B276" s="15"/>
      <c r="C276" s="15"/>
      <c r="D276" s="15"/>
      <c r="E276" s="15"/>
      <c r="F276" s="15"/>
    </row>
    <row r="277" spans="1:6" s="27" customFormat="1" x14ac:dyDescent="0.3">
      <c r="A277" s="15"/>
      <c r="B277" s="15"/>
      <c r="C277" s="15"/>
      <c r="D277" s="15"/>
      <c r="E277" s="15"/>
      <c r="F277" s="15"/>
    </row>
    <row r="278" spans="1:6" s="27" customFormat="1" x14ac:dyDescent="0.3">
      <c r="A278" s="15"/>
      <c r="B278" s="15"/>
      <c r="C278" s="15"/>
      <c r="D278" s="15"/>
      <c r="E278" s="15"/>
      <c r="F278" s="15"/>
    </row>
    <row r="279" spans="1:6" s="27" customFormat="1" x14ac:dyDescent="0.3">
      <c r="A279" s="15"/>
      <c r="B279" s="15"/>
      <c r="C279" s="15"/>
      <c r="D279" s="15"/>
      <c r="E279" s="15"/>
      <c r="F279" s="15"/>
    </row>
    <row r="280" spans="1:6" s="27" customFormat="1" x14ac:dyDescent="0.3">
      <c r="A280" s="15"/>
      <c r="B280" s="15"/>
      <c r="C280" s="15"/>
      <c r="D280" s="15"/>
      <c r="E280" s="15"/>
      <c r="F280" s="15"/>
    </row>
    <row r="281" spans="1:6" s="27" customFormat="1" x14ac:dyDescent="0.3">
      <c r="A281" s="15"/>
      <c r="B281" s="15"/>
      <c r="C281" s="15"/>
      <c r="D281" s="15"/>
      <c r="E281" s="15"/>
      <c r="F281" s="15"/>
    </row>
    <row r="282" spans="1:6" s="27" customFormat="1" x14ac:dyDescent="0.3">
      <c r="A282" s="15"/>
      <c r="B282" s="15"/>
      <c r="C282" s="15"/>
      <c r="D282" s="15"/>
      <c r="E282" s="15"/>
      <c r="F282" s="15"/>
    </row>
    <row r="283" spans="1:6" s="27" customFormat="1" x14ac:dyDescent="0.3">
      <c r="A283" s="15"/>
      <c r="B283" s="15"/>
      <c r="C283" s="15"/>
      <c r="D283" s="15"/>
      <c r="E283" s="15"/>
      <c r="F283" s="15"/>
    </row>
    <row r="284" spans="1:6" s="27" customFormat="1" x14ac:dyDescent="0.3">
      <c r="A284" s="15"/>
      <c r="B284" s="15"/>
      <c r="C284" s="15"/>
      <c r="D284" s="15"/>
      <c r="E284" s="15"/>
      <c r="F284" s="15"/>
    </row>
    <row r="285" spans="1:6" s="27" customFormat="1" x14ac:dyDescent="0.3">
      <c r="A285" s="15"/>
      <c r="B285" s="15"/>
      <c r="C285" s="15"/>
      <c r="D285" s="15"/>
      <c r="E285" s="15"/>
      <c r="F285" s="15"/>
    </row>
    <row r="286" spans="1:6" s="27" customFormat="1" x14ac:dyDescent="0.3">
      <c r="A286" s="15"/>
      <c r="B286" s="15"/>
      <c r="C286" s="15"/>
      <c r="D286" s="15"/>
      <c r="E286" s="15"/>
      <c r="F286" s="15"/>
    </row>
    <row r="287" spans="1:6" s="27" customFormat="1" x14ac:dyDescent="0.3">
      <c r="A287" s="15"/>
      <c r="B287" s="15"/>
      <c r="C287" s="15"/>
      <c r="D287" s="15"/>
      <c r="E287" s="15"/>
      <c r="F287" s="15"/>
    </row>
    <row r="288" spans="1:6" s="27" customFormat="1" x14ac:dyDescent="0.3">
      <c r="A288" s="15"/>
      <c r="B288" s="15"/>
      <c r="C288" s="15"/>
      <c r="D288" s="15"/>
      <c r="E288" s="15"/>
      <c r="F288" s="15"/>
    </row>
    <row r="289" spans="1:6" s="27" customFormat="1" x14ac:dyDescent="0.3">
      <c r="A289" s="15"/>
      <c r="B289" s="15"/>
      <c r="C289" s="15"/>
      <c r="D289" s="15"/>
      <c r="E289" s="15"/>
      <c r="F289" s="15"/>
    </row>
    <row r="290" spans="1:6" s="27" customFormat="1" x14ac:dyDescent="0.3">
      <c r="A290" s="15"/>
      <c r="B290" s="15"/>
      <c r="C290" s="15"/>
      <c r="D290" s="15"/>
      <c r="E290" s="15"/>
      <c r="F290" s="15"/>
    </row>
    <row r="291" spans="1:6" s="27" customFormat="1" x14ac:dyDescent="0.3">
      <c r="A291" s="15"/>
      <c r="B291" s="15"/>
      <c r="C291" s="15"/>
      <c r="D291" s="15"/>
      <c r="E291" s="15"/>
      <c r="F291" s="15"/>
    </row>
    <row r="292" spans="1:6" s="27" customFormat="1" x14ac:dyDescent="0.3">
      <c r="A292" s="15"/>
      <c r="B292" s="15"/>
      <c r="C292" s="15"/>
      <c r="D292" s="15"/>
      <c r="E292" s="15"/>
      <c r="F292" s="15"/>
    </row>
    <row r="293" spans="1:6" s="27" customFormat="1" x14ac:dyDescent="0.3">
      <c r="A293" s="15"/>
      <c r="B293" s="15"/>
      <c r="C293" s="15"/>
      <c r="D293" s="15"/>
      <c r="E293" s="15"/>
      <c r="F293" s="15"/>
    </row>
    <row r="294" spans="1:6" s="27" customFormat="1" x14ac:dyDescent="0.3">
      <c r="A294" s="15"/>
      <c r="B294" s="15"/>
      <c r="C294" s="15"/>
      <c r="D294" s="15"/>
      <c r="E294" s="15"/>
      <c r="F294" s="15"/>
    </row>
    <row r="295" spans="1:6" s="27" customFormat="1" x14ac:dyDescent="0.3">
      <c r="A295" s="15"/>
      <c r="B295" s="15"/>
      <c r="C295" s="15"/>
      <c r="D295" s="15"/>
      <c r="E295" s="15"/>
      <c r="F295" s="15"/>
    </row>
    <row r="296" spans="1:6" s="27" customFormat="1" x14ac:dyDescent="0.3">
      <c r="A296" s="15"/>
      <c r="B296" s="15"/>
      <c r="C296" s="15"/>
      <c r="D296" s="15"/>
      <c r="E296" s="15"/>
      <c r="F296" s="15"/>
    </row>
    <row r="297" spans="1:6" s="27" customFormat="1" x14ac:dyDescent="0.3">
      <c r="A297" s="15"/>
      <c r="B297" s="15"/>
      <c r="C297" s="15"/>
      <c r="D297" s="15"/>
      <c r="E297" s="15"/>
      <c r="F297" s="15"/>
    </row>
    <row r="298" spans="1:6" s="27" customFormat="1" x14ac:dyDescent="0.3">
      <c r="A298" s="15"/>
      <c r="B298" s="15"/>
      <c r="C298" s="15"/>
      <c r="D298" s="15"/>
      <c r="E298" s="15"/>
      <c r="F298" s="15"/>
    </row>
    <row r="299" spans="1:6" s="27" customFormat="1" x14ac:dyDescent="0.3">
      <c r="A299" s="15"/>
      <c r="B299" s="15"/>
      <c r="C299" s="15"/>
      <c r="D299" s="15"/>
      <c r="E299" s="15"/>
      <c r="F299" s="15"/>
    </row>
    <row r="300" spans="1:6" s="27" customFormat="1" x14ac:dyDescent="0.3">
      <c r="A300" s="15"/>
      <c r="B300" s="15"/>
      <c r="C300" s="15"/>
      <c r="D300" s="15"/>
      <c r="E300" s="15"/>
      <c r="F300" s="15"/>
    </row>
    <row r="301" spans="1:6" s="27" customFormat="1" x14ac:dyDescent="0.3">
      <c r="A301" s="15"/>
      <c r="B301" s="15"/>
      <c r="C301" s="15"/>
      <c r="D301" s="15"/>
      <c r="E301" s="15"/>
      <c r="F301" s="15"/>
    </row>
    <row r="302" spans="1:6" s="27" customFormat="1" x14ac:dyDescent="0.3">
      <c r="A302" s="15"/>
      <c r="B302" s="15"/>
      <c r="C302" s="15"/>
      <c r="D302" s="15"/>
      <c r="E302" s="15"/>
      <c r="F302" s="15"/>
    </row>
    <row r="303" spans="1:6" s="27" customFormat="1" x14ac:dyDescent="0.3">
      <c r="A303" s="15"/>
      <c r="B303" s="15"/>
      <c r="C303" s="15"/>
      <c r="D303" s="15"/>
      <c r="E303" s="15"/>
      <c r="F303" s="15"/>
    </row>
    <row r="304" spans="1:6" s="27" customFormat="1" x14ac:dyDescent="0.3">
      <c r="A304" s="15"/>
      <c r="B304" s="15"/>
      <c r="C304" s="15"/>
      <c r="D304" s="15"/>
      <c r="E304" s="15"/>
      <c r="F304" s="15"/>
    </row>
    <row r="305" spans="1:6" s="27" customFormat="1" x14ac:dyDescent="0.3">
      <c r="A305" s="15"/>
      <c r="B305" s="15"/>
      <c r="C305" s="15"/>
      <c r="D305" s="15"/>
      <c r="E305" s="15"/>
      <c r="F305" s="15"/>
    </row>
    <row r="306" spans="1:6" s="27" customFormat="1" x14ac:dyDescent="0.3">
      <c r="A306" s="15"/>
      <c r="B306" s="15"/>
      <c r="C306" s="15"/>
      <c r="D306" s="15"/>
      <c r="E306" s="15"/>
      <c r="F306" s="15"/>
    </row>
    <row r="307" spans="1:6" s="27" customFormat="1" x14ac:dyDescent="0.3">
      <c r="A307" s="15"/>
      <c r="B307" s="15"/>
      <c r="C307" s="15"/>
      <c r="D307" s="15"/>
      <c r="E307" s="15"/>
      <c r="F307" s="15"/>
    </row>
    <row r="308" spans="1:6" s="27" customFormat="1" x14ac:dyDescent="0.3">
      <c r="A308" s="15"/>
      <c r="B308" s="15"/>
      <c r="C308" s="15"/>
      <c r="D308" s="15"/>
      <c r="E308" s="15"/>
      <c r="F308" s="15"/>
    </row>
    <row r="309" spans="1:6" s="27" customFormat="1" x14ac:dyDescent="0.3">
      <c r="A309" s="15"/>
      <c r="B309" s="15"/>
      <c r="C309" s="15"/>
      <c r="D309" s="15"/>
      <c r="E309" s="15"/>
      <c r="F309" s="15"/>
    </row>
    <row r="310" spans="1:6" s="27" customFormat="1" x14ac:dyDescent="0.3">
      <c r="A310" s="15"/>
      <c r="B310" s="15"/>
      <c r="C310" s="15"/>
      <c r="D310" s="15"/>
      <c r="E310" s="15"/>
      <c r="F310" s="15"/>
    </row>
    <row r="311" spans="1:6" s="27" customFormat="1" x14ac:dyDescent="0.3">
      <c r="A311" s="15"/>
      <c r="B311" s="15"/>
      <c r="C311" s="15"/>
      <c r="D311" s="15"/>
      <c r="E311" s="15"/>
      <c r="F311" s="15"/>
    </row>
    <row r="312" spans="1:6" s="27" customFormat="1" x14ac:dyDescent="0.3">
      <c r="A312" s="15"/>
      <c r="B312" s="15"/>
      <c r="C312" s="15"/>
      <c r="D312" s="15"/>
      <c r="E312" s="15"/>
      <c r="F312" s="15"/>
    </row>
    <row r="313" spans="1:6" s="27" customFormat="1" x14ac:dyDescent="0.3">
      <c r="A313" s="15"/>
      <c r="B313" s="15"/>
      <c r="C313" s="15"/>
      <c r="D313" s="15"/>
      <c r="E313" s="15"/>
      <c r="F313" s="15"/>
    </row>
    <row r="314" spans="1:6" s="27" customFormat="1" x14ac:dyDescent="0.3">
      <c r="A314" s="15"/>
      <c r="B314" s="15"/>
      <c r="C314" s="15"/>
      <c r="D314" s="15"/>
      <c r="E314" s="15"/>
      <c r="F314" s="15"/>
    </row>
    <row r="315" spans="1:6" s="27" customFormat="1" x14ac:dyDescent="0.3">
      <c r="A315" s="15"/>
      <c r="B315" s="15"/>
      <c r="C315" s="15"/>
      <c r="D315" s="15"/>
      <c r="E315" s="15"/>
      <c r="F315" s="15"/>
    </row>
    <row r="316" spans="1:6" s="27" customFormat="1" x14ac:dyDescent="0.3">
      <c r="A316" s="15"/>
      <c r="B316" s="15"/>
      <c r="C316" s="15"/>
      <c r="D316" s="15"/>
      <c r="E316" s="15"/>
      <c r="F316" s="15"/>
    </row>
    <row r="317" spans="1:6" s="27" customFormat="1" x14ac:dyDescent="0.3">
      <c r="A317" s="15"/>
      <c r="B317" s="15"/>
      <c r="C317" s="15"/>
      <c r="D317" s="15"/>
      <c r="E317" s="15"/>
      <c r="F317" s="15"/>
    </row>
    <row r="318" spans="1:6" s="27" customFormat="1" x14ac:dyDescent="0.3">
      <c r="A318" s="15"/>
      <c r="B318" s="15"/>
      <c r="C318" s="15"/>
      <c r="D318" s="15"/>
      <c r="E318" s="15"/>
      <c r="F318" s="15"/>
    </row>
    <row r="319" spans="1:6" s="27" customFormat="1" x14ac:dyDescent="0.3">
      <c r="A319" s="15"/>
      <c r="B319" s="15"/>
      <c r="C319" s="15"/>
      <c r="D319" s="15"/>
      <c r="E319" s="15"/>
      <c r="F319" s="15"/>
    </row>
    <row r="320" spans="1:6" s="27" customFormat="1" x14ac:dyDescent="0.3">
      <c r="A320" s="15"/>
      <c r="B320" s="15"/>
      <c r="C320" s="15"/>
      <c r="D320" s="15"/>
      <c r="E320" s="15"/>
      <c r="F320" s="15"/>
    </row>
    <row r="321" spans="1:6" s="27" customFormat="1" x14ac:dyDescent="0.3">
      <c r="A321" s="15"/>
      <c r="B321" s="15"/>
      <c r="C321" s="15"/>
      <c r="D321" s="15"/>
      <c r="E321" s="15"/>
      <c r="F321" s="15"/>
    </row>
    <row r="322" spans="1:6" s="27" customFormat="1" x14ac:dyDescent="0.3">
      <c r="A322" s="15"/>
      <c r="B322" s="15"/>
      <c r="C322" s="15"/>
      <c r="D322" s="15"/>
      <c r="E322" s="15"/>
      <c r="F322" s="15"/>
    </row>
    <row r="323" spans="1:6" s="27" customFormat="1" x14ac:dyDescent="0.3">
      <c r="A323" s="15"/>
      <c r="B323" s="15"/>
      <c r="C323" s="15"/>
      <c r="D323" s="15"/>
      <c r="E323" s="15"/>
      <c r="F323" s="15"/>
    </row>
    <row r="324" spans="1:6" s="27" customFormat="1" x14ac:dyDescent="0.3">
      <c r="A324" s="15"/>
      <c r="B324" s="15"/>
      <c r="C324" s="15"/>
      <c r="D324" s="15"/>
      <c r="E324" s="15"/>
      <c r="F324" s="15"/>
    </row>
    <row r="325" spans="1:6" s="27" customFormat="1" x14ac:dyDescent="0.3">
      <c r="A325" s="15"/>
      <c r="B325" s="15"/>
      <c r="C325" s="15"/>
      <c r="D325" s="15"/>
      <c r="E325" s="15"/>
      <c r="F325" s="15"/>
    </row>
    <row r="326" spans="1:6" s="27" customFormat="1" x14ac:dyDescent="0.3">
      <c r="A326" s="15"/>
      <c r="B326" s="15"/>
      <c r="C326" s="15"/>
      <c r="D326" s="15"/>
      <c r="E326" s="15"/>
      <c r="F326" s="15"/>
    </row>
    <row r="327" spans="1:6" s="27" customFormat="1" x14ac:dyDescent="0.3">
      <c r="A327" s="15"/>
      <c r="B327" s="15"/>
      <c r="C327" s="15"/>
      <c r="D327" s="15"/>
      <c r="E327" s="15"/>
      <c r="F327" s="15"/>
    </row>
    <row r="328" spans="1:6" s="27" customFormat="1" x14ac:dyDescent="0.3">
      <c r="A328" s="15"/>
      <c r="B328" s="15"/>
      <c r="C328" s="15"/>
      <c r="D328" s="15"/>
      <c r="E328" s="15"/>
      <c r="F328" s="15"/>
    </row>
    <row r="329" spans="1:6" s="27" customFormat="1" x14ac:dyDescent="0.3">
      <c r="A329" s="15"/>
      <c r="B329" s="15"/>
      <c r="C329" s="15"/>
      <c r="D329" s="15"/>
      <c r="E329" s="15"/>
      <c r="F329" s="15"/>
    </row>
    <row r="330" spans="1:6" s="27" customFormat="1" x14ac:dyDescent="0.3">
      <c r="A330" s="15"/>
      <c r="B330" s="15"/>
      <c r="C330" s="15"/>
      <c r="D330" s="15"/>
      <c r="E330" s="15"/>
      <c r="F330" s="15"/>
    </row>
    <row r="331" spans="1:6" s="27" customFormat="1" x14ac:dyDescent="0.3">
      <c r="A331" s="15"/>
      <c r="B331" s="15"/>
      <c r="C331" s="15"/>
      <c r="D331" s="15"/>
      <c r="E331" s="15"/>
      <c r="F331" s="15"/>
    </row>
    <row r="332" spans="1:6" s="27" customFormat="1" x14ac:dyDescent="0.3">
      <c r="A332" s="15"/>
      <c r="B332" s="15"/>
      <c r="C332" s="15"/>
      <c r="D332" s="15"/>
      <c r="E332" s="15"/>
      <c r="F332" s="15"/>
    </row>
    <row r="333" spans="1:6" s="27" customFormat="1" x14ac:dyDescent="0.3">
      <c r="A333" s="15"/>
      <c r="B333" s="15"/>
      <c r="C333" s="15"/>
      <c r="D333" s="15"/>
      <c r="E333" s="15"/>
      <c r="F333" s="15"/>
    </row>
    <row r="334" spans="1:6" s="27" customFormat="1" x14ac:dyDescent="0.3">
      <c r="A334" s="15"/>
      <c r="B334" s="15"/>
      <c r="C334" s="15"/>
      <c r="D334" s="15"/>
      <c r="E334" s="15"/>
      <c r="F334" s="15"/>
    </row>
    <row r="335" spans="1:6" s="27" customFormat="1" x14ac:dyDescent="0.3">
      <c r="A335" s="15"/>
      <c r="B335" s="15"/>
      <c r="C335" s="15"/>
      <c r="D335" s="15"/>
      <c r="E335" s="15"/>
      <c r="F335" s="15"/>
    </row>
    <row r="336" spans="1:6" s="27" customFormat="1" x14ac:dyDescent="0.3">
      <c r="A336" s="15"/>
      <c r="B336" s="15"/>
      <c r="C336" s="15"/>
      <c r="D336" s="15"/>
      <c r="E336" s="15"/>
      <c r="F336" s="15"/>
    </row>
    <row r="337" spans="1:6" s="27" customFormat="1" x14ac:dyDescent="0.3">
      <c r="A337" s="15"/>
      <c r="B337" s="15"/>
      <c r="C337" s="15"/>
      <c r="D337" s="15"/>
      <c r="E337" s="15"/>
      <c r="F337" s="15"/>
    </row>
    <row r="338" spans="1:6" s="27" customFormat="1" x14ac:dyDescent="0.3">
      <c r="A338" s="15"/>
      <c r="B338" s="15"/>
      <c r="C338" s="15"/>
      <c r="D338" s="15"/>
      <c r="E338" s="15"/>
      <c r="F338" s="15"/>
    </row>
    <row r="339" spans="1:6" s="27" customFormat="1" x14ac:dyDescent="0.3">
      <c r="A339" s="15"/>
      <c r="B339" s="15"/>
      <c r="C339" s="15"/>
      <c r="D339" s="15"/>
      <c r="E339" s="15"/>
      <c r="F339" s="15"/>
    </row>
    <row r="340" spans="1:6" s="27" customFormat="1" x14ac:dyDescent="0.3">
      <c r="A340" s="15"/>
      <c r="B340" s="15"/>
      <c r="C340" s="15"/>
      <c r="D340" s="15"/>
      <c r="E340" s="15"/>
      <c r="F340" s="15"/>
    </row>
    <row r="341" spans="1:6" s="27" customFormat="1" x14ac:dyDescent="0.3">
      <c r="A341" s="15"/>
      <c r="B341" s="15"/>
      <c r="C341" s="15"/>
      <c r="D341" s="15"/>
      <c r="E341" s="15"/>
      <c r="F341" s="15"/>
    </row>
    <row r="342" spans="1:6" s="27" customFormat="1" x14ac:dyDescent="0.3">
      <c r="A342" s="15"/>
      <c r="B342" s="15"/>
      <c r="C342" s="15"/>
      <c r="D342" s="15"/>
      <c r="E342" s="15"/>
      <c r="F342" s="15"/>
    </row>
    <row r="343" spans="1:6" s="27" customFormat="1" x14ac:dyDescent="0.3">
      <c r="A343" s="15"/>
      <c r="B343" s="15"/>
      <c r="C343" s="15"/>
      <c r="D343" s="15"/>
      <c r="E343" s="15"/>
      <c r="F343" s="15"/>
    </row>
    <row r="344" spans="1:6" s="27" customFormat="1" x14ac:dyDescent="0.3">
      <c r="A344" s="15"/>
      <c r="B344" s="15"/>
      <c r="C344" s="15"/>
      <c r="D344" s="15"/>
      <c r="E344" s="15"/>
      <c r="F344" s="15"/>
    </row>
    <row r="345" spans="1:6" s="27" customFormat="1" x14ac:dyDescent="0.3">
      <c r="A345" s="15"/>
      <c r="B345" s="15"/>
      <c r="C345" s="15"/>
      <c r="D345" s="15"/>
      <c r="E345" s="15"/>
      <c r="F345" s="15"/>
    </row>
    <row r="346" spans="1:6" s="27" customFormat="1" x14ac:dyDescent="0.3">
      <c r="A346" s="15"/>
      <c r="B346" s="15"/>
      <c r="C346" s="15"/>
      <c r="D346" s="15"/>
      <c r="E346" s="15"/>
      <c r="F346" s="15"/>
    </row>
    <row r="347" spans="1:6" s="27" customFormat="1" x14ac:dyDescent="0.3">
      <c r="A347" s="15"/>
      <c r="B347" s="15"/>
      <c r="C347" s="15"/>
      <c r="D347" s="15"/>
      <c r="E347" s="15"/>
      <c r="F347" s="15"/>
    </row>
    <row r="348" spans="1:6" s="27" customFormat="1" x14ac:dyDescent="0.3">
      <c r="A348" s="15"/>
      <c r="B348" s="15"/>
      <c r="C348" s="15"/>
      <c r="D348" s="15"/>
      <c r="E348" s="15"/>
      <c r="F348" s="15"/>
    </row>
    <row r="349" spans="1:6" s="27" customFormat="1" x14ac:dyDescent="0.3">
      <c r="A349" s="15"/>
      <c r="B349" s="15"/>
      <c r="C349" s="15"/>
      <c r="D349" s="15"/>
      <c r="E349" s="15"/>
      <c r="F349" s="15"/>
    </row>
    <row r="350" spans="1:6" s="27" customFormat="1" x14ac:dyDescent="0.3">
      <c r="A350" s="15"/>
      <c r="B350" s="15"/>
      <c r="C350" s="15"/>
      <c r="D350" s="15"/>
      <c r="E350" s="15"/>
      <c r="F350" s="15"/>
    </row>
    <row r="351" spans="1:6" s="27" customFormat="1" x14ac:dyDescent="0.3">
      <c r="A351" s="15"/>
      <c r="B351" s="15"/>
      <c r="C351" s="15"/>
      <c r="D351" s="15"/>
      <c r="E351" s="15"/>
      <c r="F351" s="15"/>
    </row>
    <row r="352" spans="1:6" s="27" customFormat="1" x14ac:dyDescent="0.3">
      <c r="A352" s="15"/>
      <c r="B352" s="15"/>
      <c r="C352" s="15"/>
      <c r="D352" s="15"/>
      <c r="E352" s="15"/>
      <c r="F352" s="15"/>
    </row>
    <row r="353" spans="1:6" s="27" customFormat="1" x14ac:dyDescent="0.3">
      <c r="A353" s="15"/>
      <c r="B353" s="15"/>
      <c r="C353" s="15"/>
      <c r="D353" s="15"/>
      <c r="E353" s="15"/>
      <c r="F353" s="15"/>
    </row>
    <row r="354" spans="1:6" s="27" customFormat="1" x14ac:dyDescent="0.3">
      <c r="A354" s="15"/>
      <c r="B354" s="15"/>
      <c r="C354" s="15"/>
      <c r="D354" s="15"/>
      <c r="E354" s="15"/>
      <c r="F354" s="15"/>
    </row>
    <row r="355" spans="1:6" s="27" customFormat="1" x14ac:dyDescent="0.3">
      <c r="A355" s="15"/>
      <c r="B355" s="15"/>
      <c r="C355" s="15"/>
      <c r="D355" s="15"/>
      <c r="E355" s="15"/>
      <c r="F355" s="15"/>
    </row>
    <row r="356" spans="1:6" s="27" customFormat="1" x14ac:dyDescent="0.3">
      <c r="A356" s="15"/>
      <c r="B356" s="15"/>
      <c r="C356" s="15"/>
      <c r="D356" s="15"/>
      <c r="E356" s="15"/>
      <c r="F356" s="15"/>
    </row>
    <row r="357" spans="1:6" s="27" customFormat="1" x14ac:dyDescent="0.3">
      <c r="A357" s="15"/>
      <c r="B357" s="15"/>
      <c r="C357" s="15"/>
      <c r="D357" s="15"/>
      <c r="E357" s="15"/>
      <c r="F357" s="15"/>
    </row>
    <row r="358" spans="1:6" s="27" customFormat="1" x14ac:dyDescent="0.3">
      <c r="A358" s="15"/>
      <c r="B358" s="15"/>
      <c r="C358" s="15"/>
      <c r="D358" s="15"/>
      <c r="E358" s="15"/>
      <c r="F358" s="15"/>
    </row>
    <row r="359" spans="1:6" s="27" customFormat="1" x14ac:dyDescent="0.3">
      <c r="A359" s="15"/>
      <c r="B359" s="15"/>
      <c r="C359" s="15"/>
      <c r="D359" s="15"/>
      <c r="E359" s="15"/>
      <c r="F359" s="15"/>
    </row>
    <row r="360" spans="1:6" s="27" customFormat="1" x14ac:dyDescent="0.3">
      <c r="A360" s="15"/>
      <c r="B360" s="15"/>
      <c r="C360" s="15"/>
      <c r="D360" s="15"/>
      <c r="E360" s="15"/>
      <c r="F360" s="15"/>
    </row>
    <row r="361" spans="1:6" s="27" customFormat="1" x14ac:dyDescent="0.3">
      <c r="A361" s="15"/>
      <c r="B361" s="15"/>
      <c r="C361" s="15"/>
      <c r="D361" s="15"/>
      <c r="E361" s="15"/>
      <c r="F361" s="15"/>
    </row>
    <row r="362" spans="1:6" s="27" customFormat="1" x14ac:dyDescent="0.3">
      <c r="A362" s="15"/>
      <c r="B362" s="15"/>
      <c r="C362" s="15"/>
      <c r="D362" s="15"/>
      <c r="E362" s="15"/>
      <c r="F362" s="15"/>
    </row>
    <row r="363" spans="1:6" s="27" customFormat="1" x14ac:dyDescent="0.3">
      <c r="A363" s="15"/>
      <c r="B363" s="15"/>
      <c r="C363" s="15"/>
      <c r="D363" s="15"/>
      <c r="E363" s="15"/>
      <c r="F363" s="15"/>
    </row>
    <row r="364" spans="1:6" s="27" customFormat="1" x14ac:dyDescent="0.3">
      <c r="A364" s="15"/>
      <c r="B364" s="15"/>
      <c r="C364" s="15"/>
      <c r="D364" s="15"/>
      <c r="E364" s="15"/>
      <c r="F364" s="15"/>
    </row>
    <row r="365" spans="1:6" s="27" customFormat="1" x14ac:dyDescent="0.3">
      <c r="A365" s="15"/>
      <c r="B365" s="15"/>
      <c r="C365" s="15"/>
      <c r="D365" s="15"/>
      <c r="E365" s="15"/>
      <c r="F365" s="15"/>
    </row>
    <row r="366" spans="1:6" s="27" customFormat="1" x14ac:dyDescent="0.3">
      <c r="A366" s="15"/>
      <c r="B366" s="15"/>
      <c r="C366" s="15"/>
      <c r="D366" s="15"/>
      <c r="E366" s="15"/>
      <c r="F366" s="15"/>
    </row>
    <row r="367" spans="1:6" s="27" customFormat="1" x14ac:dyDescent="0.3">
      <c r="A367" s="15"/>
      <c r="B367" s="15"/>
      <c r="C367" s="15"/>
      <c r="D367" s="15"/>
      <c r="E367" s="15"/>
      <c r="F367" s="15"/>
    </row>
    <row r="368" spans="1:6" s="27" customFormat="1" x14ac:dyDescent="0.3">
      <c r="A368" s="15"/>
      <c r="B368" s="15"/>
      <c r="C368" s="15"/>
      <c r="D368" s="15"/>
      <c r="E368" s="15"/>
      <c r="F368" s="15"/>
    </row>
    <row r="369" spans="1:6" s="27" customFormat="1" x14ac:dyDescent="0.3">
      <c r="A369" s="15"/>
      <c r="B369" s="15"/>
      <c r="C369" s="15"/>
      <c r="D369" s="15"/>
      <c r="E369" s="15"/>
      <c r="F369" s="15"/>
    </row>
    <row r="370" spans="1:6" s="27" customFormat="1" x14ac:dyDescent="0.3">
      <c r="A370" s="15"/>
      <c r="B370" s="15"/>
      <c r="C370" s="15"/>
      <c r="D370" s="15"/>
      <c r="E370" s="15"/>
      <c r="F370" s="15"/>
    </row>
    <row r="371" spans="1:6" s="27" customFormat="1" x14ac:dyDescent="0.3">
      <c r="A371" s="15"/>
      <c r="B371" s="15"/>
      <c r="C371" s="15"/>
      <c r="D371" s="15"/>
      <c r="E371" s="15"/>
      <c r="F371" s="15"/>
    </row>
    <row r="372" spans="1:6" s="27" customFormat="1" x14ac:dyDescent="0.3">
      <c r="A372" s="15"/>
      <c r="B372" s="15"/>
      <c r="C372" s="15"/>
      <c r="D372" s="15"/>
      <c r="E372" s="15"/>
      <c r="F372" s="15"/>
    </row>
    <row r="373" spans="1:6" s="27" customFormat="1" x14ac:dyDescent="0.3">
      <c r="A373" s="15"/>
      <c r="B373" s="15"/>
      <c r="C373" s="15"/>
      <c r="D373" s="15"/>
      <c r="E373" s="15"/>
      <c r="F373" s="15"/>
    </row>
    <row r="374" spans="1:6" s="27" customFormat="1" x14ac:dyDescent="0.3">
      <c r="A374" s="15"/>
      <c r="B374" s="15"/>
      <c r="C374" s="15"/>
      <c r="D374" s="15"/>
      <c r="E374" s="15"/>
      <c r="F374" s="15"/>
    </row>
    <row r="375" spans="1:6" s="27" customFormat="1" x14ac:dyDescent="0.3">
      <c r="A375" s="15"/>
      <c r="B375" s="15"/>
      <c r="C375" s="15"/>
      <c r="D375" s="15"/>
      <c r="E375" s="15"/>
      <c r="F375" s="15"/>
    </row>
    <row r="376" spans="1:6" s="27" customFormat="1" x14ac:dyDescent="0.3">
      <c r="A376" s="15"/>
      <c r="B376" s="15"/>
      <c r="C376" s="15"/>
      <c r="D376" s="15"/>
      <c r="E376" s="15"/>
      <c r="F376" s="15"/>
    </row>
    <row r="377" spans="1:6" s="27" customFormat="1" x14ac:dyDescent="0.3">
      <c r="A377" s="15"/>
      <c r="B377" s="15"/>
      <c r="C377" s="15"/>
      <c r="D377" s="15"/>
      <c r="E377" s="15"/>
      <c r="F377" s="15"/>
    </row>
    <row r="378" spans="1:6" s="27" customFormat="1" x14ac:dyDescent="0.3">
      <c r="A378" s="15"/>
      <c r="B378" s="15"/>
      <c r="C378" s="15"/>
      <c r="D378" s="15"/>
      <c r="E378" s="15"/>
      <c r="F378" s="15"/>
    </row>
    <row r="379" spans="1:6" s="27" customFormat="1" x14ac:dyDescent="0.3">
      <c r="A379" s="15"/>
      <c r="B379" s="15"/>
      <c r="C379" s="15"/>
      <c r="D379" s="15"/>
      <c r="E379" s="15"/>
      <c r="F379" s="15"/>
    </row>
    <row r="380" spans="1:6" s="27" customFormat="1" x14ac:dyDescent="0.3">
      <c r="A380" s="15"/>
      <c r="B380" s="15"/>
      <c r="C380" s="15"/>
      <c r="D380" s="15"/>
      <c r="E380" s="15"/>
      <c r="F380" s="15"/>
    </row>
    <row r="381" spans="1:6" s="27" customFormat="1" x14ac:dyDescent="0.3">
      <c r="A381" s="15"/>
      <c r="B381" s="15"/>
      <c r="C381" s="15"/>
      <c r="D381" s="15"/>
      <c r="E381" s="15"/>
      <c r="F381" s="15"/>
    </row>
    <row r="382" spans="1:6" s="27" customFormat="1" x14ac:dyDescent="0.3">
      <c r="A382" s="15"/>
      <c r="B382" s="15"/>
      <c r="C382" s="15"/>
      <c r="D382" s="15"/>
      <c r="E382" s="15"/>
      <c r="F382" s="15"/>
    </row>
    <row r="383" spans="1:6" s="27" customFormat="1" x14ac:dyDescent="0.3">
      <c r="A383" s="15"/>
      <c r="B383" s="15"/>
      <c r="C383" s="15"/>
      <c r="D383" s="15"/>
      <c r="E383" s="15"/>
      <c r="F383" s="15"/>
    </row>
    <row r="384" spans="1:6" s="27" customFormat="1" x14ac:dyDescent="0.3">
      <c r="A384" s="15"/>
      <c r="B384" s="15"/>
      <c r="C384" s="15"/>
      <c r="D384" s="15"/>
      <c r="E384" s="15"/>
      <c r="F384" s="15"/>
    </row>
    <row r="385" spans="1:6" s="27" customFormat="1" x14ac:dyDescent="0.3">
      <c r="A385" s="15"/>
      <c r="B385" s="15"/>
      <c r="C385" s="15"/>
      <c r="D385" s="15"/>
      <c r="E385" s="15"/>
      <c r="F385" s="15"/>
    </row>
    <row r="386" spans="1:6" s="27" customFormat="1" x14ac:dyDescent="0.3">
      <c r="A386" s="15"/>
      <c r="B386" s="15"/>
      <c r="C386" s="15"/>
      <c r="D386" s="15"/>
      <c r="E386" s="15"/>
      <c r="F386" s="15"/>
    </row>
    <row r="387" spans="1:6" s="27" customFormat="1" x14ac:dyDescent="0.3">
      <c r="A387" s="15"/>
      <c r="B387" s="15"/>
      <c r="C387" s="15"/>
      <c r="D387" s="15"/>
      <c r="E387" s="15"/>
      <c r="F387" s="15"/>
    </row>
    <row r="388" spans="1:6" s="27" customFormat="1" x14ac:dyDescent="0.3">
      <c r="A388" s="15"/>
      <c r="B388" s="15"/>
      <c r="C388" s="15"/>
      <c r="D388" s="15"/>
      <c r="E388" s="15"/>
      <c r="F388" s="15"/>
    </row>
    <row r="389" spans="1:6" s="27" customFormat="1" x14ac:dyDescent="0.3">
      <c r="A389" s="15"/>
      <c r="B389" s="15"/>
      <c r="C389" s="15"/>
      <c r="D389" s="15"/>
      <c r="E389" s="15"/>
      <c r="F389" s="15"/>
    </row>
    <row r="390" spans="1:6" s="27" customFormat="1" x14ac:dyDescent="0.3">
      <c r="A390" s="15"/>
      <c r="B390" s="15"/>
      <c r="C390" s="15"/>
      <c r="D390" s="15"/>
      <c r="E390" s="15"/>
      <c r="F390" s="15"/>
    </row>
    <row r="391" spans="1:6" s="27" customFormat="1" x14ac:dyDescent="0.3">
      <c r="A391" s="15"/>
      <c r="B391" s="15"/>
      <c r="C391" s="15"/>
      <c r="D391" s="15"/>
      <c r="E391" s="15"/>
      <c r="F391" s="15"/>
    </row>
    <row r="392" spans="1:6" s="27" customFormat="1" x14ac:dyDescent="0.3">
      <c r="A392" s="15"/>
      <c r="B392" s="15"/>
      <c r="C392" s="15"/>
      <c r="D392" s="15"/>
      <c r="E392" s="15"/>
      <c r="F392" s="15"/>
    </row>
    <row r="393" spans="1:6" s="27" customFormat="1" x14ac:dyDescent="0.3">
      <c r="A393" s="15"/>
      <c r="B393" s="15"/>
      <c r="C393" s="15"/>
      <c r="D393" s="15"/>
      <c r="E393" s="15"/>
      <c r="F393" s="15"/>
    </row>
    <row r="394" spans="1:6" s="27" customFormat="1" x14ac:dyDescent="0.3">
      <c r="A394" s="15"/>
      <c r="B394" s="15"/>
      <c r="C394" s="15"/>
      <c r="D394" s="15"/>
      <c r="E394" s="15"/>
      <c r="F394" s="15"/>
    </row>
    <row r="395" spans="1:6" s="27" customFormat="1" x14ac:dyDescent="0.3">
      <c r="A395" s="15"/>
      <c r="B395" s="15"/>
      <c r="C395" s="15"/>
      <c r="D395" s="15"/>
      <c r="E395" s="15"/>
      <c r="F395" s="15"/>
    </row>
    <row r="396" spans="1:6" s="27" customFormat="1" x14ac:dyDescent="0.3">
      <c r="A396" s="15"/>
      <c r="B396" s="15"/>
      <c r="C396" s="15"/>
      <c r="D396" s="15"/>
      <c r="E396" s="15"/>
      <c r="F396" s="15"/>
    </row>
    <row r="397" spans="1:6" s="27" customFormat="1" x14ac:dyDescent="0.3">
      <c r="A397" s="15"/>
      <c r="B397" s="15"/>
      <c r="C397" s="15"/>
      <c r="D397" s="15"/>
      <c r="E397" s="15"/>
      <c r="F397" s="15"/>
    </row>
    <row r="398" spans="1:6" s="27" customFormat="1" x14ac:dyDescent="0.3">
      <c r="A398" s="15"/>
      <c r="B398" s="15"/>
      <c r="C398" s="15"/>
      <c r="D398" s="15"/>
      <c r="E398" s="15"/>
      <c r="F398" s="15"/>
    </row>
    <row r="399" spans="1:6" s="27" customFormat="1" x14ac:dyDescent="0.3">
      <c r="A399" s="15"/>
      <c r="B399" s="15"/>
      <c r="C399" s="15"/>
      <c r="D399" s="15"/>
      <c r="E399" s="15"/>
      <c r="F399" s="15"/>
    </row>
    <row r="400" spans="1:6" s="27" customFormat="1" x14ac:dyDescent="0.3">
      <c r="A400" s="15"/>
      <c r="B400" s="15"/>
      <c r="C400" s="15"/>
      <c r="D400" s="15"/>
      <c r="E400" s="15"/>
      <c r="F400" s="15"/>
    </row>
    <row r="401" spans="1:6" s="27" customFormat="1" x14ac:dyDescent="0.3">
      <c r="A401" s="15"/>
      <c r="B401" s="15"/>
      <c r="C401" s="15"/>
      <c r="D401" s="15"/>
      <c r="E401" s="15"/>
      <c r="F401" s="15"/>
    </row>
    <row r="402" spans="1:6" s="27" customFormat="1" x14ac:dyDescent="0.3">
      <c r="A402" s="15"/>
      <c r="B402" s="15"/>
      <c r="C402" s="15"/>
      <c r="D402" s="15"/>
      <c r="E402" s="15"/>
      <c r="F402" s="15"/>
    </row>
    <row r="403" spans="1:6" s="27" customFormat="1" x14ac:dyDescent="0.3">
      <c r="A403" s="15"/>
      <c r="B403" s="15"/>
      <c r="C403" s="15"/>
      <c r="D403" s="15"/>
      <c r="E403" s="15"/>
      <c r="F403" s="15"/>
    </row>
  </sheetData>
  <mergeCells count="3">
    <mergeCell ref="A3:H3"/>
    <mergeCell ref="B1:H1"/>
    <mergeCell ref="B2:H2"/>
  </mergeCells>
  <dataValidations count="2">
    <dataValidation type="list" allowBlank="1" showInputMessage="1" showErrorMessage="1" sqref="D6:D20" xr:uid="{00000000-0002-0000-0100-000000000000}">
      <formula1>"Distressed,Non-distressed"</formula1>
    </dataValidation>
    <dataValidation type="list" allowBlank="1" showInputMessage="1" showErrorMessage="1" sqref="F6:F20" xr:uid="{00000000-0002-0000-0100-000001000000}">
      <formula1>"Yes,No"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G22"/>
  <sheetViews>
    <sheetView zoomScale="75" zoomScaleNormal="130" workbookViewId="0">
      <selection activeCell="G31" sqref="G31"/>
    </sheetView>
  </sheetViews>
  <sheetFormatPr defaultRowHeight="14.4" x14ac:dyDescent="0.3"/>
  <cols>
    <col min="1" max="1" width="35.33203125" customWidth="1"/>
    <col min="2" max="2" width="26.5546875" bestFit="1" customWidth="1"/>
    <col min="3" max="3" width="20.6640625" customWidth="1"/>
    <col min="4" max="4" width="3.5546875" customWidth="1"/>
    <col min="5" max="5" width="19.5546875" bestFit="1" customWidth="1"/>
    <col min="6" max="6" width="27.5546875" bestFit="1" customWidth="1"/>
    <col min="7" max="7" width="20" customWidth="1"/>
  </cols>
  <sheetData>
    <row r="1" spans="1:7" s="15" customFormat="1" x14ac:dyDescent="0.3">
      <c r="A1" s="2" t="s">
        <v>7</v>
      </c>
      <c r="B1" s="259" t="str">
        <f>'0_Cover Page'!B9</f>
        <v>W56KGU-23-2-XXXX</v>
      </c>
      <c r="C1" s="259"/>
      <c r="E1" s="2" t="s">
        <v>7</v>
      </c>
      <c r="F1" s="259" t="str">
        <f>'0_Cover Page'!B9</f>
        <v>W56KGU-23-2-XXXX</v>
      </c>
      <c r="G1" s="259"/>
    </row>
    <row r="2" spans="1:7" s="15" customFormat="1" x14ac:dyDescent="0.3">
      <c r="A2" s="2" t="s">
        <v>420</v>
      </c>
      <c r="B2" s="259" t="s">
        <v>235</v>
      </c>
      <c r="C2" s="259"/>
      <c r="E2" s="110" t="s">
        <v>420</v>
      </c>
      <c r="F2" s="260" t="s">
        <v>242</v>
      </c>
      <c r="G2" s="260"/>
    </row>
    <row r="3" spans="1:7" s="15" customFormat="1" ht="4.2" customHeight="1" x14ac:dyDescent="0.3">
      <c r="A3" s="1"/>
      <c r="B3" s="1"/>
      <c r="C3" s="24"/>
      <c r="E3" s="74"/>
      <c r="F3" s="74"/>
      <c r="G3" s="111"/>
    </row>
    <row r="4" spans="1:7" s="15" customFormat="1" ht="44.7" customHeight="1" x14ac:dyDescent="0.3">
      <c r="A4" s="65" t="s">
        <v>16</v>
      </c>
      <c r="B4" s="65" t="s">
        <v>293</v>
      </c>
      <c r="C4" s="64" t="s">
        <v>288</v>
      </c>
      <c r="E4" s="112" t="s">
        <v>16</v>
      </c>
      <c r="F4" s="112" t="s">
        <v>284</v>
      </c>
      <c r="G4" s="113" t="s">
        <v>288</v>
      </c>
    </row>
    <row r="5" spans="1:7" s="15" customFormat="1" ht="44.7" customHeight="1" x14ac:dyDescent="0.3">
      <c r="A5" s="170" t="s">
        <v>299</v>
      </c>
      <c r="B5" s="171" t="s">
        <v>302</v>
      </c>
      <c r="C5" s="172" t="s">
        <v>309</v>
      </c>
      <c r="E5" s="170" t="s">
        <v>299</v>
      </c>
      <c r="F5" s="171" t="s">
        <v>302</v>
      </c>
      <c r="G5" s="172" t="s">
        <v>309</v>
      </c>
    </row>
    <row r="6" spans="1:7" s="120" customFormat="1" ht="37.5" customHeight="1" x14ac:dyDescent="0.3">
      <c r="A6" s="117" t="s">
        <v>304</v>
      </c>
      <c r="B6" s="117" t="s">
        <v>232</v>
      </c>
      <c r="C6" s="119">
        <v>5000</v>
      </c>
      <c r="E6" s="117" t="s">
        <v>304</v>
      </c>
      <c r="F6" s="117" t="s">
        <v>289</v>
      </c>
      <c r="G6" s="119">
        <v>8000</v>
      </c>
    </row>
    <row r="7" spans="1:7" s="15" customFormat="1" x14ac:dyDescent="0.3">
      <c r="A7" s="7"/>
      <c r="B7" s="7"/>
      <c r="C7" s="61"/>
      <c r="E7" s="7"/>
      <c r="F7" s="35"/>
      <c r="G7" s="114"/>
    </row>
    <row r="8" spans="1:7" s="15" customFormat="1" x14ac:dyDescent="0.3">
      <c r="A8" s="7"/>
      <c r="B8" s="7"/>
      <c r="C8" s="61"/>
      <c r="E8" s="7"/>
      <c r="F8" s="35"/>
      <c r="G8" s="114"/>
    </row>
    <row r="9" spans="1:7" s="15" customFormat="1" x14ac:dyDescent="0.3">
      <c r="A9" s="7"/>
      <c r="B9" s="7"/>
      <c r="C9" s="61"/>
      <c r="E9" s="7"/>
      <c r="F9" s="35"/>
      <c r="G9" s="114"/>
    </row>
    <row r="10" spans="1:7" s="15" customFormat="1" x14ac:dyDescent="0.3">
      <c r="A10" s="7"/>
      <c r="B10" s="7"/>
      <c r="C10" s="61"/>
      <c r="E10" s="7"/>
      <c r="F10" s="35"/>
      <c r="G10" s="114"/>
    </row>
    <row r="11" spans="1:7" s="15" customFormat="1" x14ac:dyDescent="0.3">
      <c r="A11" s="7"/>
      <c r="B11" s="7"/>
      <c r="C11" s="61"/>
      <c r="E11" s="7"/>
      <c r="F11" s="35"/>
      <c r="G11" s="114"/>
    </row>
    <row r="12" spans="1:7" s="15" customFormat="1" x14ac:dyDescent="0.3">
      <c r="A12" s="7"/>
      <c r="B12" s="7"/>
      <c r="C12" s="61"/>
      <c r="E12" s="7"/>
      <c r="F12" s="35"/>
      <c r="G12" s="114"/>
    </row>
    <row r="13" spans="1:7" s="15" customFormat="1" x14ac:dyDescent="0.3">
      <c r="A13" s="7"/>
      <c r="B13" s="7"/>
      <c r="C13" s="61"/>
      <c r="E13" s="7"/>
      <c r="F13" s="35"/>
      <c r="G13" s="114"/>
    </row>
    <row r="14" spans="1:7" s="15" customFormat="1" x14ac:dyDescent="0.3">
      <c r="A14" s="7"/>
      <c r="B14" s="7"/>
      <c r="C14" s="61"/>
      <c r="E14" s="7"/>
      <c r="F14" s="35"/>
      <c r="G14" s="114"/>
    </row>
    <row r="15" spans="1:7" s="15" customFormat="1" x14ac:dyDescent="0.3">
      <c r="A15" s="7"/>
      <c r="B15" s="7"/>
      <c r="C15" s="61"/>
      <c r="E15" s="7"/>
      <c r="F15" s="35"/>
      <c r="G15" s="114"/>
    </row>
    <row r="16" spans="1:7" s="15" customFormat="1" x14ac:dyDescent="0.3">
      <c r="A16" s="7"/>
      <c r="B16" s="7"/>
      <c r="C16" s="61"/>
      <c r="E16" s="7"/>
      <c r="F16" s="35"/>
      <c r="G16" s="114"/>
    </row>
    <row r="17" spans="1:7" s="15" customFormat="1" x14ac:dyDescent="0.3">
      <c r="A17" s="7"/>
      <c r="B17" s="7"/>
      <c r="C17" s="61"/>
      <c r="E17" s="7"/>
      <c r="F17" s="35"/>
      <c r="G17" s="114"/>
    </row>
    <row r="18" spans="1:7" s="15" customFormat="1" x14ac:dyDescent="0.3">
      <c r="A18" s="7"/>
      <c r="B18" s="7"/>
      <c r="C18" s="61"/>
      <c r="E18" s="7"/>
      <c r="F18" s="35"/>
      <c r="G18" s="114"/>
    </row>
    <row r="19" spans="1:7" s="15" customFormat="1" x14ac:dyDescent="0.3">
      <c r="A19" s="7"/>
      <c r="B19" s="7"/>
      <c r="C19" s="61"/>
      <c r="E19" s="7"/>
      <c r="F19" s="35"/>
      <c r="G19" s="114"/>
    </row>
    <row r="20" spans="1:7" s="15" customFormat="1" x14ac:dyDescent="0.3">
      <c r="A20" s="7"/>
      <c r="B20" s="7"/>
      <c r="C20" s="61"/>
      <c r="E20" s="7"/>
      <c r="F20" s="35"/>
      <c r="G20" s="114"/>
    </row>
    <row r="21" spans="1:7" s="15" customFormat="1" x14ac:dyDescent="0.3">
      <c r="A21" s="30" t="s">
        <v>4</v>
      </c>
      <c r="B21" s="30"/>
      <c r="C21" s="28">
        <f>SUM(C6:C20)</f>
        <v>5000</v>
      </c>
      <c r="E21" s="30" t="s">
        <v>4</v>
      </c>
      <c r="F21" s="30"/>
      <c r="G21" s="28">
        <f>SUM(G6:G20)</f>
        <v>8000</v>
      </c>
    </row>
    <row r="22" spans="1:7" s="29" customFormat="1" x14ac:dyDescent="0.3">
      <c r="A22"/>
      <c r="B22"/>
      <c r="C22"/>
    </row>
  </sheetData>
  <mergeCells count="4">
    <mergeCell ref="B1:C1"/>
    <mergeCell ref="B2:C2"/>
    <mergeCell ref="F1:G1"/>
    <mergeCell ref="F2:G2"/>
  </mergeCells>
  <dataValidations count="1">
    <dataValidation type="list" allowBlank="1" showInputMessage="1" showErrorMessage="1" sqref="B6:B20 F6:F20" xr:uid="{00000000-0002-0000-0200-000000000000}">
      <formula1>"Distressed,Non-distressed"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J424"/>
  <sheetViews>
    <sheetView zoomScale="84" zoomScaleNormal="130" workbookViewId="0">
      <pane xSplit="1" ySplit="4" topLeftCell="B6" activePane="bottomRight" state="frozen"/>
      <selection activeCell="G38" sqref="G38"/>
      <selection pane="topRight" activeCell="G38" sqref="G38"/>
      <selection pane="bottomLeft" activeCell="G38" sqref="G38"/>
      <selection pane="bottomRight" activeCell="G38" sqref="G38"/>
    </sheetView>
  </sheetViews>
  <sheetFormatPr defaultColWidth="8.6640625" defaultRowHeight="14.4" x14ac:dyDescent="0.3"/>
  <cols>
    <col min="1" max="1" width="20.5546875" style="15" customWidth="1"/>
    <col min="2" max="2" width="22.5546875" style="15" customWidth="1"/>
    <col min="3" max="3" width="18.5546875" style="15" customWidth="1"/>
    <col min="4" max="4" width="12.5546875" style="15" bestFit="1" customWidth="1"/>
    <col min="5" max="5" width="14.5546875" style="15" bestFit="1" customWidth="1"/>
    <col min="6" max="6" width="13.5546875" style="15" customWidth="1"/>
    <col min="7" max="7" width="15" style="15" customWidth="1"/>
    <col min="8" max="9" width="11.5546875" style="15" bestFit="1" customWidth="1"/>
    <col min="10" max="10" width="15.33203125" style="27" customWidth="1"/>
    <col min="11" max="11" width="14" style="15" customWidth="1"/>
    <col min="12" max="16384" width="8.6640625" style="15"/>
  </cols>
  <sheetData>
    <row r="1" spans="1:10" x14ac:dyDescent="0.3">
      <c r="A1" s="2" t="s">
        <v>7</v>
      </c>
      <c r="B1" s="259" t="str">
        <f>'0_Cover Page'!B9</f>
        <v>W56KGU-23-2-XXXX</v>
      </c>
      <c r="C1" s="259"/>
      <c r="D1" s="259"/>
      <c r="E1" s="259"/>
      <c r="F1" s="259"/>
      <c r="G1" s="259"/>
      <c r="H1" s="259"/>
      <c r="I1" s="259"/>
      <c r="J1" s="259"/>
    </row>
    <row r="2" spans="1:10" x14ac:dyDescent="0.3">
      <c r="A2" s="2" t="s">
        <v>420</v>
      </c>
      <c r="B2" s="259" t="s">
        <v>18</v>
      </c>
      <c r="C2" s="259"/>
      <c r="D2" s="259"/>
      <c r="E2" s="259"/>
      <c r="F2" s="259"/>
      <c r="G2" s="259"/>
      <c r="H2" s="259"/>
      <c r="I2" s="259"/>
      <c r="J2" s="259"/>
    </row>
    <row r="3" spans="1:10" ht="5.0999999999999996" customHeight="1" x14ac:dyDescent="0.3">
      <c r="A3" s="1"/>
      <c r="B3" s="1"/>
      <c r="C3" s="1"/>
      <c r="D3" s="1"/>
      <c r="E3" s="1"/>
      <c r="F3" s="1"/>
      <c r="G3" s="1"/>
      <c r="H3" s="1"/>
      <c r="I3" s="1"/>
      <c r="J3" s="24"/>
    </row>
    <row r="4" spans="1:10" ht="69" x14ac:dyDescent="0.3">
      <c r="A4" s="2" t="s">
        <v>16</v>
      </c>
      <c r="B4" s="2" t="s">
        <v>6</v>
      </c>
      <c r="C4" s="2" t="s">
        <v>284</v>
      </c>
      <c r="D4" s="2" t="s">
        <v>294</v>
      </c>
      <c r="E4" s="2" t="s">
        <v>295</v>
      </c>
      <c r="F4" s="2" t="s">
        <v>296</v>
      </c>
      <c r="G4" s="2" t="s">
        <v>26</v>
      </c>
      <c r="H4" s="2" t="s">
        <v>24</v>
      </c>
      <c r="I4" s="2" t="s">
        <v>25</v>
      </c>
      <c r="J4" s="32" t="s">
        <v>21</v>
      </c>
    </row>
    <row r="5" spans="1:10" ht="69" x14ac:dyDescent="0.3">
      <c r="A5" s="170" t="s">
        <v>299</v>
      </c>
      <c r="B5" s="171" t="s">
        <v>310</v>
      </c>
      <c r="C5" s="171" t="s">
        <v>302</v>
      </c>
      <c r="D5" s="172" t="s">
        <v>311</v>
      </c>
      <c r="E5" s="172" t="s">
        <v>312</v>
      </c>
      <c r="F5" s="171" t="s">
        <v>313</v>
      </c>
      <c r="G5" s="172" t="s">
        <v>314</v>
      </c>
      <c r="H5" s="172" t="s">
        <v>315</v>
      </c>
      <c r="I5" s="172" t="s">
        <v>316</v>
      </c>
      <c r="J5" s="172" t="s">
        <v>317</v>
      </c>
    </row>
    <row r="6" spans="1:10" s="120" customFormat="1" ht="27.6" x14ac:dyDescent="0.3">
      <c r="A6" s="117" t="s">
        <v>304</v>
      </c>
      <c r="B6" s="122" t="s">
        <v>320</v>
      </c>
      <c r="C6" s="118" t="s">
        <v>232</v>
      </c>
      <c r="D6" s="122" t="s">
        <v>76</v>
      </c>
      <c r="E6" s="122" t="s">
        <v>259</v>
      </c>
      <c r="F6" s="122" t="s">
        <v>305</v>
      </c>
      <c r="G6" s="122" t="s">
        <v>319</v>
      </c>
      <c r="H6" s="124">
        <v>45020</v>
      </c>
      <c r="I6" s="124">
        <v>45023</v>
      </c>
      <c r="J6" s="123">
        <v>780</v>
      </c>
    </row>
    <row r="7" spans="1:10" ht="32.25" customHeight="1" x14ac:dyDescent="0.3">
      <c r="A7" s="117"/>
      <c r="B7" s="122"/>
      <c r="C7" s="118"/>
      <c r="D7" s="122"/>
      <c r="E7" s="122"/>
      <c r="F7" s="122"/>
      <c r="G7" s="122"/>
      <c r="H7" s="124"/>
      <c r="I7" s="124"/>
      <c r="J7" s="123"/>
    </row>
    <row r="8" spans="1:10" x14ac:dyDescent="0.3">
      <c r="A8" s="7"/>
      <c r="B8" s="10"/>
      <c r="C8" s="10"/>
      <c r="D8" s="122"/>
      <c r="E8" s="8"/>
      <c r="F8" s="10"/>
      <c r="G8" s="10"/>
      <c r="H8" s="10"/>
      <c r="I8" s="10"/>
      <c r="J8" s="18"/>
    </row>
    <row r="9" spans="1:10" x14ac:dyDescent="0.3">
      <c r="A9" s="7"/>
      <c r="B9" s="10"/>
      <c r="C9" s="10"/>
      <c r="D9" s="122"/>
      <c r="E9" s="8"/>
      <c r="F9" s="10"/>
      <c r="G9" s="10"/>
      <c r="H9" s="10"/>
      <c r="I9" s="10"/>
      <c r="J9" s="18"/>
    </row>
    <row r="10" spans="1:10" x14ac:dyDescent="0.3">
      <c r="A10" s="7"/>
      <c r="B10" s="11"/>
      <c r="C10" s="10"/>
      <c r="D10" s="122"/>
      <c r="E10" s="8"/>
      <c r="F10" s="11"/>
      <c r="G10" s="11"/>
      <c r="H10" s="11"/>
      <c r="I10" s="11"/>
      <c r="J10" s="25"/>
    </row>
    <row r="11" spans="1:10" x14ac:dyDescent="0.3">
      <c r="A11" s="7"/>
      <c r="B11" s="8"/>
      <c r="C11" s="10"/>
      <c r="D11" s="122"/>
      <c r="E11" s="8"/>
      <c r="F11" s="8"/>
      <c r="G11" s="8"/>
      <c r="H11" s="8"/>
      <c r="I11" s="8"/>
      <c r="J11" s="18"/>
    </row>
    <row r="12" spans="1:10" x14ac:dyDescent="0.3">
      <c r="A12" s="7"/>
      <c r="B12" s="9"/>
      <c r="C12" s="10"/>
      <c r="D12" s="122"/>
      <c r="E12" s="8"/>
      <c r="F12" s="9"/>
      <c r="G12" s="9"/>
      <c r="H12" s="9"/>
      <c r="I12" s="9"/>
      <c r="J12" s="18"/>
    </row>
    <row r="13" spans="1:10" x14ac:dyDescent="0.3">
      <c r="A13" s="7"/>
      <c r="B13" s="10"/>
      <c r="C13" s="10"/>
      <c r="D13" s="122"/>
      <c r="E13" s="8"/>
      <c r="F13" s="10"/>
      <c r="G13" s="10"/>
      <c r="H13" s="10"/>
      <c r="I13" s="10"/>
      <c r="J13" s="18"/>
    </row>
    <row r="14" spans="1:10" x14ac:dyDescent="0.3">
      <c r="A14" s="7"/>
      <c r="B14" s="10"/>
      <c r="C14" s="10"/>
      <c r="D14" s="122"/>
      <c r="E14" s="8"/>
      <c r="F14" s="10"/>
      <c r="G14" s="10"/>
      <c r="H14" s="10"/>
      <c r="I14" s="10"/>
      <c r="J14" s="18"/>
    </row>
    <row r="15" spans="1:10" x14ac:dyDescent="0.3">
      <c r="A15" s="7"/>
      <c r="B15" s="11"/>
      <c r="C15" s="10"/>
      <c r="D15" s="122"/>
      <c r="E15" s="8"/>
      <c r="F15" s="11"/>
      <c r="G15" s="11"/>
      <c r="H15" s="11"/>
      <c r="I15" s="11"/>
      <c r="J15" s="25"/>
    </row>
    <row r="16" spans="1:10" x14ac:dyDescent="0.3">
      <c r="A16" s="7"/>
      <c r="B16" s="8"/>
      <c r="C16" s="10"/>
      <c r="D16" s="122"/>
      <c r="E16" s="8"/>
      <c r="F16" s="8"/>
      <c r="G16" s="8"/>
      <c r="H16" s="8"/>
      <c r="I16" s="8"/>
      <c r="J16" s="18"/>
    </row>
    <row r="17" spans="1:10" x14ac:dyDescent="0.3">
      <c r="A17" s="7"/>
      <c r="B17" s="9"/>
      <c r="C17" s="10"/>
      <c r="D17" s="122"/>
      <c r="E17" s="8"/>
      <c r="F17" s="9"/>
      <c r="G17" s="9"/>
      <c r="H17" s="9"/>
      <c r="I17" s="9"/>
      <c r="J17" s="18"/>
    </row>
    <row r="18" spans="1:10" x14ac:dyDescent="0.3">
      <c r="A18" s="7"/>
      <c r="B18" s="10"/>
      <c r="C18" s="10"/>
      <c r="D18" s="122"/>
      <c r="E18" s="8"/>
      <c r="F18" s="10"/>
      <c r="G18" s="10"/>
      <c r="H18" s="10"/>
      <c r="I18" s="10"/>
      <c r="J18" s="18"/>
    </row>
    <row r="19" spans="1:10" x14ac:dyDescent="0.3">
      <c r="A19" s="7"/>
      <c r="B19" s="10"/>
      <c r="C19" s="10"/>
      <c r="D19" s="122"/>
      <c r="E19" s="8"/>
      <c r="F19" s="10"/>
      <c r="G19" s="10"/>
      <c r="H19" s="10"/>
      <c r="I19" s="10"/>
      <c r="J19" s="18"/>
    </row>
    <row r="20" spans="1:10" x14ac:dyDescent="0.3">
      <c r="A20" s="7"/>
      <c r="B20" s="11"/>
      <c r="C20" s="10"/>
      <c r="D20" s="122"/>
      <c r="E20" s="122"/>
      <c r="F20" s="11"/>
      <c r="G20" s="11"/>
      <c r="H20" s="11"/>
      <c r="I20" s="11"/>
      <c r="J20" s="25"/>
    </row>
    <row r="21" spans="1:10" s="29" customFormat="1" x14ac:dyDescent="0.3">
      <c r="A21" s="30" t="s">
        <v>4</v>
      </c>
      <c r="B21" s="36"/>
      <c r="C21" s="30"/>
      <c r="D21" s="36"/>
      <c r="E21" s="36"/>
      <c r="F21" s="30"/>
      <c r="G21" s="30"/>
      <c r="H21" s="30"/>
      <c r="I21" s="30"/>
      <c r="J21" s="28">
        <f>SUM(J6:J20)</f>
        <v>780</v>
      </c>
    </row>
    <row r="22" spans="1:10" s="17" customFormat="1" x14ac:dyDescent="0.3">
      <c r="J22" s="26"/>
    </row>
    <row r="23" spans="1:10" s="17" customFormat="1" x14ac:dyDescent="0.3">
      <c r="J23" s="26"/>
    </row>
    <row r="33" spans="1:9" s="27" customFormat="1" x14ac:dyDescent="0.3">
      <c r="A33" s="15"/>
      <c r="B33" s="15"/>
      <c r="C33" s="15"/>
      <c r="D33" s="15"/>
      <c r="E33" s="15"/>
      <c r="F33" s="15"/>
      <c r="G33" s="15"/>
      <c r="H33" s="15"/>
      <c r="I33" s="15"/>
    </row>
    <row r="34" spans="1:9" s="27" customFormat="1" x14ac:dyDescent="0.3">
      <c r="A34" s="15"/>
      <c r="B34" s="15"/>
      <c r="C34" s="15"/>
      <c r="D34" s="15"/>
      <c r="E34" s="15"/>
      <c r="F34" s="15"/>
      <c r="G34" s="15"/>
      <c r="H34" s="15"/>
      <c r="I34" s="15"/>
    </row>
    <row r="35" spans="1:9" s="27" customFormat="1" x14ac:dyDescent="0.3">
      <c r="A35" s="15"/>
      <c r="B35" s="15"/>
      <c r="C35" s="15"/>
      <c r="D35" s="15"/>
      <c r="E35" s="15"/>
      <c r="F35" s="15"/>
      <c r="G35" s="15"/>
      <c r="H35" s="15"/>
      <c r="I35" s="15"/>
    </row>
    <row r="36" spans="1:9" s="27" customFormat="1" x14ac:dyDescent="0.3">
      <c r="A36" s="15"/>
      <c r="B36" s="15"/>
      <c r="C36" s="15"/>
      <c r="D36" s="15"/>
      <c r="E36" s="15"/>
      <c r="F36" s="15"/>
      <c r="G36" s="15"/>
      <c r="H36" s="15"/>
      <c r="I36" s="15"/>
    </row>
    <row r="37" spans="1:9" s="27" customFormat="1" x14ac:dyDescent="0.3">
      <c r="A37" s="15"/>
      <c r="B37" s="15"/>
      <c r="C37" s="15"/>
      <c r="D37" s="15"/>
      <c r="E37" s="15"/>
      <c r="F37" s="15"/>
      <c r="G37" s="15"/>
      <c r="H37" s="15"/>
      <c r="I37" s="15"/>
    </row>
    <row r="38" spans="1:9" s="27" customFormat="1" x14ac:dyDescent="0.3">
      <c r="A38" s="15"/>
      <c r="B38" s="15"/>
      <c r="C38" s="15"/>
      <c r="D38" s="15"/>
      <c r="E38" s="15"/>
      <c r="F38" s="15"/>
      <c r="G38" s="15"/>
      <c r="H38" s="15"/>
      <c r="I38" s="15"/>
    </row>
    <row r="39" spans="1:9" s="27" customFormat="1" x14ac:dyDescent="0.3">
      <c r="A39" s="15"/>
      <c r="B39" s="15"/>
      <c r="C39" s="15"/>
      <c r="D39" s="15"/>
      <c r="E39" s="15"/>
      <c r="F39" s="15"/>
      <c r="G39" s="15"/>
      <c r="H39" s="15"/>
      <c r="I39" s="15"/>
    </row>
    <row r="40" spans="1:9" s="27" customFormat="1" x14ac:dyDescent="0.3">
      <c r="A40" s="15"/>
      <c r="B40" s="15"/>
      <c r="C40" s="15"/>
      <c r="D40" s="15"/>
      <c r="E40" s="15"/>
      <c r="F40" s="15"/>
      <c r="G40" s="15"/>
      <c r="H40" s="15"/>
      <c r="I40" s="15"/>
    </row>
    <row r="41" spans="1:9" s="27" customFormat="1" x14ac:dyDescent="0.3">
      <c r="A41" s="15"/>
      <c r="B41" s="15"/>
      <c r="C41" s="15"/>
      <c r="D41" s="15"/>
      <c r="E41" s="15"/>
      <c r="F41" s="15"/>
      <c r="G41" s="15"/>
      <c r="H41" s="15"/>
      <c r="I41" s="15"/>
    </row>
    <row r="42" spans="1:9" s="27" customFormat="1" x14ac:dyDescent="0.3">
      <c r="A42" s="15"/>
      <c r="B42" s="15"/>
      <c r="C42" s="15"/>
      <c r="D42" s="15"/>
      <c r="E42" s="15"/>
      <c r="F42" s="15"/>
      <c r="G42" s="15"/>
      <c r="H42" s="15"/>
      <c r="I42" s="15"/>
    </row>
    <row r="43" spans="1:9" s="27" customFormat="1" x14ac:dyDescent="0.3">
      <c r="A43" s="15"/>
      <c r="B43" s="15"/>
      <c r="C43" s="15"/>
      <c r="D43" s="15"/>
      <c r="E43" s="15"/>
      <c r="F43" s="15"/>
      <c r="G43" s="15"/>
      <c r="H43" s="15"/>
      <c r="I43" s="15"/>
    </row>
    <row r="44" spans="1:9" s="27" customFormat="1" x14ac:dyDescent="0.3">
      <c r="A44" s="15"/>
      <c r="B44" s="15"/>
      <c r="C44" s="15"/>
      <c r="D44" s="15"/>
      <c r="E44" s="15"/>
      <c r="F44" s="15"/>
      <c r="G44" s="15"/>
      <c r="H44" s="15"/>
      <c r="I44" s="15"/>
    </row>
    <row r="45" spans="1:9" s="27" customFormat="1" x14ac:dyDescent="0.3">
      <c r="A45" s="15"/>
      <c r="B45" s="15"/>
      <c r="C45" s="15"/>
      <c r="D45" s="15"/>
      <c r="E45" s="15"/>
      <c r="F45" s="15"/>
      <c r="G45" s="15"/>
      <c r="H45" s="15"/>
      <c r="I45" s="15"/>
    </row>
    <row r="46" spans="1:9" s="27" customFormat="1" x14ac:dyDescent="0.3">
      <c r="A46" s="15"/>
      <c r="B46" s="15"/>
      <c r="C46" s="15"/>
      <c r="D46" s="15"/>
      <c r="E46" s="15"/>
      <c r="F46" s="15"/>
      <c r="G46" s="15"/>
      <c r="H46" s="15"/>
      <c r="I46" s="15"/>
    </row>
    <row r="47" spans="1:9" s="27" customFormat="1" x14ac:dyDescent="0.3">
      <c r="A47" s="15"/>
      <c r="B47" s="15"/>
      <c r="C47" s="15"/>
      <c r="D47" s="15"/>
      <c r="E47" s="15"/>
      <c r="F47" s="15"/>
      <c r="G47" s="15"/>
      <c r="H47" s="15"/>
      <c r="I47" s="15"/>
    </row>
    <row r="48" spans="1:9" s="27" customFormat="1" x14ac:dyDescent="0.3">
      <c r="A48" s="15"/>
      <c r="B48" s="15"/>
      <c r="C48" s="15"/>
      <c r="D48" s="15"/>
      <c r="E48" s="15"/>
      <c r="F48" s="15"/>
      <c r="G48" s="15"/>
      <c r="H48" s="15"/>
      <c r="I48" s="15"/>
    </row>
    <row r="49" spans="1:9" s="27" customFormat="1" x14ac:dyDescent="0.3">
      <c r="A49" s="15"/>
      <c r="B49" s="15"/>
      <c r="C49" s="15"/>
      <c r="D49" s="15"/>
      <c r="E49" s="15"/>
      <c r="F49" s="15"/>
      <c r="G49" s="15"/>
      <c r="H49" s="15"/>
      <c r="I49" s="15"/>
    </row>
    <row r="50" spans="1:9" s="27" customFormat="1" x14ac:dyDescent="0.3">
      <c r="A50" s="15"/>
      <c r="B50" s="15"/>
      <c r="C50" s="15"/>
      <c r="D50" s="15"/>
      <c r="E50" s="15"/>
      <c r="F50" s="15"/>
      <c r="G50" s="15"/>
      <c r="H50" s="15"/>
      <c r="I50" s="15"/>
    </row>
    <row r="51" spans="1:9" s="27" customFormat="1" x14ac:dyDescent="0.3">
      <c r="A51" s="15"/>
      <c r="B51" s="15"/>
      <c r="C51" s="15"/>
      <c r="D51" s="15"/>
      <c r="E51" s="15"/>
      <c r="F51" s="15"/>
      <c r="G51" s="15"/>
      <c r="H51" s="15"/>
      <c r="I51" s="15"/>
    </row>
    <row r="52" spans="1:9" s="27" customFormat="1" x14ac:dyDescent="0.3">
      <c r="A52" s="15"/>
      <c r="B52" s="15"/>
      <c r="C52" s="15"/>
      <c r="D52" s="15"/>
      <c r="E52" s="15"/>
      <c r="F52" s="15"/>
      <c r="G52" s="15"/>
      <c r="H52" s="15"/>
      <c r="I52" s="15"/>
    </row>
    <row r="53" spans="1:9" s="27" customFormat="1" x14ac:dyDescent="0.3">
      <c r="A53" s="15"/>
      <c r="B53" s="15"/>
      <c r="C53" s="15"/>
      <c r="D53" s="15"/>
      <c r="E53" s="15"/>
      <c r="F53" s="15"/>
      <c r="G53" s="15"/>
      <c r="H53" s="15"/>
      <c r="I53" s="15"/>
    </row>
    <row r="54" spans="1:9" s="27" customFormat="1" x14ac:dyDescent="0.3">
      <c r="A54" s="15"/>
      <c r="B54" s="15"/>
      <c r="C54" s="15"/>
      <c r="D54" s="15"/>
      <c r="E54" s="15"/>
      <c r="F54" s="15"/>
      <c r="G54" s="15"/>
      <c r="H54" s="15"/>
      <c r="I54" s="15"/>
    </row>
    <row r="55" spans="1:9" s="27" customFormat="1" x14ac:dyDescent="0.3">
      <c r="A55" s="15"/>
      <c r="B55" s="15"/>
      <c r="C55" s="15"/>
      <c r="D55" s="15"/>
      <c r="E55" s="15"/>
      <c r="F55" s="15"/>
      <c r="G55" s="15"/>
      <c r="H55" s="15"/>
      <c r="I55" s="15"/>
    </row>
    <row r="56" spans="1:9" s="27" customFormat="1" x14ac:dyDescent="0.3">
      <c r="A56" s="15"/>
      <c r="B56" s="15"/>
      <c r="C56" s="15"/>
      <c r="D56" s="15"/>
      <c r="E56" s="15"/>
      <c r="F56" s="15"/>
      <c r="G56" s="15"/>
      <c r="H56" s="15"/>
      <c r="I56" s="15"/>
    </row>
    <row r="57" spans="1:9" s="27" customFormat="1" x14ac:dyDescent="0.3">
      <c r="A57" s="15"/>
      <c r="B57" s="15"/>
      <c r="C57" s="15"/>
      <c r="D57" s="15"/>
      <c r="E57" s="15"/>
      <c r="F57" s="15"/>
      <c r="G57" s="15"/>
      <c r="H57" s="15"/>
      <c r="I57" s="15"/>
    </row>
    <row r="58" spans="1:9" s="27" customFormat="1" x14ac:dyDescent="0.3">
      <c r="A58" s="15"/>
      <c r="B58" s="15"/>
      <c r="C58" s="15"/>
      <c r="D58" s="15"/>
      <c r="E58" s="15"/>
      <c r="F58" s="15"/>
      <c r="G58" s="15"/>
      <c r="H58" s="15"/>
      <c r="I58" s="15"/>
    </row>
    <row r="59" spans="1:9" s="27" customFormat="1" x14ac:dyDescent="0.3">
      <c r="A59" s="15"/>
      <c r="B59" s="15"/>
      <c r="C59" s="15"/>
      <c r="D59" s="15"/>
      <c r="E59" s="15"/>
      <c r="F59" s="15"/>
      <c r="G59" s="15"/>
      <c r="H59" s="15"/>
      <c r="I59" s="15"/>
    </row>
    <row r="60" spans="1:9" s="27" customFormat="1" x14ac:dyDescent="0.3">
      <c r="A60" s="15"/>
      <c r="B60" s="15"/>
      <c r="C60" s="15"/>
      <c r="D60" s="15"/>
      <c r="E60" s="15"/>
      <c r="F60" s="15"/>
      <c r="G60" s="15"/>
      <c r="H60" s="15"/>
      <c r="I60" s="15"/>
    </row>
    <row r="61" spans="1:9" s="27" customFormat="1" x14ac:dyDescent="0.3">
      <c r="A61" s="15"/>
      <c r="B61" s="15"/>
      <c r="C61" s="15"/>
      <c r="D61" s="15"/>
      <c r="E61" s="15"/>
      <c r="F61" s="15"/>
      <c r="G61" s="15"/>
      <c r="H61" s="15"/>
      <c r="I61" s="15"/>
    </row>
    <row r="62" spans="1:9" s="27" customFormat="1" x14ac:dyDescent="0.3">
      <c r="A62" s="15"/>
      <c r="B62" s="15"/>
      <c r="C62" s="15"/>
      <c r="D62" s="15"/>
      <c r="E62" s="15"/>
      <c r="F62" s="15"/>
      <c r="G62" s="15"/>
      <c r="H62" s="15"/>
      <c r="I62" s="15"/>
    </row>
    <row r="63" spans="1:9" s="27" customFormat="1" x14ac:dyDescent="0.3">
      <c r="A63" s="15"/>
      <c r="B63" s="15"/>
      <c r="C63" s="15"/>
      <c r="D63" s="15"/>
      <c r="E63" s="15"/>
      <c r="F63" s="15"/>
      <c r="G63" s="15"/>
      <c r="H63" s="15"/>
      <c r="I63" s="15"/>
    </row>
    <row r="64" spans="1:9" s="27" customFormat="1" x14ac:dyDescent="0.3">
      <c r="A64" s="15"/>
      <c r="B64" s="15"/>
      <c r="C64" s="15"/>
      <c r="D64" s="15"/>
      <c r="E64" s="15"/>
      <c r="F64" s="15"/>
      <c r="G64" s="15"/>
      <c r="H64" s="15"/>
      <c r="I64" s="15"/>
    </row>
    <row r="65" spans="1:9" s="27" customFormat="1" x14ac:dyDescent="0.3">
      <c r="A65" s="15"/>
      <c r="B65" s="15"/>
      <c r="C65" s="15"/>
      <c r="D65" s="15"/>
      <c r="E65" s="15"/>
      <c r="F65" s="15"/>
      <c r="G65" s="15"/>
      <c r="H65" s="15"/>
      <c r="I65" s="15"/>
    </row>
    <row r="66" spans="1:9" s="27" customFormat="1" x14ac:dyDescent="0.3">
      <c r="A66" s="15"/>
      <c r="B66" s="15"/>
      <c r="C66" s="15"/>
      <c r="D66" s="15"/>
      <c r="E66" s="15"/>
      <c r="F66" s="15"/>
      <c r="G66" s="15"/>
      <c r="H66" s="15"/>
      <c r="I66" s="15"/>
    </row>
    <row r="67" spans="1:9" s="27" customFormat="1" x14ac:dyDescent="0.3">
      <c r="A67" s="15"/>
      <c r="B67" s="15"/>
      <c r="C67" s="15"/>
      <c r="D67" s="15"/>
      <c r="E67" s="15"/>
      <c r="F67" s="15"/>
      <c r="G67" s="15"/>
      <c r="H67" s="15"/>
      <c r="I67" s="15"/>
    </row>
    <row r="68" spans="1:9" s="27" customFormat="1" x14ac:dyDescent="0.3">
      <c r="A68" s="15"/>
      <c r="B68" s="15"/>
      <c r="C68" s="15"/>
      <c r="D68" s="15"/>
      <c r="E68" s="15"/>
      <c r="F68" s="15"/>
      <c r="G68" s="15"/>
      <c r="H68" s="15"/>
      <c r="I68" s="15"/>
    </row>
    <row r="69" spans="1:9" s="27" customFormat="1" x14ac:dyDescent="0.3">
      <c r="A69" s="15"/>
      <c r="B69" s="15"/>
      <c r="C69" s="15"/>
      <c r="D69" s="15"/>
      <c r="E69" s="15"/>
      <c r="F69" s="15"/>
      <c r="G69" s="15"/>
      <c r="H69" s="15"/>
      <c r="I69" s="15"/>
    </row>
    <row r="70" spans="1:9" s="27" customFormat="1" x14ac:dyDescent="0.3">
      <c r="A70" s="15"/>
      <c r="B70" s="15"/>
      <c r="C70" s="15"/>
      <c r="D70" s="15"/>
      <c r="E70" s="15"/>
      <c r="F70" s="15"/>
      <c r="G70" s="15"/>
      <c r="H70" s="15"/>
      <c r="I70" s="15"/>
    </row>
    <row r="71" spans="1:9" s="27" customFormat="1" x14ac:dyDescent="0.3">
      <c r="A71" s="15"/>
      <c r="B71" s="15"/>
      <c r="C71" s="15"/>
      <c r="D71" s="15"/>
      <c r="E71" s="15"/>
      <c r="F71" s="15"/>
      <c r="G71" s="15"/>
      <c r="H71" s="15"/>
      <c r="I71" s="15"/>
    </row>
    <row r="72" spans="1:9" s="27" customFormat="1" x14ac:dyDescent="0.3">
      <c r="A72" s="15"/>
      <c r="B72" s="15"/>
      <c r="C72" s="15"/>
      <c r="D72" s="15"/>
      <c r="E72" s="15"/>
      <c r="F72" s="15"/>
      <c r="G72" s="15"/>
      <c r="H72" s="15"/>
      <c r="I72" s="15"/>
    </row>
    <row r="73" spans="1:9" s="27" customFormat="1" x14ac:dyDescent="0.3">
      <c r="A73" s="15"/>
      <c r="B73" s="15"/>
      <c r="C73" s="15"/>
      <c r="D73" s="15"/>
      <c r="E73" s="15"/>
      <c r="F73" s="15"/>
      <c r="G73" s="15"/>
      <c r="H73" s="15"/>
      <c r="I73" s="15"/>
    </row>
    <row r="74" spans="1:9" s="27" customFormat="1" x14ac:dyDescent="0.3">
      <c r="A74" s="15"/>
      <c r="B74" s="15"/>
      <c r="C74" s="15"/>
      <c r="D74" s="15"/>
      <c r="E74" s="15"/>
      <c r="F74" s="15"/>
      <c r="G74" s="15"/>
      <c r="H74" s="15"/>
      <c r="I74" s="15"/>
    </row>
    <row r="75" spans="1:9" s="27" customFormat="1" x14ac:dyDescent="0.3">
      <c r="A75" s="15"/>
      <c r="B75" s="15"/>
      <c r="C75" s="15"/>
      <c r="D75" s="15"/>
      <c r="E75" s="15"/>
      <c r="F75" s="15"/>
      <c r="G75" s="15"/>
      <c r="H75" s="15"/>
      <c r="I75" s="15"/>
    </row>
    <row r="76" spans="1:9" s="27" customFormat="1" x14ac:dyDescent="0.3">
      <c r="A76" s="15"/>
      <c r="B76" s="15"/>
      <c r="C76" s="15"/>
      <c r="D76" s="15"/>
      <c r="E76" s="15"/>
      <c r="F76" s="15"/>
      <c r="G76" s="15"/>
      <c r="H76" s="15"/>
      <c r="I76" s="15"/>
    </row>
    <row r="77" spans="1:9" s="27" customFormat="1" x14ac:dyDescent="0.3">
      <c r="A77" s="15"/>
      <c r="B77" s="15"/>
      <c r="C77" s="15"/>
      <c r="D77" s="15"/>
      <c r="E77" s="15"/>
      <c r="F77" s="15"/>
      <c r="G77" s="15"/>
      <c r="H77" s="15"/>
      <c r="I77" s="15"/>
    </row>
    <row r="78" spans="1:9" s="27" customFormat="1" x14ac:dyDescent="0.3">
      <c r="A78" s="15"/>
      <c r="B78" s="15"/>
      <c r="C78" s="15"/>
      <c r="D78" s="15"/>
      <c r="E78" s="15"/>
      <c r="F78" s="15"/>
      <c r="G78" s="15"/>
      <c r="H78" s="15"/>
      <c r="I78" s="15"/>
    </row>
    <row r="79" spans="1:9" s="27" customFormat="1" x14ac:dyDescent="0.3">
      <c r="A79" s="15"/>
      <c r="B79" s="15"/>
      <c r="C79" s="15"/>
      <c r="D79" s="15"/>
      <c r="E79" s="15"/>
      <c r="F79" s="15"/>
      <c r="G79" s="15"/>
      <c r="H79" s="15"/>
      <c r="I79" s="15"/>
    </row>
    <row r="80" spans="1:9" s="27" customFormat="1" x14ac:dyDescent="0.3">
      <c r="A80" s="15"/>
      <c r="B80" s="15"/>
      <c r="C80" s="15"/>
      <c r="D80" s="15"/>
      <c r="E80" s="15"/>
      <c r="F80" s="15"/>
      <c r="G80" s="15"/>
      <c r="H80" s="15"/>
      <c r="I80" s="15"/>
    </row>
    <row r="81" spans="1:9" s="27" customFormat="1" x14ac:dyDescent="0.3">
      <c r="A81" s="15"/>
      <c r="B81" s="15"/>
      <c r="C81" s="15"/>
      <c r="D81" s="15"/>
      <c r="E81" s="15"/>
      <c r="F81" s="15"/>
      <c r="G81" s="15"/>
      <c r="H81" s="15"/>
      <c r="I81" s="15"/>
    </row>
    <row r="82" spans="1:9" s="27" customFormat="1" x14ac:dyDescent="0.3">
      <c r="A82" s="15"/>
      <c r="B82" s="15"/>
      <c r="C82" s="15"/>
      <c r="D82" s="15"/>
      <c r="E82" s="15"/>
      <c r="F82" s="15"/>
      <c r="G82" s="15"/>
      <c r="H82" s="15"/>
      <c r="I82" s="15"/>
    </row>
    <row r="83" spans="1:9" s="27" customFormat="1" x14ac:dyDescent="0.3">
      <c r="A83" s="15"/>
      <c r="B83" s="15"/>
      <c r="C83" s="15"/>
      <c r="D83" s="15"/>
      <c r="E83" s="15"/>
      <c r="F83" s="15"/>
      <c r="G83" s="15"/>
      <c r="H83" s="15"/>
      <c r="I83" s="15"/>
    </row>
    <row r="84" spans="1:9" s="27" customFormat="1" x14ac:dyDescent="0.3">
      <c r="A84" s="15"/>
      <c r="B84" s="15"/>
      <c r="C84" s="15"/>
      <c r="D84" s="15"/>
      <c r="E84" s="15"/>
      <c r="F84" s="15"/>
      <c r="G84" s="15"/>
      <c r="H84" s="15"/>
      <c r="I84" s="15"/>
    </row>
    <row r="85" spans="1:9" s="27" customFormat="1" x14ac:dyDescent="0.3">
      <c r="A85" s="15"/>
      <c r="B85" s="15"/>
      <c r="C85" s="15"/>
      <c r="D85" s="15"/>
      <c r="E85" s="15"/>
      <c r="F85" s="15"/>
      <c r="G85" s="15"/>
      <c r="H85" s="15"/>
      <c r="I85" s="15"/>
    </row>
    <row r="86" spans="1:9" s="27" customFormat="1" x14ac:dyDescent="0.3">
      <c r="A86" s="15"/>
      <c r="B86" s="15"/>
      <c r="C86" s="15"/>
      <c r="D86" s="15"/>
      <c r="E86" s="15"/>
      <c r="F86" s="15"/>
      <c r="G86" s="15"/>
      <c r="H86" s="15"/>
      <c r="I86" s="15"/>
    </row>
    <row r="87" spans="1:9" s="27" customFormat="1" x14ac:dyDescent="0.3">
      <c r="A87" s="15"/>
      <c r="B87" s="15"/>
      <c r="C87" s="15"/>
      <c r="D87" s="15"/>
      <c r="E87" s="15"/>
      <c r="F87" s="15"/>
      <c r="G87" s="15"/>
      <c r="H87" s="15"/>
      <c r="I87" s="15"/>
    </row>
    <row r="88" spans="1:9" s="27" customFormat="1" x14ac:dyDescent="0.3">
      <c r="A88" s="15"/>
      <c r="B88" s="15"/>
      <c r="C88" s="15"/>
      <c r="D88" s="15"/>
      <c r="E88" s="15"/>
      <c r="F88" s="15"/>
      <c r="G88" s="15"/>
      <c r="H88" s="15"/>
      <c r="I88" s="15"/>
    </row>
    <row r="89" spans="1:9" s="27" customFormat="1" x14ac:dyDescent="0.3">
      <c r="A89" s="15"/>
      <c r="B89" s="15"/>
      <c r="C89" s="15"/>
      <c r="D89" s="15"/>
      <c r="E89" s="15"/>
      <c r="F89" s="15"/>
      <c r="G89" s="15"/>
      <c r="H89" s="15"/>
      <c r="I89" s="15"/>
    </row>
    <row r="90" spans="1:9" s="27" customFormat="1" x14ac:dyDescent="0.3">
      <c r="A90" s="15"/>
      <c r="B90" s="15"/>
      <c r="C90" s="15"/>
      <c r="D90" s="15"/>
      <c r="E90" s="15"/>
      <c r="F90" s="15"/>
      <c r="G90" s="15"/>
      <c r="H90" s="15"/>
      <c r="I90" s="15"/>
    </row>
    <row r="91" spans="1:9" s="27" customFormat="1" x14ac:dyDescent="0.3">
      <c r="A91" s="15"/>
      <c r="B91" s="15"/>
      <c r="C91" s="15"/>
      <c r="D91" s="15"/>
      <c r="E91" s="15"/>
      <c r="F91" s="15"/>
      <c r="G91" s="15"/>
      <c r="H91" s="15"/>
      <c r="I91" s="15"/>
    </row>
    <row r="92" spans="1:9" s="27" customFormat="1" x14ac:dyDescent="0.3">
      <c r="A92" s="15"/>
      <c r="B92" s="15"/>
      <c r="C92" s="15"/>
      <c r="D92" s="15"/>
      <c r="E92" s="15"/>
      <c r="F92" s="15"/>
      <c r="G92" s="15"/>
      <c r="H92" s="15"/>
      <c r="I92" s="15"/>
    </row>
    <row r="93" spans="1:9" s="27" customFormat="1" x14ac:dyDescent="0.3">
      <c r="A93" s="15"/>
      <c r="B93" s="15"/>
      <c r="C93" s="15"/>
      <c r="D93" s="15"/>
      <c r="E93" s="15"/>
      <c r="F93" s="15"/>
      <c r="G93" s="15"/>
      <c r="H93" s="15"/>
      <c r="I93" s="15"/>
    </row>
    <row r="94" spans="1:9" s="27" customFormat="1" x14ac:dyDescent="0.3">
      <c r="A94" s="15"/>
      <c r="B94" s="15"/>
      <c r="C94" s="15"/>
      <c r="D94" s="15"/>
      <c r="E94" s="15"/>
      <c r="F94" s="15"/>
      <c r="G94" s="15"/>
      <c r="H94" s="15"/>
      <c r="I94" s="15"/>
    </row>
    <row r="95" spans="1:9" s="27" customFormat="1" x14ac:dyDescent="0.3">
      <c r="A95" s="15"/>
      <c r="B95" s="15"/>
      <c r="C95" s="15"/>
      <c r="D95" s="15"/>
      <c r="E95" s="15"/>
      <c r="F95" s="15"/>
      <c r="G95" s="15"/>
      <c r="H95" s="15"/>
      <c r="I95" s="15"/>
    </row>
    <row r="96" spans="1:9" s="27" customFormat="1" x14ac:dyDescent="0.3">
      <c r="A96" s="15"/>
      <c r="B96" s="15"/>
      <c r="C96" s="15"/>
      <c r="D96" s="15"/>
      <c r="E96" s="15"/>
      <c r="F96" s="15"/>
      <c r="G96" s="15"/>
      <c r="H96" s="15"/>
      <c r="I96" s="15"/>
    </row>
    <row r="97" spans="1:9" s="27" customFormat="1" x14ac:dyDescent="0.3">
      <c r="A97" s="15"/>
      <c r="B97" s="15"/>
      <c r="C97" s="15"/>
      <c r="D97" s="15"/>
      <c r="E97" s="15"/>
      <c r="F97" s="15"/>
      <c r="G97" s="15"/>
      <c r="H97" s="15"/>
      <c r="I97" s="15"/>
    </row>
    <row r="98" spans="1:9" s="27" customFormat="1" x14ac:dyDescent="0.3">
      <c r="A98" s="15"/>
      <c r="B98" s="15"/>
      <c r="C98" s="15"/>
      <c r="D98" s="15"/>
      <c r="E98" s="15"/>
      <c r="F98" s="15"/>
      <c r="G98" s="15"/>
      <c r="H98" s="15"/>
      <c r="I98" s="15"/>
    </row>
    <row r="99" spans="1:9" s="27" customFormat="1" x14ac:dyDescent="0.3">
      <c r="A99" s="15"/>
      <c r="B99" s="15"/>
      <c r="C99" s="15"/>
      <c r="D99" s="15"/>
      <c r="E99" s="15"/>
      <c r="F99" s="15"/>
      <c r="G99" s="15"/>
      <c r="H99" s="15"/>
      <c r="I99" s="15"/>
    </row>
    <row r="100" spans="1:9" s="27" customFormat="1" x14ac:dyDescent="0.3">
      <c r="A100" s="15"/>
      <c r="B100" s="15"/>
      <c r="C100" s="15"/>
      <c r="D100" s="15"/>
      <c r="E100" s="15"/>
      <c r="F100" s="15"/>
      <c r="G100" s="15"/>
      <c r="H100" s="15"/>
      <c r="I100" s="15"/>
    </row>
    <row r="101" spans="1:9" s="27" customFormat="1" x14ac:dyDescent="0.3">
      <c r="A101" s="15"/>
      <c r="B101" s="15"/>
      <c r="C101" s="15"/>
      <c r="D101" s="15"/>
      <c r="E101" s="15"/>
      <c r="F101" s="15"/>
      <c r="G101" s="15"/>
      <c r="H101" s="15"/>
      <c r="I101" s="15"/>
    </row>
    <row r="102" spans="1:9" s="27" customFormat="1" x14ac:dyDescent="0.3">
      <c r="A102" s="15"/>
      <c r="B102" s="15"/>
      <c r="C102" s="15"/>
      <c r="D102" s="15"/>
      <c r="E102" s="15"/>
      <c r="F102" s="15"/>
      <c r="G102" s="15"/>
      <c r="H102" s="15"/>
      <c r="I102" s="15"/>
    </row>
    <row r="103" spans="1:9" s="27" customFormat="1" x14ac:dyDescent="0.3">
      <c r="A103" s="15"/>
      <c r="B103" s="15"/>
      <c r="C103" s="15"/>
      <c r="D103" s="15"/>
      <c r="E103" s="15"/>
      <c r="F103" s="15"/>
      <c r="G103" s="15"/>
      <c r="H103" s="15"/>
      <c r="I103" s="15"/>
    </row>
    <row r="104" spans="1:9" s="27" customFormat="1" x14ac:dyDescent="0.3">
      <c r="A104" s="15"/>
      <c r="B104" s="15"/>
      <c r="C104" s="15"/>
      <c r="D104" s="15"/>
      <c r="E104" s="15"/>
      <c r="F104" s="15"/>
      <c r="G104" s="15"/>
      <c r="H104" s="15"/>
      <c r="I104" s="15"/>
    </row>
    <row r="105" spans="1:9" s="27" customFormat="1" x14ac:dyDescent="0.3">
      <c r="A105" s="15"/>
      <c r="B105" s="15"/>
      <c r="C105" s="15"/>
      <c r="D105" s="15"/>
      <c r="E105" s="15"/>
      <c r="F105" s="15"/>
      <c r="G105" s="15"/>
      <c r="H105" s="15"/>
      <c r="I105" s="15"/>
    </row>
    <row r="106" spans="1:9" s="27" customFormat="1" x14ac:dyDescent="0.3">
      <c r="A106" s="15"/>
      <c r="B106" s="15"/>
      <c r="C106" s="15"/>
      <c r="D106" s="15"/>
      <c r="E106" s="15"/>
      <c r="F106" s="15"/>
      <c r="G106" s="15"/>
      <c r="H106" s="15"/>
      <c r="I106" s="15"/>
    </row>
    <row r="107" spans="1:9" s="27" customFormat="1" x14ac:dyDescent="0.3">
      <c r="A107" s="15"/>
      <c r="B107" s="15"/>
      <c r="C107" s="15"/>
      <c r="D107" s="15"/>
      <c r="E107" s="15"/>
      <c r="F107" s="15"/>
      <c r="G107" s="15"/>
      <c r="H107" s="15"/>
      <c r="I107" s="15"/>
    </row>
    <row r="108" spans="1:9" s="27" customFormat="1" x14ac:dyDescent="0.3">
      <c r="A108" s="15"/>
      <c r="B108" s="15"/>
      <c r="C108" s="15"/>
      <c r="D108" s="15"/>
      <c r="E108" s="15"/>
      <c r="F108" s="15"/>
      <c r="G108" s="15"/>
      <c r="H108" s="15"/>
      <c r="I108" s="15"/>
    </row>
    <row r="109" spans="1:9" s="27" customFormat="1" x14ac:dyDescent="0.3">
      <c r="A109" s="15"/>
      <c r="B109" s="15"/>
      <c r="C109" s="15"/>
      <c r="D109" s="15"/>
      <c r="E109" s="15"/>
      <c r="F109" s="15"/>
      <c r="G109" s="15"/>
      <c r="H109" s="15"/>
      <c r="I109" s="15"/>
    </row>
    <row r="110" spans="1:9" s="27" customFormat="1" x14ac:dyDescent="0.3">
      <c r="A110" s="15"/>
      <c r="B110" s="15"/>
      <c r="C110" s="15"/>
      <c r="D110" s="15"/>
      <c r="E110" s="15"/>
      <c r="F110" s="15"/>
      <c r="G110" s="15"/>
      <c r="H110" s="15"/>
      <c r="I110" s="15"/>
    </row>
    <row r="111" spans="1:9" s="27" customFormat="1" x14ac:dyDescent="0.3">
      <c r="A111" s="15"/>
      <c r="B111" s="15"/>
      <c r="C111" s="15"/>
      <c r="D111" s="15"/>
      <c r="E111" s="15"/>
      <c r="F111" s="15"/>
      <c r="G111" s="15"/>
      <c r="H111" s="15"/>
      <c r="I111" s="15"/>
    </row>
    <row r="112" spans="1:9" s="27" customFormat="1" x14ac:dyDescent="0.3">
      <c r="A112" s="15"/>
      <c r="B112" s="15"/>
      <c r="C112" s="15"/>
      <c r="D112" s="15"/>
      <c r="E112" s="15"/>
      <c r="F112" s="15"/>
      <c r="G112" s="15"/>
      <c r="H112" s="15"/>
      <c r="I112" s="15"/>
    </row>
    <row r="113" spans="1:9" s="27" customFormat="1" x14ac:dyDescent="0.3">
      <c r="A113" s="15"/>
      <c r="B113" s="15"/>
      <c r="C113" s="15"/>
      <c r="D113" s="15"/>
      <c r="E113" s="15"/>
      <c r="F113" s="15"/>
      <c r="G113" s="15"/>
      <c r="H113" s="15"/>
      <c r="I113" s="15"/>
    </row>
    <row r="114" spans="1:9" s="27" customFormat="1" x14ac:dyDescent="0.3">
      <c r="A114" s="15"/>
      <c r="B114" s="15"/>
      <c r="C114" s="15"/>
      <c r="D114" s="15"/>
      <c r="E114" s="15"/>
      <c r="F114" s="15"/>
      <c r="G114" s="15"/>
      <c r="H114" s="15"/>
      <c r="I114" s="15"/>
    </row>
    <row r="115" spans="1:9" s="27" customFormat="1" x14ac:dyDescent="0.3">
      <c r="A115" s="15"/>
      <c r="B115" s="15"/>
      <c r="C115" s="15"/>
      <c r="D115" s="15"/>
      <c r="E115" s="15"/>
      <c r="F115" s="15"/>
      <c r="G115" s="15"/>
      <c r="H115" s="15"/>
      <c r="I115" s="15"/>
    </row>
    <row r="116" spans="1:9" s="27" customFormat="1" x14ac:dyDescent="0.3">
      <c r="A116" s="15"/>
      <c r="B116" s="15"/>
      <c r="C116" s="15"/>
      <c r="D116" s="15"/>
      <c r="E116" s="15"/>
      <c r="F116" s="15"/>
      <c r="G116" s="15"/>
      <c r="H116" s="15"/>
      <c r="I116" s="15"/>
    </row>
    <row r="117" spans="1:9" s="27" customFormat="1" x14ac:dyDescent="0.3">
      <c r="A117" s="15"/>
      <c r="B117" s="15"/>
      <c r="C117" s="15"/>
      <c r="D117" s="15"/>
      <c r="E117" s="15"/>
      <c r="F117" s="15"/>
      <c r="G117" s="15"/>
      <c r="H117" s="15"/>
      <c r="I117" s="15"/>
    </row>
    <row r="118" spans="1:9" s="27" customFormat="1" x14ac:dyDescent="0.3">
      <c r="A118" s="15"/>
      <c r="B118" s="15"/>
      <c r="C118" s="15"/>
      <c r="D118" s="15"/>
      <c r="E118" s="15"/>
      <c r="F118" s="15"/>
      <c r="G118" s="15"/>
      <c r="H118" s="15"/>
      <c r="I118" s="15"/>
    </row>
    <row r="119" spans="1:9" s="27" customFormat="1" x14ac:dyDescent="0.3">
      <c r="A119" s="15"/>
      <c r="B119" s="15"/>
      <c r="C119" s="15"/>
      <c r="D119" s="15"/>
      <c r="E119" s="15"/>
      <c r="F119" s="15"/>
      <c r="G119" s="15"/>
      <c r="H119" s="15"/>
      <c r="I119" s="15"/>
    </row>
    <row r="120" spans="1:9" s="27" customFormat="1" x14ac:dyDescent="0.3">
      <c r="A120" s="15"/>
      <c r="B120" s="15"/>
      <c r="C120" s="15"/>
      <c r="D120" s="15"/>
      <c r="E120" s="15"/>
      <c r="F120" s="15"/>
      <c r="G120" s="15"/>
      <c r="H120" s="15"/>
      <c r="I120" s="15"/>
    </row>
    <row r="121" spans="1:9" s="27" customFormat="1" x14ac:dyDescent="0.3">
      <c r="A121" s="15"/>
      <c r="B121" s="15"/>
      <c r="C121" s="15"/>
      <c r="D121" s="15"/>
      <c r="E121" s="15"/>
      <c r="F121" s="15"/>
      <c r="G121" s="15"/>
      <c r="H121" s="15"/>
      <c r="I121" s="15"/>
    </row>
    <row r="122" spans="1:9" s="27" customFormat="1" x14ac:dyDescent="0.3">
      <c r="A122" s="15"/>
      <c r="B122" s="15"/>
      <c r="C122" s="15"/>
      <c r="D122" s="15"/>
      <c r="E122" s="15"/>
      <c r="F122" s="15"/>
      <c r="G122" s="15"/>
      <c r="H122" s="15"/>
      <c r="I122" s="15"/>
    </row>
    <row r="123" spans="1:9" s="27" customFormat="1" x14ac:dyDescent="0.3">
      <c r="A123" s="15"/>
      <c r="B123" s="15"/>
      <c r="C123" s="15"/>
      <c r="D123" s="15"/>
      <c r="E123" s="15"/>
      <c r="F123" s="15"/>
      <c r="G123" s="15"/>
      <c r="H123" s="15"/>
      <c r="I123" s="15"/>
    </row>
    <row r="124" spans="1:9" s="27" customFormat="1" x14ac:dyDescent="0.3">
      <c r="A124" s="15"/>
      <c r="B124" s="15"/>
      <c r="C124" s="15"/>
      <c r="D124" s="15"/>
      <c r="E124" s="15"/>
      <c r="F124" s="15"/>
      <c r="G124" s="15"/>
      <c r="H124" s="15"/>
      <c r="I124" s="15"/>
    </row>
    <row r="125" spans="1:9" s="27" customFormat="1" x14ac:dyDescent="0.3">
      <c r="A125" s="15"/>
      <c r="B125" s="15"/>
      <c r="C125" s="15"/>
      <c r="D125" s="15"/>
      <c r="E125" s="15"/>
      <c r="F125" s="15"/>
      <c r="G125" s="15"/>
      <c r="H125" s="15"/>
      <c r="I125" s="15"/>
    </row>
    <row r="126" spans="1:9" s="27" customFormat="1" x14ac:dyDescent="0.3">
      <c r="A126" s="15"/>
      <c r="B126" s="15"/>
      <c r="C126" s="15"/>
      <c r="D126" s="15"/>
      <c r="E126" s="15"/>
      <c r="F126" s="15"/>
      <c r="G126" s="15"/>
      <c r="H126" s="15"/>
      <c r="I126" s="15"/>
    </row>
    <row r="127" spans="1:9" s="27" customFormat="1" x14ac:dyDescent="0.3">
      <c r="A127" s="15"/>
      <c r="B127" s="15"/>
      <c r="C127" s="15"/>
      <c r="D127" s="15"/>
      <c r="E127" s="15"/>
      <c r="F127" s="15"/>
      <c r="G127" s="15"/>
      <c r="H127" s="15"/>
      <c r="I127" s="15"/>
    </row>
    <row r="128" spans="1:9" s="27" customFormat="1" x14ac:dyDescent="0.3">
      <c r="A128" s="15"/>
      <c r="B128" s="15"/>
      <c r="C128" s="15"/>
      <c r="D128" s="15"/>
      <c r="E128" s="15"/>
      <c r="F128" s="15"/>
      <c r="G128" s="15"/>
      <c r="H128" s="15"/>
      <c r="I128" s="15"/>
    </row>
    <row r="129" spans="1:9" s="27" customFormat="1" x14ac:dyDescent="0.3">
      <c r="A129" s="15"/>
      <c r="B129" s="15"/>
      <c r="C129" s="15"/>
      <c r="D129" s="15"/>
      <c r="E129" s="15"/>
      <c r="F129" s="15"/>
      <c r="G129" s="15"/>
      <c r="H129" s="15"/>
      <c r="I129" s="15"/>
    </row>
    <row r="130" spans="1:9" s="27" customFormat="1" x14ac:dyDescent="0.3">
      <c r="A130" s="15"/>
      <c r="B130" s="15"/>
      <c r="C130" s="15"/>
      <c r="D130" s="15"/>
      <c r="E130" s="15"/>
      <c r="F130" s="15"/>
      <c r="G130" s="15"/>
      <c r="H130" s="15"/>
      <c r="I130" s="15"/>
    </row>
    <row r="131" spans="1:9" s="27" customFormat="1" x14ac:dyDescent="0.3">
      <c r="A131" s="15"/>
      <c r="B131" s="15"/>
      <c r="C131" s="15"/>
      <c r="D131" s="15"/>
      <c r="E131" s="15"/>
      <c r="F131" s="15"/>
      <c r="G131" s="15"/>
      <c r="H131" s="15"/>
      <c r="I131" s="15"/>
    </row>
    <row r="132" spans="1:9" s="27" customFormat="1" x14ac:dyDescent="0.3">
      <c r="A132" s="15"/>
      <c r="B132" s="15"/>
      <c r="C132" s="15"/>
      <c r="D132" s="15"/>
      <c r="E132" s="15"/>
      <c r="F132" s="15"/>
      <c r="G132" s="15"/>
      <c r="H132" s="15"/>
      <c r="I132" s="15"/>
    </row>
    <row r="133" spans="1:9" s="27" customFormat="1" x14ac:dyDescent="0.3">
      <c r="A133" s="15"/>
      <c r="B133" s="15"/>
      <c r="C133" s="15"/>
      <c r="D133" s="15"/>
      <c r="E133" s="15"/>
      <c r="F133" s="15"/>
      <c r="G133" s="15"/>
      <c r="H133" s="15"/>
      <c r="I133" s="15"/>
    </row>
    <row r="134" spans="1:9" s="27" customFormat="1" x14ac:dyDescent="0.3">
      <c r="A134" s="15"/>
      <c r="B134" s="15"/>
      <c r="C134" s="15"/>
      <c r="D134" s="15"/>
      <c r="E134" s="15"/>
      <c r="F134" s="15"/>
      <c r="G134" s="15"/>
      <c r="H134" s="15"/>
      <c r="I134" s="15"/>
    </row>
    <row r="135" spans="1:9" s="27" customFormat="1" x14ac:dyDescent="0.3">
      <c r="A135" s="15"/>
      <c r="B135" s="15"/>
      <c r="C135" s="15"/>
      <c r="D135" s="15"/>
      <c r="E135" s="15"/>
      <c r="F135" s="15"/>
      <c r="G135" s="15"/>
      <c r="H135" s="15"/>
      <c r="I135" s="15"/>
    </row>
    <row r="136" spans="1:9" s="27" customFormat="1" x14ac:dyDescent="0.3">
      <c r="A136" s="15"/>
      <c r="B136" s="15"/>
      <c r="C136" s="15"/>
      <c r="D136" s="15"/>
      <c r="E136" s="15"/>
      <c r="F136" s="15"/>
      <c r="G136" s="15"/>
      <c r="H136" s="15"/>
      <c r="I136" s="15"/>
    </row>
    <row r="137" spans="1:9" s="27" customFormat="1" x14ac:dyDescent="0.3">
      <c r="A137" s="15"/>
      <c r="B137" s="15"/>
      <c r="C137" s="15"/>
      <c r="D137" s="15"/>
      <c r="E137" s="15"/>
      <c r="F137" s="15"/>
      <c r="G137" s="15"/>
      <c r="H137" s="15"/>
      <c r="I137" s="15"/>
    </row>
    <row r="138" spans="1:9" s="27" customFormat="1" x14ac:dyDescent="0.3">
      <c r="A138" s="15"/>
      <c r="B138" s="15"/>
      <c r="C138" s="15"/>
      <c r="D138" s="15"/>
      <c r="E138" s="15"/>
      <c r="F138" s="15"/>
      <c r="G138" s="15"/>
      <c r="H138" s="15"/>
      <c r="I138" s="15"/>
    </row>
    <row r="139" spans="1:9" s="27" customFormat="1" x14ac:dyDescent="0.3">
      <c r="A139" s="15"/>
      <c r="B139" s="15"/>
      <c r="C139" s="15"/>
      <c r="D139" s="15"/>
      <c r="E139" s="15"/>
      <c r="F139" s="15"/>
      <c r="G139" s="15"/>
      <c r="H139" s="15"/>
      <c r="I139" s="15"/>
    </row>
    <row r="140" spans="1:9" s="27" customFormat="1" x14ac:dyDescent="0.3">
      <c r="A140" s="15"/>
      <c r="B140" s="15"/>
      <c r="C140" s="15"/>
      <c r="D140" s="15"/>
      <c r="E140" s="15"/>
      <c r="F140" s="15"/>
      <c r="G140" s="15"/>
      <c r="H140" s="15"/>
      <c r="I140" s="15"/>
    </row>
    <row r="141" spans="1:9" s="27" customFormat="1" x14ac:dyDescent="0.3">
      <c r="A141" s="15"/>
      <c r="B141" s="15"/>
      <c r="C141" s="15"/>
      <c r="D141" s="15"/>
      <c r="E141" s="15"/>
      <c r="F141" s="15"/>
      <c r="G141" s="15"/>
      <c r="H141" s="15"/>
      <c r="I141" s="15"/>
    </row>
    <row r="142" spans="1:9" s="27" customFormat="1" x14ac:dyDescent="0.3">
      <c r="A142" s="15"/>
      <c r="B142" s="15"/>
      <c r="C142" s="15"/>
      <c r="D142" s="15"/>
      <c r="E142" s="15"/>
      <c r="F142" s="15"/>
      <c r="G142" s="15"/>
      <c r="H142" s="15"/>
      <c r="I142" s="15"/>
    </row>
    <row r="143" spans="1:9" s="27" customFormat="1" x14ac:dyDescent="0.3">
      <c r="A143" s="15"/>
      <c r="B143" s="15"/>
      <c r="C143" s="15"/>
      <c r="D143" s="15"/>
      <c r="E143" s="15"/>
      <c r="F143" s="15"/>
      <c r="G143" s="15"/>
      <c r="H143" s="15"/>
      <c r="I143" s="15"/>
    </row>
    <row r="144" spans="1:9" s="27" customFormat="1" x14ac:dyDescent="0.3">
      <c r="A144" s="15"/>
      <c r="B144" s="15"/>
      <c r="C144" s="15"/>
      <c r="D144" s="15"/>
      <c r="E144" s="15"/>
      <c r="F144" s="15"/>
      <c r="G144" s="15"/>
      <c r="H144" s="15"/>
      <c r="I144" s="15"/>
    </row>
    <row r="145" spans="1:9" s="27" customFormat="1" x14ac:dyDescent="0.3">
      <c r="A145" s="15"/>
      <c r="B145" s="15"/>
      <c r="C145" s="15"/>
      <c r="D145" s="15"/>
      <c r="E145" s="15"/>
      <c r="F145" s="15"/>
      <c r="G145" s="15"/>
      <c r="H145" s="15"/>
      <c r="I145" s="15"/>
    </row>
    <row r="146" spans="1:9" s="27" customFormat="1" x14ac:dyDescent="0.3">
      <c r="A146" s="15"/>
      <c r="B146" s="15"/>
      <c r="C146" s="15"/>
      <c r="D146" s="15"/>
      <c r="E146" s="15"/>
      <c r="F146" s="15"/>
      <c r="G146" s="15"/>
      <c r="H146" s="15"/>
      <c r="I146" s="15"/>
    </row>
    <row r="147" spans="1:9" s="27" customFormat="1" x14ac:dyDescent="0.3">
      <c r="A147" s="15"/>
      <c r="B147" s="15"/>
      <c r="C147" s="15"/>
      <c r="D147" s="15"/>
      <c r="E147" s="15"/>
      <c r="F147" s="15"/>
      <c r="G147" s="15"/>
      <c r="H147" s="15"/>
      <c r="I147" s="15"/>
    </row>
    <row r="148" spans="1:9" s="27" customFormat="1" x14ac:dyDescent="0.3">
      <c r="A148" s="15"/>
      <c r="B148" s="15"/>
      <c r="C148" s="15"/>
      <c r="D148" s="15"/>
      <c r="E148" s="15"/>
      <c r="F148" s="15"/>
      <c r="G148" s="15"/>
      <c r="H148" s="15"/>
      <c r="I148" s="15"/>
    </row>
    <row r="149" spans="1:9" s="27" customFormat="1" x14ac:dyDescent="0.3">
      <c r="A149" s="15"/>
      <c r="B149" s="15"/>
      <c r="C149" s="15"/>
      <c r="D149" s="15"/>
      <c r="E149" s="15"/>
      <c r="F149" s="15"/>
      <c r="G149" s="15"/>
      <c r="H149" s="15"/>
      <c r="I149" s="15"/>
    </row>
    <row r="150" spans="1:9" s="27" customFormat="1" x14ac:dyDescent="0.3">
      <c r="A150" s="15"/>
      <c r="B150" s="15"/>
      <c r="C150" s="15"/>
      <c r="D150" s="15"/>
      <c r="E150" s="15"/>
      <c r="F150" s="15"/>
      <c r="G150" s="15"/>
      <c r="H150" s="15"/>
      <c r="I150" s="15"/>
    </row>
    <row r="151" spans="1:9" s="27" customFormat="1" x14ac:dyDescent="0.3">
      <c r="A151" s="15"/>
      <c r="B151" s="15"/>
      <c r="C151" s="15"/>
      <c r="D151" s="15"/>
      <c r="E151" s="15"/>
      <c r="F151" s="15"/>
      <c r="G151" s="15"/>
      <c r="H151" s="15"/>
      <c r="I151" s="15"/>
    </row>
    <row r="152" spans="1:9" s="27" customFormat="1" x14ac:dyDescent="0.3">
      <c r="A152" s="15"/>
      <c r="B152" s="15"/>
      <c r="C152" s="15"/>
      <c r="D152" s="15"/>
      <c r="E152" s="15"/>
      <c r="F152" s="15"/>
      <c r="G152" s="15"/>
      <c r="H152" s="15"/>
      <c r="I152" s="15"/>
    </row>
    <row r="153" spans="1:9" s="27" customFormat="1" x14ac:dyDescent="0.3">
      <c r="A153" s="15"/>
      <c r="B153" s="15"/>
      <c r="C153" s="15"/>
      <c r="D153" s="15"/>
      <c r="E153" s="15"/>
      <c r="F153" s="15"/>
      <c r="G153" s="15"/>
      <c r="H153" s="15"/>
      <c r="I153" s="15"/>
    </row>
    <row r="154" spans="1:9" s="27" customFormat="1" x14ac:dyDescent="0.3">
      <c r="A154" s="15"/>
      <c r="B154" s="15"/>
      <c r="C154" s="15"/>
      <c r="D154" s="15"/>
      <c r="E154" s="15"/>
      <c r="F154" s="15"/>
      <c r="G154" s="15"/>
      <c r="H154" s="15"/>
      <c r="I154" s="15"/>
    </row>
    <row r="155" spans="1:9" s="27" customFormat="1" x14ac:dyDescent="0.3">
      <c r="A155" s="15"/>
      <c r="B155" s="15"/>
      <c r="C155" s="15"/>
      <c r="D155" s="15"/>
      <c r="E155" s="15"/>
      <c r="F155" s="15"/>
      <c r="G155" s="15"/>
      <c r="H155" s="15"/>
      <c r="I155" s="15"/>
    </row>
    <row r="156" spans="1:9" s="27" customFormat="1" x14ac:dyDescent="0.3">
      <c r="A156" s="15"/>
      <c r="B156" s="15"/>
      <c r="C156" s="15"/>
      <c r="D156" s="15"/>
      <c r="E156" s="15"/>
      <c r="F156" s="15"/>
      <c r="G156" s="15"/>
      <c r="H156" s="15"/>
      <c r="I156" s="15"/>
    </row>
    <row r="157" spans="1:9" s="27" customFormat="1" x14ac:dyDescent="0.3">
      <c r="A157" s="15"/>
      <c r="B157" s="15"/>
      <c r="C157" s="15"/>
      <c r="D157" s="15"/>
      <c r="E157" s="15"/>
      <c r="F157" s="15"/>
      <c r="G157" s="15"/>
      <c r="H157" s="15"/>
      <c r="I157" s="15"/>
    </row>
    <row r="158" spans="1:9" s="27" customFormat="1" x14ac:dyDescent="0.3">
      <c r="A158" s="15"/>
      <c r="B158" s="15"/>
      <c r="C158" s="15"/>
      <c r="D158" s="15"/>
      <c r="E158" s="15"/>
      <c r="F158" s="15"/>
      <c r="G158" s="15"/>
      <c r="H158" s="15"/>
      <c r="I158" s="15"/>
    </row>
    <row r="159" spans="1:9" s="27" customFormat="1" x14ac:dyDescent="0.3">
      <c r="A159" s="15"/>
      <c r="B159" s="15"/>
      <c r="C159" s="15"/>
      <c r="D159" s="15"/>
      <c r="E159" s="15"/>
      <c r="F159" s="15"/>
      <c r="G159" s="15"/>
      <c r="H159" s="15"/>
      <c r="I159" s="15"/>
    </row>
    <row r="160" spans="1:9" s="27" customFormat="1" x14ac:dyDescent="0.3">
      <c r="A160" s="15"/>
      <c r="B160" s="15"/>
      <c r="C160" s="15"/>
      <c r="D160" s="15"/>
      <c r="E160" s="15"/>
      <c r="F160" s="15"/>
      <c r="G160" s="15"/>
      <c r="H160" s="15"/>
      <c r="I160" s="15"/>
    </row>
    <row r="161" spans="1:9" s="27" customFormat="1" x14ac:dyDescent="0.3">
      <c r="A161" s="15"/>
      <c r="B161" s="15"/>
      <c r="C161" s="15"/>
      <c r="D161" s="15"/>
      <c r="E161" s="15"/>
      <c r="F161" s="15"/>
      <c r="G161" s="15"/>
      <c r="H161" s="15"/>
      <c r="I161" s="15"/>
    </row>
    <row r="162" spans="1:9" s="27" customFormat="1" x14ac:dyDescent="0.3">
      <c r="A162" s="15"/>
      <c r="B162" s="15"/>
      <c r="C162" s="15"/>
      <c r="D162" s="15"/>
      <c r="E162" s="15"/>
      <c r="F162" s="15"/>
      <c r="G162" s="15"/>
      <c r="H162" s="15"/>
      <c r="I162" s="15"/>
    </row>
    <row r="163" spans="1:9" s="27" customFormat="1" x14ac:dyDescent="0.3">
      <c r="A163" s="15"/>
      <c r="B163" s="15"/>
      <c r="C163" s="15"/>
      <c r="D163" s="15"/>
      <c r="E163" s="15"/>
      <c r="F163" s="15"/>
      <c r="G163" s="15"/>
      <c r="H163" s="15"/>
      <c r="I163" s="15"/>
    </row>
    <row r="164" spans="1:9" s="27" customFormat="1" x14ac:dyDescent="0.3">
      <c r="A164" s="15"/>
      <c r="B164" s="15"/>
      <c r="C164" s="15"/>
      <c r="D164" s="15"/>
      <c r="E164" s="15"/>
      <c r="F164" s="15"/>
      <c r="G164" s="15"/>
      <c r="H164" s="15"/>
      <c r="I164" s="15"/>
    </row>
    <row r="165" spans="1:9" s="27" customFormat="1" x14ac:dyDescent="0.3">
      <c r="A165" s="15"/>
      <c r="B165" s="15"/>
      <c r="C165" s="15"/>
      <c r="D165" s="15"/>
      <c r="E165" s="15"/>
      <c r="F165" s="15"/>
      <c r="G165" s="15"/>
      <c r="H165" s="15"/>
      <c r="I165" s="15"/>
    </row>
    <row r="166" spans="1:9" s="27" customFormat="1" x14ac:dyDescent="0.3">
      <c r="A166" s="15"/>
      <c r="B166" s="15"/>
      <c r="C166" s="15"/>
      <c r="D166" s="15"/>
      <c r="E166" s="15"/>
      <c r="F166" s="15"/>
      <c r="G166" s="15"/>
      <c r="H166" s="15"/>
      <c r="I166" s="15"/>
    </row>
    <row r="167" spans="1:9" s="27" customFormat="1" x14ac:dyDescent="0.3">
      <c r="A167" s="15"/>
      <c r="B167" s="15"/>
      <c r="C167" s="15"/>
      <c r="D167" s="15"/>
      <c r="E167" s="15"/>
      <c r="F167" s="15"/>
      <c r="G167" s="15"/>
      <c r="H167" s="15"/>
      <c r="I167" s="15"/>
    </row>
    <row r="168" spans="1:9" s="27" customFormat="1" x14ac:dyDescent="0.3">
      <c r="A168" s="15"/>
      <c r="B168" s="15"/>
      <c r="C168" s="15"/>
      <c r="D168" s="15"/>
      <c r="E168" s="15"/>
      <c r="F168" s="15"/>
      <c r="G168" s="15"/>
      <c r="H168" s="15"/>
      <c r="I168" s="15"/>
    </row>
    <row r="169" spans="1:9" s="27" customFormat="1" x14ac:dyDescent="0.3">
      <c r="A169" s="15"/>
      <c r="B169" s="15"/>
      <c r="C169" s="15"/>
      <c r="D169" s="15"/>
      <c r="E169" s="15"/>
      <c r="F169" s="15"/>
      <c r="G169" s="15"/>
      <c r="H169" s="15"/>
      <c r="I169" s="15"/>
    </row>
    <row r="170" spans="1:9" s="27" customFormat="1" x14ac:dyDescent="0.3">
      <c r="A170" s="15"/>
      <c r="B170" s="15"/>
      <c r="C170" s="15"/>
      <c r="D170" s="15"/>
      <c r="E170" s="15"/>
      <c r="F170" s="15"/>
      <c r="G170" s="15"/>
      <c r="H170" s="15"/>
      <c r="I170" s="15"/>
    </row>
    <row r="171" spans="1:9" s="27" customFormat="1" x14ac:dyDescent="0.3">
      <c r="A171" s="15"/>
      <c r="B171" s="15"/>
      <c r="C171" s="15"/>
      <c r="D171" s="15"/>
      <c r="E171" s="15"/>
      <c r="F171" s="15"/>
      <c r="G171" s="15"/>
      <c r="H171" s="15"/>
      <c r="I171" s="15"/>
    </row>
    <row r="172" spans="1:9" s="27" customFormat="1" x14ac:dyDescent="0.3">
      <c r="A172" s="15"/>
      <c r="B172" s="15"/>
      <c r="C172" s="15"/>
      <c r="D172" s="15"/>
      <c r="E172" s="15"/>
      <c r="F172" s="15"/>
      <c r="G172" s="15"/>
      <c r="H172" s="15"/>
      <c r="I172" s="15"/>
    </row>
    <row r="173" spans="1:9" s="27" customFormat="1" x14ac:dyDescent="0.3">
      <c r="A173" s="15"/>
      <c r="B173" s="15"/>
      <c r="C173" s="15"/>
      <c r="D173" s="15"/>
      <c r="E173" s="15"/>
      <c r="F173" s="15"/>
      <c r="G173" s="15"/>
      <c r="H173" s="15"/>
      <c r="I173" s="15"/>
    </row>
    <row r="174" spans="1:9" s="27" customFormat="1" x14ac:dyDescent="0.3">
      <c r="A174" s="15"/>
      <c r="B174" s="15"/>
      <c r="C174" s="15"/>
      <c r="D174" s="15"/>
      <c r="E174" s="15"/>
      <c r="F174" s="15"/>
      <c r="G174" s="15"/>
      <c r="H174" s="15"/>
      <c r="I174" s="15"/>
    </row>
    <row r="175" spans="1:9" s="27" customFormat="1" x14ac:dyDescent="0.3">
      <c r="A175" s="15"/>
      <c r="B175" s="15"/>
      <c r="C175" s="15"/>
      <c r="D175" s="15"/>
      <c r="E175" s="15"/>
      <c r="F175" s="15"/>
      <c r="G175" s="15"/>
      <c r="H175" s="15"/>
      <c r="I175" s="15"/>
    </row>
    <row r="176" spans="1:9" s="27" customFormat="1" x14ac:dyDescent="0.3">
      <c r="A176" s="15"/>
      <c r="B176" s="15"/>
      <c r="C176" s="15"/>
      <c r="D176" s="15"/>
      <c r="E176" s="15"/>
      <c r="F176" s="15"/>
      <c r="G176" s="15"/>
      <c r="H176" s="15"/>
      <c r="I176" s="15"/>
    </row>
    <row r="177" spans="1:9" s="27" customFormat="1" x14ac:dyDescent="0.3">
      <c r="A177" s="15"/>
      <c r="B177" s="15"/>
      <c r="C177" s="15"/>
      <c r="D177" s="15"/>
      <c r="E177" s="15"/>
      <c r="F177" s="15"/>
      <c r="G177" s="15"/>
      <c r="H177" s="15"/>
      <c r="I177" s="15"/>
    </row>
    <row r="178" spans="1:9" s="27" customFormat="1" x14ac:dyDescent="0.3">
      <c r="A178" s="15"/>
      <c r="B178" s="15"/>
      <c r="C178" s="15"/>
      <c r="D178" s="15"/>
      <c r="E178" s="15"/>
      <c r="F178" s="15"/>
      <c r="G178" s="15"/>
      <c r="H178" s="15"/>
      <c r="I178" s="15"/>
    </row>
    <row r="179" spans="1:9" s="27" customFormat="1" x14ac:dyDescent="0.3">
      <c r="A179" s="15"/>
      <c r="B179" s="15"/>
      <c r="C179" s="15"/>
      <c r="D179" s="15"/>
      <c r="E179" s="15"/>
      <c r="F179" s="15"/>
      <c r="G179" s="15"/>
      <c r="H179" s="15"/>
      <c r="I179" s="15"/>
    </row>
    <row r="180" spans="1:9" s="27" customFormat="1" x14ac:dyDescent="0.3">
      <c r="A180" s="15"/>
      <c r="B180" s="15"/>
      <c r="C180" s="15"/>
      <c r="D180" s="15"/>
      <c r="E180" s="15"/>
      <c r="F180" s="15"/>
      <c r="G180" s="15"/>
      <c r="H180" s="15"/>
      <c r="I180" s="15"/>
    </row>
    <row r="181" spans="1:9" s="27" customFormat="1" x14ac:dyDescent="0.3">
      <c r="A181" s="15"/>
      <c r="B181" s="15"/>
      <c r="C181" s="15"/>
      <c r="D181" s="15"/>
      <c r="E181" s="15"/>
      <c r="F181" s="15"/>
      <c r="G181" s="15"/>
      <c r="H181" s="15"/>
      <c r="I181" s="15"/>
    </row>
    <row r="182" spans="1:9" s="27" customFormat="1" x14ac:dyDescent="0.3">
      <c r="A182" s="15"/>
      <c r="B182" s="15"/>
      <c r="C182" s="15"/>
      <c r="D182" s="15"/>
      <c r="E182" s="15"/>
      <c r="F182" s="15"/>
      <c r="G182" s="15"/>
      <c r="H182" s="15"/>
      <c r="I182" s="15"/>
    </row>
    <row r="183" spans="1:9" s="27" customFormat="1" x14ac:dyDescent="0.3">
      <c r="A183" s="15"/>
      <c r="B183" s="15"/>
      <c r="C183" s="15"/>
      <c r="D183" s="15"/>
      <c r="E183" s="15"/>
      <c r="F183" s="15"/>
      <c r="G183" s="15"/>
      <c r="H183" s="15"/>
      <c r="I183" s="15"/>
    </row>
    <row r="184" spans="1:9" s="27" customFormat="1" x14ac:dyDescent="0.3">
      <c r="A184" s="15"/>
      <c r="B184" s="15"/>
      <c r="C184" s="15"/>
      <c r="D184" s="15"/>
      <c r="E184" s="15"/>
      <c r="F184" s="15"/>
      <c r="G184" s="15"/>
      <c r="H184" s="15"/>
      <c r="I184" s="15"/>
    </row>
    <row r="185" spans="1:9" s="27" customFormat="1" x14ac:dyDescent="0.3">
      <c r="A185" s="15"/>
      <c r="B185" s="15"/>
      <c r="C185" s="15"/>
      <c r="D185" s="15"/>
      <c r="E185" s="15"/>
      <c r="F185" s="15"/>
      <c r="G185" s="15"/>
      <c r="H185" s="15"/>
      <c r="I185" s="15"/>
    </row>
    <row r="186" spans="1:9" s="27" customFormat="1" x14ac:dyDescent="0.3">
      <c r="A186" s="15"/>
      <c r="B186" s="15"/>
      <c r="C186" s="15"/>
      <c r="D186" s="15"/>
      <c r="E186" s="15"/>
      <c r="F186" s="15"/>
      <c r="G186" s="15"/>
      <c r="H186" s="15"/>
      <c r="I186" s="15"/>
    </row>
    <row r="187" spans="1:9" s="27" customFormat="1" x14ac:dyDescent="0.3">
      <c r="A187" s="15"/>
      <c r="B187" s="15"/>
      <c r="C187" s="15"/>
      <c r="D187" s="15"/>
      <c r="E187" s="15"/>
      <c r="F187" s="15"/>
      <c r="G187" s="15"/>
      <c r="H187" s="15"/>
      <c r="I187" s="15"/>
    </row>
    <row r="188" spans="1:9" s="27" customFormat="1" x14ac:dyDescent="0.3">
      <c r="A188" s="15"/>
      <c r="B188" s="15"/>
      <c r="C188" s="15"/>
      <c r="D188" s="15"/>
      <c r="E188" s="15"/>
      <c r="F188" s="15"/>
      <c r="G188" s="15"/>
      <c r="H188" s="15"/>
      <c r="I188" s="15"/>
    </row>
    <row r="189" spans="1:9" s="27" customFormat="1" x14ac:dyDescent="0.3">
      <c r="A189" s="15"/>
      <c r="B189" s="15"/>
      <c r="C189" s="15"/>
      <c r="D189" s="15"/>
      <c r="E189" s="15"/>
      <c r="F189" s="15"/>
      <c r="G189" s="15"/>
      <c r="H189" s="15"/>
      <c r="I189" s="15"/>
    </row>
    <row r="190" spans="1:9" s="27" customFormat="1" x14ac:dyDescent="0.3">
      <c r="A190" s="15"/>
      <c r="B190" s="15"/>
      <c r="C190" s="15"/>
      <c r="D190" s="15"/>
      <c r="E190" s="15"/>
      <c r="F190" s="15"/>
      <c r="G190" s="15"/>
      <c r="H190" s="15"/>
      <c r="I190" s="15"/>
    </row>
    <row r="191" spans="1:9" s="27" customFormat="1" x14ac:dyDescent="0.3">
      <c r="A191" s="15"/>
      <c r="B191" s="15"/>
      <c r="C191" s="15"/>
      <c r="D191" s="15"/>
      <c r="E191" s="15"/>
      <c r="F191" s="15"/>
      <c r="G191" s="15"/>
      <c r="H191" s="15"/>
      <c r="I191" s="15"/>
    </row>
    <row r="192" spans="1:9" s="27" customFormat="1" x14ac:dyDescent="0.3">
      <c r="A192" s="15"/>
      <c r="B192" s="15"/>
      <c r="C192" s="15"/>
      <c r="D192" s="15"/>
      <c r="E192" s="15"/>
      <c r="F192" s="15"/>
      <c r="G192" s="15"/>
      <c r="H192" s="15"/>
      <c r="I192" s="15"/>
    </row>
    <row r="193" spans="1:9" s="27" customFormat="1" x14ac:dyDescent="0.3">
      <c r="A193" s="15"/>
      <c r="B193" s="15"/>
      <c r="C193" s="15"/>
      <c r="D193" s="15"/>
      <c r="E193" s="15"/>
      <c r="F193" s="15"/>
      <c r="G193" s="15"/>
      <c r="H193" s="15"/>
      <c r="I193" s="15"/>
    </row>
    <row r="194" spans="1:9" s="27" customFormat="1" x14ac:dyDescent="0.3">
      <c r="A194" s="15"/>
      <c r="B194" s="15"/>
      <c r="C194" s="15"/>
      <c r="D194" s="15"/>
      <c r="E194" s="15"/>
      <c r="F194" s="15"/>
      <c r="G194" s="15"/>
      <c r="H194" s="15"/>
      <c r="I194" s="15"/>
    </row>
    <row r="195" spans="1:9" s="27" customFormat="1" x14ac:dyDescent="0.3">
      <c r="A195" s="15"/>
      <c r="B195" s="15"/>
      <c r="C195" s="15"/>
      <c r="D195" s="15"/>
      <c r="E195" s="15"/>
      <c r="F195" s="15"/>
      <c r="G195" s="15"/>
      <c r="H195" s="15"/>
      <c r="I195" s="15"/>
    </row>
    <row r="196" spans="1:9" s="27" customFormat="1" x14ac:dyDescent="0.3">
      <c r="A196" s="15"/>
      <c r="B196" s="15"/>
      <c r="C196" s="15"/>
      <c r="D196" s="15"/>
      <c r="E196" s="15"/>
      <c r="F196" s="15"/>
      <c r="G196" s="15"/>
      <c r="H196" s="15"/>
      <c r="I196" s="15"/>
    </row>
    <row r="197" spans="1:9" s="27" customFormat="1" x14ac:dyDescent="0.3">
      <c r="A197" s="15"/>
      <c r="B197" s="15"/>
      <c r="C197" s="15"/>
      <c r="D197" s="15"/>
      <c r="E197" s="15"/>
      <c r="F197" s="15"/>
      <c r="G197" s="15"/>
      <c r="H197" s="15"/>
      <c r="I197" s="15"/>
    </row>
    <row r="198" spans="1:9" s="27" customFormat="1" x14ac:dyDescent="0.3">
      <c r="A198" s="15"/>
      <c r="B198" s="15"/>
      <c r="C198" s="15"/>
      <c r="D198" s="15"/>
      <c r="E198" s="15"/>
      <c r="F198" s="15"/>
      <c r="G198" s="15"/>
      <c r="H198" s="15"/>
      <c r="I198" s="15"/>
    </row>
    <row r="199" spans="1:9" s="27" customFormat="1" x14ac:dyDescent="0.3">
      <c r="A199" s="15"/>
      <c r="B199" s="15"/>
      <c r="C199" s="15"/>
      <c r="D199" s="15"/>
      <c r="E199" s="15"/>
      <c r="F199" s="15"/>
      <c r="G199" s="15"/>
      <c r="H199" s="15"/>
      <c r="I199" s="15"/>
    </row>
    <row r="200" spans="1:9" s="27" customFormat="1" x14ac:dyDescent="0.3">
      <c r="A200" s="15"/>
      <c r="B200" s="15"/>
      <c r="C200" s="15"/>
      <c r="D200" s="15"/>
      <c r="E200" s="15"/>
      <c r="F200" s="15"/>
      <c r="G200" s="15"/>
      <c r="H200" s="15"/>
      <c r="I200" s="15"/>
    </row>
    <row r="201" spans="1:9" s="27" customFormat="1" x14ac:dyDescent="0.3">
      <c r="A201" s="15"/>
      <c r="B201" s="15"/>
      <c r="C201" s="15"/>
      <c r="D201" s="15"/>
      <c r="E201" s="15"/>
      <c r="F201" s="15"/>
      <c r="G201" s="15"/>
      <c r="H201" s="15"/>
      <c r="I201" s="15"/>
    </row>
    <row r="202" spans="1:9" s="27" customFormat="1" x14ac:dyDescent="0.3">
      <c r="A202" s="15"/>
      <c r="B202" s="15"/>
      <c r="C202" s="15"/>
      <c r="D202" s="15"/>
      <c r="E202" s="15"/>
      <c r="F202" s="15"/>
      <c r="G202" s="15"/>
      <c r="H202" s="15"/>
      <c r="I202" s="15"/>
    </row>
    <row r="203" spans="1:9" s="27" customFormat="1" x14ac:dyDescent="0.3">
      <c r="A203" s="15"/>
      <c r="B203" s="15"/>
      <c r="C203" s="15"/>
      <c r="D203" s="15"/>
      <c r="E203" s="15"/>
      <c r="F203" s="15"/>
      <c r="G203" s="15"/>
      <c r="H203" s="15"/>
      <c r="I203" s="15"/>
    </row>
    <row r="204" spans="1:9" s="27" customFormat="1" x14ac:dyDescent="0.3">
      <c r="A204" s="15"/>
      <c r="B204" s="15"/>
      <c r="C204" s="15"/>
      <c r="D204" s="15"/>
      <c r="E204" s="15"/>
      <c r="F204" s="15"/>
      <c r="G204" s="15"/>
      <c r="H204" s="15"/>
      <c r="I204" s="15"/>
    </row>
    <row r="205" spans="1:9" s="27" customFormat="1" x14ac:dyDescent="0.3">
      <c r="A205" s="15"/>
      <c r="B205" s="15"/>
      <c r="C205" s="15"/>
      <c r="D205" s="15"/>
      <c r="E205" s="15"/>
      <c r="F205" s="15"/>
      <c r="G205" s="15"/>
      <c r="H205" s="15"/>
      <c r="I205" s="15"/>
    </row>
    <row r="206" spans="1:9" s="27" customFormat="1" x14ac:dyDescent="0.3">
      <c r="A206" s="15"/>
      <c r="B206" s="15"/>
      <c r="C206" s="15"/>
      <c r="D206" s="15"/>
      <c r="E206" s="15"/>
      <c r="F206" s="15"/>
      <c r="G206" s="15"/>
      <c r="H206" s="15"/>
      <c r="I206" s="15"/>
    </row>
    <row r="207" spans="1:9" s="27" customFormat="1" x14ac:dyDescent="0.3">
      <c r="A207" s="15"/>
      <c r="B207" s="15"/>
      <c r="C207" s="15"/>
      <c r="D207" s="15"/>
      <c r="E207" s="15"/>
      <c r="F207" s="15"/>
      <c r="G207" s="15"/>
      <c r="H207" s="15"/>
      <c r="I207" s="15"/>
    </row>
    <row r="208" spans="1:9" s="27" customFormat="1" x14ac:dyDescent="0.3">
      <c r="A208" s="15"/>
      <c r="B208" s="15"/>
      <c r="C208" s="15"/>
      <c r="D208" s="15"/>
      <c r="E208" s="15"/>
      <c r="F208" s="15"/>
      <c r="G208" s="15"/>
      <c r="H208" s="15"/>
      <c r="I208" s="15"/>
    </row>
    <row r="209" spans="1:9" s="27" customFormat="1" x14ac:dyDescent="0.3">
      <c r="A209" s="15"/>
      <c r="B209" s="15"/>
      <c r="C209" s="15"/>
      <c r="D209" s="15"/>
      <c r="E209" s="15"/>
      <c r="F209" s="15"/>
      <c r="G209" s="15"/>
      <c r="H209" s="15"/>
      <c r="I209" s="15"/>
    </row>
    <row r="210" spans="1:9" s="27" customFormat="1" x14ac:dyDescent="0.3">
      <c r="A210" s="15"/>
      <c r="B210" s="15"/>
      <c r="C210" s="15"/>
      <c r="D210" s="15"/>
      <c r="E210" s="15"/>
      <c r="F210" s="15"/>
      <c r="G210" s="15"/>
      <c r="H210" s="15"/>
      <c r="I210" s="15"/>
    </row>
    <row r="211" spans="1:9" s="27" customFormat="1" x14ac:dyDescent="0.3">
      <c r="A211" s="15"/>
      <c r="B211" s="15"/>
      <c r="C211" s="15"/>
      <c r="D211" s="15"/>
      <c r="E211" s="15"/>
      <c r="F211" s="15"/>
      <c r="G211" s="15"/>
      <c r="H211" s="15"/>
      <c r="I211" s="15"/>
    </row>
    <row r="212" spans="1:9" s="27" customFormat="1" x14ac:dyDescent="0.3">
      <c r="A212" s="15"/>
      <c r="B212" s="15"/>
      <c r="C212" s="15"/>
      <c r="D212" s="15"/>
      <c r="E212" s="15"/>
      <c r="F212" s="15"/>
      <c r="G212" s="15"/>
      <c r="H212" s="15"/>
      <c r="I212" s="15"/>
    </row>
    <row r="213" spans="1:9" s="27" customFormat="1" x14ac:dyDescent="0.3">
      <c r="A213" s="15"/>
      <c r="B213" s="15"/>
      <c r="C213" s="15"/>
      <c r="D213" s="15"/>
      <c r="E213" s="15"/>
      <c r="F213" s="15"/>
      <c r="G213" s="15"/>
      <c r="H213" s="15"/>
      <c r="I213" s="15"/>
    </row>
    <row r="214" spans="1:9" s="27" customFormat="1" x14ac:dyDescent="0.3">
      <c r="A214" s="15"/>
      <c r="B214" s="15"/>
      <c r="C214" s="15"/>
      <c r="D214" s="15"/>
      <c r="E214" s="15"/>
      <c r="F214" s="15"/>
      <c r="G214" s="15"/>
      <c r="H214" s="15"/>
      <c r="I214" s="15"/>
    </row>
    <row r="215" spans="1:9" s="27" customFormat="1" x14ac:dyDescent="0.3">
      <c r="A215" s="15"/>
      <c r="B215" s="15"/>
      <c r="C215" s="15"/>
      <c r="D215" s="15"/>
      <c r="E215" s="15"/>
      <c r="F215" s="15"/>
      <c r="G215" s="15"/>
      <c r="H215" s="15"/>
      <c r="I215" s="15"/>
    </row>
    <row r="216" spans="1:9" s="27" customFormat="1" x14ac:dyDescent="0.3">
      <c r="A216" s="15"/>
      <c r="B216" s="15"/>
      <c r="C216" s="15"/>
      <c r="D216" s="15"/>
      <c r="E216" s="15"/>
      <c r="F216" s="15"/>
      <c r="G216" s="15"/>
      <c r="H216" s="15"/>
      <c r="I216" s="15"/>
    </row>
    <row r="217" spans="1:9" s="27" customFormat="1" x14ac:dyDescent="0.3">
      <c r="A217" s="15"/>
      <c r="B217" s="15"/>
      <c r="C217" s="15"/>
      <c r="D217" s="15"/>
      <c r="E217" s="15"/>
      <c r="F217" s="15"/>
      <c r="G217" s="15"/>
      <c r="H217" s="15"/>
      <c r="I217" s="15"/>
    </row>
    <row r="218" spans="1:9" s="27" customFormat="1" x14ac:dyDescent="0.3">
      <c r="A218" s="15"/>
      <c r="B218" s="15"/>
      <c r="C218" s="15"/>
      <c r="D218" s="15"/>
      <c r="E218" s="15"/>
      <c r="F218" s="15"/>
      <c r="G218" s="15"/>
      <c r="H218" s="15"/>
      <c r="I218" s="15"/>
    </row>
    <row r="219" spans="1:9" s="27" customFormat="1" x14ac:dyDescent="0.3">
      <c r="A219" s="15"/>
      <c r="B219" s="15"/>
      <c r="C219" s="15"/>
      <c r="D219" s="15"/>
      <c r="E219" s="15"/>
      <c r="F219" s="15"/>
      <c r="G219" s="15"/>
      <c r="H219" s="15"/>
      <c r="I219" s="15"/>
    </row>
    <row r="220" spans="1:9" s="27" customFormat="1" x14ac:dyDescent="0.3">
      <c r="A220" s="15"/>
      <c r="B220" s="15"/>
      <c r="C220" s="15"/>
      <c r="D220" s="15"/>
      <c r="E220" s="15"/>
      <c r="F220" s="15"/>
      <c r="G220" s="15"/>
      <c r="H220" s="15"/>
      <c r="I220" s="15"/>
    </row>
    <row r="221" spans="1:9" s="27" customFormat="1" x14ac:dyDescent="0.3">
      <c r="A221" s="15"/>
      <c r="B221" s="15"/>
      <c r="C221" s="15"/>
      <c r="D221" s="15"/>
      <c r="E221" s="15"/>
      <c r="F221" s="15"/>
      <c r="G221" s="15"/>
      <c r="H221" s="15"/>
      <c r="I221" s="15"/>
    </row>
    <row r="222" spans="1:9" s="27" customFormat="1" x14ac:dyDescent="0.3">
      <c r="A222" s="15"/>
      <c r="B222" s="15"/>
      <c r="C222" s="15"/>
      <c r="D222" s="15"/>
      <c r="E222" s="15"/>
      <c r="F222" s="15"/>
      <c r="G222" s="15"/>
      <c r="H222" s="15"/>
      <c r="I222" s="15"/>
    </row>
    <row r="223" spans="1:9" s="27" customFormat="1" x14ac:dyDescent="0.3">
      <c r="A223" s="15"/>
      <c r="B223" s="15"/>
      <c r="C223" s="15"/>
      <c r="D223" s="15"/>
      <c r="E223" s="15"/>
      <c r="F223" s="15"/>
      <c r="G223" s="15"/>
      <c r="H223" s="15"/>
      <c r="I223" s="15"/>
    </row>
    <row r="224" spans="1:9" s="27" customFormat="1" x14ac:dyDescent="0.3">
      <c r="A224" s="15"/>
      <c r="B224" s="15"/>
      <c r="C224" s="15"/>
      <c r="D224" s="15"/>
      <c r="E224" s="15"/>
      <c r="F224" s="15"/>
      <c r="G224" s="15"/>
      <c r="H224" s="15"/>
      <c r="I224" s="15"/>
    </row>
    <row r="225" spans="1:9" s="27" customFormat="1" x14ac:dyDescent="0.3">
      <c r="A225" s="15"/>
      <c r="B225" s="15"/>
      <c r="C225" s="15"/>
      <c r="D225" s="15"/>
      <c r="E225" s="15"/>
      <c r="F225" s="15"/>
      <c r="G225" s="15"/>
      <c r="H225" s="15"/>
      <c r="I225" s="15"/>
    </row>
    <row r="226" spans="1:9" s="27" customFormat="1" x14ac:dyDescent="0.3">
      <c r="A226" s="15"/>
      <c r="B226" s="15"/>
      <c r="C226" s="15"/>
      <c r="D226" s="15"/>
      <c r="E226" s="15"/>
      <c r="F226" s="15"/>
      <c r="G226" s="15"/>
      <c r="H226" s="15"/>
      <c r="I226" s="15"/>
    </row>
    <row r="227" spans="1:9" s="27" customFormat="1" x14ac:dyDescent="0.3">
      <c r="A227" s="15"/>
      <c r="B227" s="15"/>
      <c r="C227" s="15"/>
      <c r="D227" s="15"/>
      <c r="E227" s="15"/>
      <c r="F227" s="15"/>
      <c r="G227" s="15"/>
      <c r="H227" s="15"/>
      <c r="I227" s="15"/>
    </row>
    <row r="228" spans="1:9" s="27" customFormat="1" x14ac:dyDescent="0.3">
      <c r="A228" s="15"/>
      <c r="B228" s="15"/>
      <c r="C228" s="15"/>
      <c r="D228" s="15"/>
      <c r="E228" s="15"/>
      <c r="F228" s="15"/>
      <c r="G228" s="15"/>
      <c r="H228" s="15"/>
      <c r="I228" s="15"/>
    </row>
    <row r="229" spans="1:9" s="27" customFormat="1" x14ac:dyDescent="0.3">
      <c r="A229" s="15"/>
      <c r="B229" s="15"/>
      <c r="C229" s="15"/>
      <c r="D229" s="15"/>
      <c r="E229" s="15"/>
      <c r="F229" s="15"/>
      <c r="G229" s="15"/>
      <c r="H229" s="15"/>
      <c r="I229" s="15"/>
    </row>
    <row r="230" spans="1:9" s="27" customFormat="1" x14ac:dyDescent="0.3">
      <c r="A230" s="15"/>
      <c r="B230" s="15"/>
      <c r="C230" s="15"/>
      <c r="D230" s="15"/>
      <c r="E230" s="15"/>
      <c r="F230" s="15"/>
      <c r="G230" s="15"/>
      <c r="H230" s="15"/>
      <c r="I230" s="15"/>
    </row>
    <row r="231" spans="1:9" s="27" customFormat="1" x14ac:dyDescent="0.3">
      <c r="A231" s="15"/>
      <c r="B231" s="15"/>
      <c r="C231" s="15"/>
      <c r="D231" s="15"/>
      <c r="E231" s="15"/>
      <c r="F231" s="15"/>
      <c r="G231" s="15"/>
      <c r="H231" s="15"/>
      <c r="I231" s="15"/>
    </row>
    <row r="232" spans="1:9" s="27" customFormat="1" x14ac:dyDescent="0.3">
      <c r="A232" s="15"/>
      <c r="B232" s="15"/>
      <c r="C232" s="15"/>
      <c r="D232" s="15"/>
      <c r="E232" s="15"/>
      <c r="F232" s="15"/>
      <c r="G232" s="15"/>
      <c r="H232" s="15"/>
      <c r="I232" s="15"/>
    </row>
    <row r="233" spans="1:9" s="27" customFormat="1" x14ac:dyDescent="0.3">
      <c r="A233" s="15"/>
      <c r="B233" s="15"/>
      <c r="C233" s="15"/>
      <c r="D233" s="15"/>
      <c r="E233" s="15"/>
      <c r="F233" s="15"/>
      <c r="G233" s="15"/>
      <c r="H233" s="15"/>
      <c r="I233" s="15"/>
    </row>
    <row r="234" spans="1:9" s="27" customFormat="1" x14ac:dyDescent="0.3">
      <c r="A234" s="15"/>
      <c r="B234" s="15"/>
      <c r="C234" s="15"/>
      <c r="D234" s="15"/>
      <c r="E234" s="15"/>
      <c r="F234" s="15"/>
      <c r="G234" s="15"/>
      <c r="H234" s="15"/>
      <c r="I234" s="15"/>
    </row>
    <row r="235" spans="1:9" s="27" customFormat="1" x14ac:dyDescent="0.3">
      <c r="A235" s="15"/>
      <c r="B235" s="15"/>
      <c r="C235" s="15"/>
      <c r="D235" s="15"/>
      <c r="E235" s="15"/>
      <c r="F235" s="15"/>
      <c r="G235" s="15"/>
      <c r="H235" s="15"/>
      <c r="I235" s="15"/>
    </row>
    <row r="236" spans="1:9" s="27" customFormat="1" x14ac:dyDescent="0.3">
      <c r="A236" s="15"/>
      <c r="B236" s="15"/>
      <c r="C236" s="15"/>
      <c r="D236" s="15"/>
      <c r="E236" s="15"/>
      <c r="F236" s="15"/>
      <c r="G236" s="15"/>
      <c r="H236" s="15"/>
      <c r="I236" s="15"/>
    </row>
    <row r="237" spans="1:9" s="27" customFormat="1" x14ac:dyDescent="0.3">
      <c r="A237" s="15"/>
      <c r="B237" s="15"/>
      <c r="C237" s="15"/>
      <c r="D237" s="15"/>
      <c r="E237" s="15"/>
      <c r="F237" s="15"/>
      <c r="G237" s="15"/>
      <c r="H237" s="15"/>
      <c r="I237" s="15"/>
    </row>
    <row r="238" spans="1:9" s="27" customFormat="1" x14ac:dyDescent="0.3">
      <c r="A238" s="15"/>
      <c r="B238" s="15"/>
      <c r="C238" s="15"/>
      <c r="D238" s="15"/>
      <c r="E238" s="15"/>
      <c r="F238" s="15"/>
      <c r="G238" s="15"/>
      <c r="H238" s="15"/>
      <c r="I238" s="15"/>
    </row>
    <row r="239" spans="1:9" s="27" customFormat="1" x14ac:dyDescent="0.3">
      <c r="A239" s="15"/>
      <c r="B239" s="15"/>
      <c r="C239" s="15"/>
      <c r="D239" s="15"/>
      <c r="E239" s="15"/>
      <c r="F239" s="15"/>
      <c r="G239" s="15"/>
      <c r="H239" s="15"/>
      <c r="I239" s="15"/>
    </row>
    <row r="240" spans="1:9" s="27" customFormat="1" x14ac:dyDescent="0.3">
      <c r="A240" s="15"/>
      <c r="B240" s="15"/>
      <c r="C240" s="15"/>
      <c r="D240" s="15"/>
      <c r="E240" s="15"/>
      <c r="F240" s="15"/>
      <c r="G240" s="15"/>
      <c r="H240" s="15"/>
      <c r="I240" s="15"/>
    </row>
    <row r="241" spans="1:9" s="27" customFormat="1" x14ac:dyDescent="0.3">
      <c r="A241" s="15"/>
      <c r="B241" s="15"/>
      <c r="C241" s="15"/>
      <c r="D241" s="15"/>
      <c r="E241" s="15"/>
      <c r="F241" s="15"/>
      <c r="G241" s="15"/>
      <c r="H241" s="15"/>
      <c r="I241" s="15"/>
    </row>
    <row r="242" spans="1:9" s="27" customFormat="1" x14ac:dyDescent="0.3">
      <c r="A242" s="15"/>
      <c r="B242" s="15"/>
      <c r="C242" s="15"/>
      <c r="D242" s="15"/>
      <c r="E242" s="15"/>
      <c r="F242" s="15"/>
      <c r="G242" s="15"/>
      <c r="H242" s="15"/>
      <c r="I242" s="15"/>
    </row>
    <row r="243" spans="1:9" s="27" customFormat="1" x14ac:dyDescent="0.3">
      <c r="A243" s="15"/>
      <c r="B243" s="15"/>
      <c r="C243" s="15"/>
      <c r="D243" s="15"/>
      <c r="E243" s="15"/>
      <c r="F243" s="15"/>
      <c r="G243" s="15"/>
      <c r="H243" s="15"/>
      <c r="I243" s="15"/>
    </row>
    <row r="244" spans="1:9" s="27" customFormat="1" x14ac:dyDescent="0.3">
      <c r="A244" s="15"/>
      <c r="B244" s="15"/>
      <c r="C244" s="15"/>
      <c r="D244" s="15"/>
      <c r="E244" s="15"/>
      <c r="F244" s="15"/>
      <c r="G244" s="15"/>
      <c r="H244" s="15"/>
      <c r="I244" s="15"/>
    </row>
    <row r="245" spans="1:9" s="27" customFormat="1" x14ac:dyDescent="0.3">
      <c r="A245" s="15"/>
      <c r="B245" s="15"/>
      <c r="C245" s="15"/>
      <c r="D245" s="15"/>
      <c r="E245" s="15"/>
      <c r="F245" s="15"/>
      <c r="G245" s="15"/>
      <c r="H245" s="15"/>
      <c r="I245" s="15"/>
    </row>
    <row r="246" spans="1:9" s="27" customFormat="1" x14ac:dyDescent="0.3">
      <c r="A246" s="15"/>
      <c r="B246" s="15"/>
      <c r="C246" s="15"/>
      <c r="D246" s="15"/>
      <c r="E246" s="15"/>
      <c r="F246" s="15"/>
      <c r="G246" s="15"/>
      <c r="H246" s="15"/>
      <c r="I246" s="15"/>
    </row>
    <row r="247" spans="1:9" s="27" customFormat="1" x14ac:dyDescent="0.3">
      <c r="A247" s="15"/>
      <c r="B247" s="15"/>
      <c r="C247" s="15"/>
      <c r="D247" s="15"/>
      <c r="E247" s="15"/>
      <c r="F247" s="15"/>
      <c r="G247" s="15"/>
      <c r="H247" s="15"/>
      <c r="I247" s="15"/>
    </row>
    <row r="248" spans="1:9" s="27" customFormat="1" x14ac:dyDescent="0.3">
      <c r="A248" s="15"/>
      <c r="B248" s="15"/>
      <c r="C248" s="15"/>
      <c r="D248" s="15"/>
      <c r="E248" s="15"/>
      <c r="F248" s="15"/>
      <c r="G248" s="15"/>
      <c r="H248" s="15"/>
      <c r="I248" s="15"/>
    </row>
    <row r="249" spans="1:9" s="27" customFormat="1" x14ac:dyDescent="0.3">
      <c r="A249" s="15"/>
      <c r="B249" s="15"/>
      <c r="C249" s="15"/>
      <c r="D249" s="15"/>
      <c r="E249" s="15"/>
      <c r="F249" s="15"/>
      <c r="G249" s="15"/>
      <c r="H249" s="15"/>
      <c r="I249" s="15"/>
    </row>
    <row r="250" spans="1:9" s="27" customFormat="1" x14ac:dyDescent="0.3">
      <c r="A250" s="15"/>
      <c r="B250" s="15"/>
      <c r="C250" s="15"/>
      <c r="D250" s="15"/>
      <c r="E250" s="15"/>
      <c r="F250" s="15"/>
      <c r="G250" s="15"/>
      <c r="H250" s="15"/>
      <c r="I250" s="15"/>
    </row>
    <row r="251" spans="1:9" s="27" customFormat="1" x14ac:dyDescent="0.3">
      <c r="A251" s="15"/>
      <c r="B251" s="15"/>
      <c r="C251" s="15"/>
      <c r="D251" s="15"/>
      <c r="E251" s="15"/>
      <c r="F251" s="15"/>
      <c r="G251" s="15"/>
      <c r="H251" s="15"/>
      <c r="I251" s="15"/>
    </row>
    <row r="252" spans="1:9" s="27" customFormat="1" x14ac:dyDescent="0.3">
      <c r="A252" s="15"/>
      <c r="B252" s="15"/>
      <c r="C252" s="15"/>
      <c r="D252" s="15"/>
      <c r="E252" s="15"/>
      <c r="F252" s="15"/>
      <c r="G252" s="15"/>
      <c r="H252" s="15"/>
      <c r="I252" s="15"/>
    </row>
    <row r="253" spans="1:9" s="27" customFormat="1" x14ac:dyDescent="0.3">
      <c r="A253" s="15"/>
      <c r="B253" s="15"/>
      <c r="C253" s="15"/>
      <c r="D253" s="15"/>
      <c r="E253" s="15"/>
      <c r="F253" s="15"/>
      <c r="G253" s="15"/>
      <c r="H253" s="15"/>
      <c r="I253" s="15"/>
    </row>
    <row r="254" spans="1:9" s="27" customFormat="1" x14ac:dyDescent="0.3">
      <c r="A254" s="15"/>
      <c r="B254" s="15"/>
      <c r="C254" s="15"/>
      <c r="D254" s="15"/>
      <c r="E254" s="15"/>
      <c r="F254" s="15"/>
      <c r="G254" s="15"/>
      <c r="H254" s="15"/>
      <c r="I254" s="15"/>
    </row>
    <row r="255" spans="1:9" s="27" customFormat="1" x14ac:dyDescent="0.3">
      <c r="A255" s="15"/>
      <c r="B255" s="15"/>
      <c r="C255" s="15"/>
      <c r="D255" s="15"/>
      <c r="E255" s="15"/>
      <c r="F255" s="15"/>
      <c r="G255" s="15"/>
      <c r="H255" s="15"/>
      <c r="I255" s="15"/>
    </row>
    <row r="256" spans="1:9" s="27" customFormat="1" x14ac:dyDescent="0.3">
      <c r="A256" s="15"/>
      <c r="B256" s="15"/>
      <c r="C256" s="15"/>
      <c r="D256" s="15"/>
      <c r="E256" s="15"/>
      <c r="F256" s="15"/>
      <c r="G256" s="15"/>
      <c r="H256" s="15"/>
      <c r="I256" s="15"/>
    </row>
    <row r="257" spans="1:9" s="27" customFormat="1" x14ac:dyDescent="0.3">
      <c r="A257" s="15"/>
      <c r="B257" s="15"/>
      <c r="C257" s="15"/>
      <c r="D257" s="15"/>
      <c r="E257" s="15"/>
      <c r="F257" s="15"/>
      <c r="G257" s="15"/>
      <c r="H257" s="15"/>
      <c r="I257" s="15"/>
    </row>
    <row r="258" spans="1:9" s="27" customFormat="1" x14ac:dyDescent="0.3">
      <c r="A258" s="15"/>
      <c r="B258" s="15"/>
      <c r="C258" s="15"/>
      <c r="D258" s="15"/>
      <c r="E258" s="15"/>
      <c r="F258" s="15"/>
      <c r="G258" s="15"/>
      <c r="H258" s="15"/>
      <c r="I258" s="15"/>
    </row>
    <row r="259" spans="1:9" s="27" customFormat="1" x14ac:dyDescent="0.3">
      <c r="A259" s="15"/>
      <c r="B259" s="15"/>
      <c r="C259" s="15"/>
      <c r="D259" s="15"/>
      <c r="E259" s="15"/>
      <c r="F259" s="15"/>
      <c r="G259" s="15"/>
      <c r="H259" s="15"/>
      <c r="I259" s="15"/>
    </row>
    <row r="260" spans="1:9" s="27" customFormat="1" x14ac:dyDescent="0.3">
      <c r="A260" s="15"/>
      <c r="B260" s="15"/>
      <c r="C260" s="15"/>
      <c r="D260" s="15"/>
      <c r="E260" s="15"/>
      <c r="F260" s="15"/>
      <c r="G260" s="15"/>
      <c r="H260" s="15"/>
      <c r="I260" s="15"/>
    </row>
    <row r="261" spans="1:9" s="27" customFormat="1" x14ac:dyDescent="0.3">
      <c r="A261" s="15"/>
      <c r="B261" s="15"/>
      <c r="C261" s="15"/>
      <c r="D261" s="15"/>
      <c r="E261" s="15"/>
      <c r="F261" s="15"/>
      <c r="G261" s="15"/>
      <c r="H261" s="15"/>
      <c r="I261" s="15"/>
    </row>
    <row r="262" spans="1:9" s="27" customFormat="1" x14ac:dyDescent="0.3">
      <c r="A262" s="15"/>
      <c r="B262" s="15"/>
      <c r="C262" s="15"/>
      <c r="D262" s="15"/>
      <c r="E262" s="15"/>
      <c r="F262" s="15"/>
      <c r="G262" s="15"/>
      <c r="H262" s="15"/>
      <c r="I262" s="15"/>
    </row>
    <row r="263" spans="1:9" s="27" customFormat="1" x14ac:dyDescent="0.3">
      <c r="A263" s="15"/>
      <c r="B263" s="15"/>
      <c r="C263" s="15"/>
      <c r="D263" s="15"/>
      <c r="E263" s="15"/>
      <c r="F263" s="15"/>
      <c r="G263" s="15"/>
      <c r="H263" s="15"/>
      <c r="I263" s="15"/>
    </row>
    <row r="264" spans="1:9" s="27" customFormat="1" x14ac:dyDescent="0.3">
      <c r="A264" s="15"/>
      <c r="B264" s="15"/>
      <c r="C264" s="15"/>
      <c r="D264" s="15"/>
      <c r="E264" s="15"/>
      <c r="F264" s="15"/>
      <c r="G264" s="15"/>
      <c r="H264" s="15"/>
      <c r="I264" s="15"/>
    </row>
    <row r="265" spans="1:9" s="27" customFormat="1" x14ac:dyDescent="0.3">
      <c r="A265" s="15"/>
      <c r="B265" s="15"/>
      <c r="C265" s="15"/>
      <c r="D265" s="15"/>
      <c r="E265" s="15"/>
      <c r="F265" s="15"/>
      <c r="G265" s="15"/>
      <c r="H265" s="15"/>
      <c r="I265" s="15"/>
    </row>
    <row r="266" spans="1:9" s="27" customFormat="1" x14ac:dyDescent="0.3">
      <c r="A266" s="15"/>
      <c r="B266" s="15"/>
      <c r="C266" s="15"/>
      <c r="D266" s="15"/>
      <c r="E266" s="15"/>
      <c r="F266" s="15"/>
      <c r="G266" s="15"/>
      <c r="H266" s="15"/>
      <c r="I266" s="15"/>
    </row>
    <row r="267" spans="1:9" s="27" customFormat="1" x14ac:dyDescent="0.3">
      <c r="A267" s="15"/>
      <c r="B267" s="15"/>
      <c r="C267" s="15"/>
      <c r="D267" s="15"/>
      <c r="E267" s="15"/>
      <c r="F267" s="15"/>
      <c r="G267" s="15"/>
      <c r="H267" s="15"/>
      <c r="I267" s="15"/>
    </row>
    <row r="268" spans="1:9" s="27" customFormat="1" x14ac:dyDescent="0.3">
      <c r="A268" s="15"/>
      <c r="B268" s="15"/>
      <c r="C268" s="15"/>
      <c r="D268" s="15"/>
      <c r="E268" s="15"/>
      <c r="F268" s="15"/>
      <c r="G268" s="15"/>
      <c r="H268" s="15"/>
      <c r="I268" s="15"/>
    </row>
    <row r="269" spans="1:9" s="27" customFormat="1" x14ac:dyDescent="0.3">
      <c r="A269" s="15"/>
      <c r="B269" s="15"/>
      <c r="C269" s="15"/>
      <c r="D269" s="15"/>
      <c r="E269" s="15"/>
      <c r="F269" s="15"/>
      <c r="G269" s="15"/>
      <c r="H269" s="15"/>
      <c r="I269" s="15"/>
    </row>
    <row r="270" spans="1:9" s="27" customFormat="1" x14ac:dyDescent="0.3">
      <c r="A270" s="15"/>
      <c r="B270" s="15"/>
      <c r="C270" s="15"/>
      <c r="D270" s="15"/>
      <c r="E270" s="15"/>
      <c r="F270" s="15"/>
      <c r="G270" s="15"/>
      <c r="H270" s="15"/>
      <c r="I270" s="15"/>
    </row>
    <row r="271" spans="1:9" s="27" customFormat="1" x14ac:dyDescent="0.3">
      <c r="A271" s="15"/>
      <c r="B271" s="15"/>
      <c r="C271" s="15"/>
      <c r="D271" s="15"/>
      <c r="E271" s="15"/>
      <c r="F271" s="15"/>
      <c r="G271" s="15"/>
      <c r="H271" s="15"/>
      <c r="I271" s="15"/>
    </row>
    <row r="272" spans="1:9" s="27" customFormat="1" x14ac:dyDescent="0.3">
      <c r="A272" s="15"/>
      <c r="B272" s="15"/>
      <c r="C272" s="15"/>
      <c r="D272" s="15"/>
      <c r="E272" s="15"/>
      <c r="F272" s="15"/>
      <c r="G272" s="15"/>
      <c r="H272" s="15"/>
      <c r="I272" s="15"/>
    </row>
    <row r="273" spans="1:9" s="27" customFormat="1" x14ac:dyDescent="0.3">
      <c r="A273" s="15"/>
      <c r="B273" s="15"/>
      <c r="C273" s="15"/>
      <c r="D273" s="15"/>
      <c r="E273" s="15"/>
      <c r="F273" s="15"/>
      <c r="G273" s="15"/>
      <c r="H273" s="15"/>
      <c r="I273" s="15"/>
    </row>
    <row r="274" spans="1:9" s="27" customFormat="1" x14ac:dyDescent="0.3">
      <c r="A274" s="15"/>
      <c r="B274" s="15"/>
      <c r="C274" s="15"/>
      <c r="D274" s="15"/>
      <c r="E274" s="15"/>
      <c r="F274" s="15"/>
      <c r="G274" s="15"/>
      <c r="H274" s="15"/>
      <c r="I274" s="15"/>
    </row>
    <row r="275" spans="1:9" s="27" customFormat="1" x14ac:dyDescent="0.3">
      <c r="A275" s="15"/>
      <c r="B275" s="15"/>
      <c r="C275" s="15"/>
      <c r="D275" s="15"/>
      <c r="E275" s="15"/>
      <c r="F275" s="15"/>
      <c r="G275" s="15"/>
      <c r="H275" s="15"/>
      <c r="I275" s="15"/>
    </row>
    <row r="276" spans="1:9" s="27" customFormat="1" x14ac:dyDescent="0.3">
      <c r="A276" s="15"/>
      <c r="B276" s="15"/>
      <c r="C276" s="15"/>
      <c r="D276" s="15"/>
      <c r="E276" s="15"/>
      <c r="F276" s="15"/>
      <c r="G276" s="15"/>
      <c r="H276" s="15"/>
      <c r="I276" s="15"/>
    </row>
    <row r="277" spans="1:9" s="27" customFormat="1" x14ac:dyDescent="0.3">
      <c r="A277" s="15"/>
      <c r="B277" s="15"/>
      <c r="C277" s="15"/>
      <c r="D277" s="15"/>
      <c r="E277" s="15"/>
      <c r="F277" s="15"/>
      <c r="G277" s="15"/>
      <c r="H277" s="15"/>
      <c r="I277" s="15"/>
    </row>
    <row r="278" spans="1:9" s="27" customFormat="1" x14ac:dyDescent="0.3">
      <c r="A278" s="15"/>
      <c r="B278" s="15"/>
      <c r="C278" s="15"/>
      <c r="D278" s="15"/>
      <c r="E278" s="15"/>
      <c r="F278" s="15"/>
      <c r="G278" s="15"/>
      <c r="H278" s="15"/>
      <c r="I278" s="15"/>
    </row>
    <row r="279" spans="1:9" s="27" customFormat="1" x14ac:dyDescent="0.3">
      <c r="A279" s="15"/>
      <c r="B279" s="15"/>
      <c r="C279" s="15"/>
      <c r="D279" s="15"/>
      <c r="E279" s="15"/>
      <c r="F279" s="15"/>
      <c r="G279" s="15"/>
      <c r="H279" s="15"/>
      <c r="I279" s="15"/>
    </row>
    <row r="280" spans="1:9" s="27" customFormat="1" x14ac:dyDescent="0.3">
      <c r="A280" s="15"/>
      <c r="B280" s="15"/>
      <c r="C280" s="15"/>
      <c r="D280" s="15"/>
      <c r="E280" s="15"/>
      <c r="F280" s="15"/>
      <c r="G280" s="15"/>
      <c r="H280" s="15"/>
      <c r="I280" s="15"/>
    </row>
    <row r="281" spans="1:9" s="27" customFormat="1" x14ac:dyDescent="0.3">
      <c r="A281" s="15"/>
      <c r="B281" s="15"/>
      <c r="C281" s="15"/>
      <c r="D281" s="15"/>
      <c r="E281" s="15"/>
      <c r="F281" s="15"/>
      <c r="G281" s="15"/>
      <c r="H281" s="15"/>
      <c r="I281" s="15"/>
    </row>
    <row r="282" spans="1:9" s="27" customFormat="1" x14ac:dyDescent="0.3">
      <c r="A282" s="15"/>
      <c r="B282" s="15"/>
      <c r="C282" s="15"/>
      <c r="D282" s="15"/>
      <c r="E282" s="15"/>
      <c r="F282" s="15"/>
      <c r="G282" s="15"/>
      <c r="H282" s="15"/>
      <c r="I282" s="15"/>
    </row>
    <row r="283" spans="1:9" s="27" customFormat="1" x14ac:dyDescent="0.3">
      <c r="A283" s="15"/>
      <c r="B283" s="15"/>
      <c r="C283" s="15"/>
      <c r="D283" s="15"/>
      <c r="E283" s="15"/>
      <c r="F283" s="15"/>
      <c r="G283" s="15"/>
      <c r="H283" s="15"/>
      <c r="I283" s="15"/>
    </row>
    <row r="284" spans="1:9" s="27" customFormat="1" x14ac:dyDescent="0.3">
      <c r="A284" s="15"/>
      <c r="B284" s="15"/>
      <c r="C284" s="15"/>
      <c r="D284" s="15"/>
      <c r="E284" s="15"/>
      <c r="F284" s="15"/>
      <c r="G284" s="15"/>
      <c r="H284" s="15"/>
      <c r="I284" s="15"/>
    </row>
    <row r="285" spans="1:9" s="27" customFormat="1" x14ac:dyDescent="0.3">
      <c r="A285" s="15"/>
      <c r="B285" s="15"/>
      <c r="C285" s="15"/>
      <c r="D285" s="15"/>
      <c r="E285" s="15"/>
      <c r="F285" s="15"/>
      <c r="G285" s="15"/>
      <c r="H285" s="15"/>
      <c r="I285" s="15"/>
    </row>
    <row r="286" spans="1:9" s="27" customFormat="1" x14ac:dyDescent="0.3">
      <c r="A286" s="15"/>
      <c r="B286" s="15"/>
      <c r="C286" s="15"/>
      <c r="D286" s="15"/>
      <c r="E286" s="15"/>
      <c r="F286" s="15"/>
      <c r="G286" s="15"/>
      <c r="H286" s="15"/>
      <c r="I286" s="15"/>
    </row>
    <row r="287" spans="1:9" s="27" customFormat="1" x14ac:dyDescent="0.3">
      <c r="A287" s="15"/>
      <c r="B287" s="15"/>
      <c r="C287" s="15"/>
      <c r="D287" s="15"/>
      <c r="E287" s="15"/>
      <c r="F287" s="15"/>
      <c r="G287" s="15"/>
      <c r="H287" s="15"/>
      <c r="I287" s="15"/>
    </row>
    <row r="288" spans="1:9" s="27" customFormat="1" x14ac:dyDescent="0.3">
      <c r="A288" s="15"/>
      <c r="B288" s="15"/>
      <c r="C288" s="15"/>
      <c r="D288" s="15"/>
      <c r="E288" s="15"/>
      <c r="F288" s="15"/>
      <c r="G288" s="15"/>
      <c r="H288" s="15"/>
      <c r="I288" s="15"/>
    </row>
    <row r="289" spans="1:9" s="27" customFormat="1" x14ac:dyDescent="0.3">
      <c r="A289" s="15"/>
      <c r="B289" s="15"/>
      <c r="C289" s="15"/>
      <c r="D289" s="15"/>
      <c r="E289" s="15"/>
      <c r="F289" s="15"/>
      <c r="G289" s="15"/>
      <c r="H289" s="15"/>
      <c r="I289" s="15"/>
    </row>
    <row r="290" spans="1:9" s="27" customFormat="1" x14ac:dyDescent="0.3">
      <c r="A290" s="15"/>
      <c r="B290" s="15"/>
      <c r="C290" s="15"/>
      <c r="D290" s="15"/>
      <c r="E290" s="15"/>
      <c r="F290" s="15"/>
      <c r="G290" s="15"/>
      <c r="H290" s="15"/>
      <c r="I290" s="15"/>
    </row>
    <row r="291" spans="1:9" s="27" customFormat="1" x14ac:dyDescent="0.3">
      <c r="A291" s="15"/>
      <c r="B291" s="15"/>
      <c r="C291" s="15"/>
      <c r="D291" s="15"/>
      <c r="E291" s="15"/>
      <c r="F291" s="15"/>
      <c r="G291" s="15"/>
      <c r="H291" s="15"/>
      <c r="I291" s="15"/>
    </row>
    <row r="292" spans="1:9" s="27" customFormat="1" x14ac:dyDescent="0.3">
      <c r="A292" s="15"/>
      <c r="B292" s="15"/>
      <c r="C292" s="15"/>
      <c r="D292" s="15"/>
      <c r="E292" s="15"/>
      <c r="F292" s="15"/>
      <c r="G292" s="15"/>
      <c r="H292" s="15"/>
      <c r="I292" s="15"/>
    </row>
    <row r="293" spans="1:9" s="27" customFormat="1" x14ac:dyDescent="0.3">
      <c r="A293" s="15"/>
      <c r="B293" s="15"/>
      <c r="C293" s="15"/>
      <c r="D293" s="15"/>
      <c r="E293" s="15"/>
      <c r="F293" s="15"/>
      <c r="G293" s="15"/>
      <c r="H293" s="15"/>
      <c r="I293" s="15"/>
    </row>
    <row r="294" spans="1:9" s="27" customFormat="1" x14ac:dyDescent="0.3">
      <c r="A294" s="15"/>
      <c r="B294" s="15"/>
      <c r="C294" s="15"/>
      <c r="D294" s="15"/>
      <c r="E294" s="15"/>
      <c r="F294" s="15"/>
      <c r="G294" s="15"/>
      <c r="H294" s="15"/>
      <c r="I294" s="15"/>
    </row>
    <row r="295" spans="1:9" s="27" customFormat="1" x14ac:dyDescent="0.3">
      <c r="A295" s="15"/>
      <c r="B295" s="15"/>
      <c r="C295" s="15"/>
      <c r="D295" s="15"/>
      <c r="E295" s="15"/>
      <c r="F295" s="15"/>
      <c r="G295" s="15"/>
      <c r="H295" s="15"/>
      <c r="I295" s="15"/>
    </row>
    <row r="296" spans="1:9" s="27" customFormat="1" x14ac:dyDescent="0.3">
      <c r="A296" s="15"/>
      <c r="B296" s="15"/>
      <c r="C296" s="15"/>
      <c r="D296" s="15"/>
      <c r="E296" s="15"/>
      <c r="F296" s="15"/>
      <c r="G296" s="15"/>
      <c r="H296" s="15"/>
      <c r="I296" s="15"/>
    </row>
    <row r="297" spans="1:9" s="27" customFormat="1" x14ac:dyDescent="0.3">
      <c r="A297" s="15"/>
      <c r="B297" s="15"/>
      <c r="C297" s="15"/>
      <c r="D297" s="15"/>
      <c r="E297" s="15"/>
      <c r="F297" s="15"/>
      <c r="G297" s="15"/>
      <c r="H297" s="15"/>
      <c r="I297" s="15"/>
    </row>
    <row r="298" spans="1:9" s="27" customFormat="1" x14ac:dyDescent="0.3">
      <c r="A298" s="15"/>
      <c r="B298" s="15"/>
      <c r="C298" s="15"/>
      <c r="D298" s="15"/>
      <c r="E298" s="15"/>
      <c r="F298" s="15"/>
      <c r="G298" s="15"/>
      <c r="H298" s="15"/>
      <c r="I298" s="15"/>
    </row>
    <row r="299" spans="1:9" s="27" customFormat="1" x14ac:dyDescent="0.3">
      <c r="A299" s="15"/>
      <c r="B299" s="15"/>
      <c r="C299" s="15"/>
      <c r="D299" s="15"/>
      <c r="E299" s="15"/>
      <c r="F299" s="15"/>
      <c r="G299" s="15"/>
      <c r="H299" s="15"/>
      <c r="I299" s="15"/>
    </row>
    <row r="300" spans="1:9" s="27" customFormat="1" x14ac:dyDescent="0.3">
      <c r="A300" s="15"/>
      <c r="B300" s="15"/>
      <c r="C300" s="15"/>
      <c r="D300" s="15"/>
      <c r="E300" s="15"/>
      <c r="F300" s="15"/>
      <c r="G300" s="15"/>
      <c r="H300" s="15"/>
      <c r="I300" s="15"/>
    </row>
    <row r="301" spans="1:9" s="27" customFormat="1" x14ac:dyDescent="0.3">
      <c r="A301" s="15"/>
      <c r="B301" s="15"/>
      <c r="C301" s="15"/>
      <c r="D301" s="15"/>
      <c r="E301" s="15"/>
      <c r="F301" s="15"/>
      <c r="G301" s="15"/>
      <c r="H301" s="15"/>
      <c r="I301" s="15"/>
    </row>
    <row r="302" spans="1:9" s="27" customFormat="1" x14ac:dyDescent="0.3">
      <c r="A302" s="15"/>
      <c r="B302" s="15"/>
      <c r="C302" s="15"/>
      <c r="D302" s="15"/>
      <c r="E302" s="15"/>
      <c r="F302" s="15"/>
      <c r="G302" s="15"/>
      <c r="H302" s="15"/>
      <c r="I302" s="15"/>
    </row>
    <row r="303" spans="1:9" s="27" customFormat="1" x14ac:dyDescent="0.3">
      <c r="A303" s="15"/>
      <c r="B303" s="15"/>
      <c r="C303" s="15"/>
      <c r="D303" s="15"/>
      <c r="E303" s="15"/>
      <c r="F303" s="15"/>
      <c r="G303" s="15"/>
      <c r="H303" s="15"/>
      <c r="I303" s="15"/>
    </row>
    <row r="304" spans="1:9" s="27" customFormat="1" x14ac:dyDescent="0.3">
      <c r="A304" s="15"/>
      <c r="B304" s="15"/>
      <c r="C304" s="15"/>
      <c r="D304" s="15"/>
      <c r="E304" s="15"/>
      <c r="F304" s="15"/>
      <c r="G304" s="15"/>
      <c r="H304" s="15"/>
      <c r="I304" s="15"/>
    </row>
    <row r="305" spans="1:9" s="27" customFormat="1" x14ac:dyDescent="0.3">
      <c r="A305" s="15"/>
      <c r="B305" s="15"/>
      <c r="C305" s="15"/>
      <c r="D305" s="15"/>
      <c r="E305" s="15"/>
      <c r="F305" s="15"/>
      <c r="G305" s="15"/>
      <c r="H305" s="15"/>
      <c r="I305" s="15"/>
    </row>
    <row r="306" spans="1:9" s="27" customFormat="1" x14ac:dyDescent="0.3">
      <c r="A306" s="15"/>
      <c r="B306" s="15"/>
      <c r="C306" s="15"/>
      <c r="D306" s="15"/>
      <c r="E306" s="15"/>
      <c r="F306" s="15"/>
      <c r="G306" s="15"/>
      <c r="H306" s="15"/>
      <c r="I306" s="15"/>
    </row>
    <row r="307" spans="1:9" s="27" customFormat="1" x14ac:dyDescent="0.3">
      <c r="A307" s="15"/>
      <c r="B307" s="15"/>
      <c r="C307" s="15"/>
      <c r="D307" s="15"/>
      <c r="E307" s="15"/>
      <c r="F307" s="15"/>
      <c r="G307" s="15"/>
      <c r="H307" s="15"/>
      <c r="I307" s="15"/>
    </row>
    <row r="308" spans="1:9" s="27" customFormat="1" x14ac:dyDescent="0.3">
      <c r="A308" s="15"/>
      <c r="B308" s="15"/>
      <c r="C308" s="15"/>
      <c r="D308" s="15"/>
      <c r="E308" s="15"/>
      <c r="F308" s="15"/>
      <c r="G308" s="15"/>
      <c r="H308" s="15"/>
      <c r="I308" s="15"/>
    </row>
    <row r="309" spans="1:9" s="27" customFormat="1" x14ac:dyDescent="0.3">
      <c r="A309" s="15"/>
      <c r="B309" s="15"/>
      <c r="C309" s="15"/>
      <c r="D309" s="15"/>
      <c r="E309" s="15"/>
      <c r="F309" s="15"/>
      <c r="G309" s="15"/>
      <c r="H309" s="15"/>
      <c r="I309" s="15"/>
    </row>
    <row r="310" spans="1:9" s="27" customFormat="1" x14ac:dyDescent="0.3">
      <c r="A310" s="15"/>
      <c r="B310" s="15"/>
      <c r="C310" s="15"/>
      <c r="D310" s="15"/>
      <c r="E310" s="15"/>
      <c r="F310" s="15"/>
      <c r="G310" s="15"/>
      <c r="H310" s="15"/>
      <c r="I310" s="15"/>
    </row>
    <row r="311" spans="1:9" s="27" customFormat="1" x14ac:dyDescent="0.3">
      <c r="A311" s="15"/>
      <c r="B311" s="15"/>
      <c r="C311" s="15"/>
      <c r="D311" s="15"/>
      <c r="E311" s="15"/>
      <c r="F311" s="15"/>
      <c r="G311" s="15"/>
      <c r="H311" s="15"/>
      <c r="I311" s="15"/>
    </row>
    <row r="312" spans="1:9" s="27" customFormat="1" x14ac:dyDescent="0.3">
      <c r="A312" s="15"/>
      <c r="B312" s="15"/>
      <c r="C312" s="15"/>
      <c r="D312" s="15"/>
      <c r="E312" s="15"/>
      <c r="F312" s="15"/>
      <c r="G312" s="15"/>
      <c r="H312" s="15"/>
      <c r="I312" s="15"/>
    </row>
    <row r="313" spans="1:9" s="27" customFormat="1" x14ac:dyDescent="0.3">
      <c r="A313" s="15"/>
      <c r="B313" s="15"/>
      <c r="C313" s="15"/>
      <c r="D313" s="15"/>
      <c r="E313" s="15"/>
      <c r="F313" s="15"/>
      <c r="G313" s="15"/>
      <c r="H313" s="15"/>
      <c r="I313" s="15"/>
    </row>
    <row r="314" spans="1:9" s="27" customFormat="1" x14ac:dyDescent="0.3">
      <c r="A314" s="15"/>
      <c r="B314" s="15"/>
      <c r="C314" s="15"/>
      <c r="D314" s="15"/>
      <c r="E314" s="15"/>
      <c r="F314" s="15"/>
      <c r="G314" s="15"/>
      <c r="H314" s="15"/>
      <c r="I314" s="15"/>
    </row>
    <row r="315" spans="1:9" s="27" customFormat="1" x14ac:dyDescent="0.3">
      <c r="A315" s="15"/>
      <c r="B315" s="15"/>
      <c r="C315" s="15"/>
      <c r="D315" s="15"/>
      <c r="E315" s="15"/>
      <c r="F315" s="15"/>
      <c r="G315" s="15"/>
      <c r="H315" s="15"/>
      <c r="I315" s="15"/>
    </row>
    <row r="316" spans="1:9" s="27" customFormat="1" x14ac:dyDescent="0.3">
      <c r="A316" s="15"/>
      <c r="B316" s="15"/>
      <c r="C316" s="15"/>
      <c r="D316" s="15"/>
      <c r="E316" s="15"/>
      <c r="F316" s="15"/>
      <c r="G316" s="15"/>
      <c r="H316" s="15"/>
      <c r="I316" s="15"/>
    </row>
    <row r="317" spans="1:9" s="27" customFormat="1" x14ac:dyDescent="0.3">
      <c r="A317" s="15"/>
      <c r="B317" s="15"/>
      <c r="C317" s="15"/>
      <c r="D317" s="15"/>
      <c r="E317" s="15"/>
      <c r="F317" s="15"/>
      <c r="G317" s="15"/>
      <c r="H317" s="15"/>
      <c r="I317" s="15"/>
    </row>
    <row r="318" spans="1:9" s="27" customFormat="1" x14ac:dyDescent="0.3">
      <c r="A318" s="15"/>
      <c r="B318" s="15"/>
      <c r="C318" s="15"/>
      <c r="D318" s="15"/>
      <c r="E318" s="15"/>
      <c r="F318" s="15"/>
      <c r="G318" s="15"/>
      <c r="H318" s="15"/>
      <c r="I318" s="15"/>
    </row>
    <row r="319" spans="1:9" s="27" customFormat="1" x14ac:dyDescent="0.3">
      <c r="A319" s="15"/>
      <c r="B319" s="15"/>
      <c r="C319" s="15"/>
      <c r="D319" s="15"/>
      <c r="E319" s="15"/>
      <c r="F319" s="15"/>
      <c r="G319" s="15"/>
      <c r="H319" s="15"/>
      <c r="I319" s="15"/>
    </row>
    <row r="320" spans="1:9" s="27" customFormat="1" x14ac:dyDescent="0.3">
      <c r="A320" s="15"/>
      <c r="B320" s="15"/>
      <c r="C320" s="15"/>
      <c r="D320" s="15"/>
      <c r="E320" s="15"/>
      <c r="F320" s="15"/>
      <c r="G320" s="15"/>
      <c r="H320" s="15"/>
      <c r="I320" s="15"/>
    </row>
    <row r="321" spans="1:9" s="27" customFormat="1" x14ac:dyDescent="0.3">
      <c r="A321" s="15"/>
      <c r="B321" s="15"/>
      <c r="C321" s="15"/>
      <c r="D321" s="15"/>
      <c r="E321" s="15"/>
      <c r="F321" s="15"/>
      <c r="G321" s="15"/>
      <c r="H321" s="15"/>
      <c r="I321" s="15"/>
    </row>
    <row r="322" spans="1:9" s="27" customFormat="1" x14ac:dyDescent="0.3">
      <c r="A322" s="15"/>
      <c r="B322" s="15"/>
      <c r="C322" s="15"/>
      <c r="D322" s="15"/>
      <c r="E322" s="15"/>
      <c r="F322" s="15"/>
      <c r="G322" s="15"/>
      <c r="H322" s="15"/>
      <c r="I322" s="15"/>
    </row>
    <row r="323" spans="1:9" s="27" customFormat="1" x14ac:dyDescent="0.3">
      <c r="A323" s="15"/>
      <c r="B323" s="15"/>
      <c r="C323" s="15"/>
      <c r="D323" s="15"/>
      <c r="E323" s="15"/>
      <c r="F323" s="15"/>
      <c r="G323" s="15"/>
      <c r="H323" s="15"/>
      <c r="I323" s="15"/>
    </row>
    <row r="324" spans="1:9" s="27" customFormat="1" x14ac:dyDescent="0.3">
      <c r="A324" s="15"/>
      <c r="B324" s="15"/>
      <c r="C324" s="15"/>
      <c r="D324" s="15"/>
      <c r="E324" s="15"/>
      <c r="F324" s="15"/>
      <c r="G324" s="15"/>
      <c r="H324" s="15"/>
      <c r="I324" s="15"/>
    </row>
    <row r="325" spans="1:9" s="27" customFormat="1" x14ac:dyDescent="0.3">
      <c r="A325" s="15"/>
      <c r="B325" s="15"/>
      <c r="C325" s="15"/>
      <c r="D325" s="15"/>
      <c r="E325" s="15"/>
      <c r="F325" s="15"/>
      <c r="G325" s="15"/>
      <c r="H325" s="15"/>
      <c r="I325" s="15"/>
    </row>
    <row r="326" spans="1:9" s="27" customFormat="1" x14ac:dyDescent="0.3">
      <c r="A326" s="15"/>
      <c r="B326" s="15"/>
      <c r="C326" s="15"/>
      <c r="D326" s="15"/>
      <c r="E326" s="15"/>
      <c r="F326" s="15"/>
      <c r="G326" s="15"/>
      <c r="H326" s="15"/>
      <c r="I326" s="15"/>
    </row>
    <row r="327" spans="1:9" s="27" customFormat="1" x14ac:dyDescent="0.3">
      <c r="A327" s="15"/>
      <c r="B327" s="15"/>
      <c r="C327" s="15"/>
      <c r="D327" s="15"/>
      <c r="E327" s="15"/>
      <c r="F327" s="15"/>
      <c r="G327" s="15"/>
      <c r="H327" s="15"/>
      <c r="I327" s="15"/>
    </row>
    <row r="328" spans="1:9" s="27" customFormat="1" x14ac:dyDescent="0.3">
      <c r="A328" s="15"/>
      <c r="B328" s="15"/>
      <c r="C328" s="15"/>
      <c r="D328" s="15"/>
      <c r="E328" s="15"/>
      <c r="F328" s="15"/>
      <c r="G328" s="15"/>
      <c r="H328" s="15"/>
      <c r="I328" s="15"/>
    </row>
    <row r="329" spans="1:9" s="27" customFormat="1" x14ac:dyDescent="0.3">
      <c r="A329" s="15"/>
      <c r="B329" s="15"/>
      <c r="C329" s="15"/>
      <c r="D329" s="15"/>
      <c r="E329" s="15"/>
      <c r="F329" s="15"/>
      <c r="G329" s="15"/>
      <c r="H329" s="15"/>
      <c r="I329" s="15"/>
    </row>
    <row r="330" spans="1:9" s="27" customFormat="1" x14ac:dyDescent="0.3">
      <c r="A330" s="15"/>
      <c r="B330" s="15"/>
      <c r="C330" s="15"/>
      <c r="D330" s="15"/>
      <c r="E330" s="15"/>
      <c r="F330" s="15"/>
      <c r="G330" s="15"/>
      <c r="H330" s="15"/>
      <c r="I330" s="15"/>
    </row>
    <row r="331" spans="1:9" s="27" customFormat="1" x14ac:dyDescent="0.3">
      <c r="A331" s="15"/>
      <c r="B331" s="15"/>
      <c r="C331" s="15"/>
      <c r="D331" s="15"/>
      <c r="E331" s="15"/>
      <c r="F331" s="15"/>
      <c r="G331" s="15"/>
      <c r="H331" s="15"/>
      <c r="I331" s="15"/>
    </row>
    <row r="332" spans="1:9" s="27" customFormat="1" x14ac:dyDescent="0.3">
      <c r="A332" s="15"/>
      <c r="B332" s="15"/>
      <c r="C332" s="15"/>
      <c r="D332" s="15"/>
      <c r="E332" s="15"/>
      <c r="F332" s="15"/>
      <c r="G332" s="15"/>
      <c r="H332" s="15"/>
      <c r="I332" s="15"/>
    </row>
    <row r="333" spans="1:9" s="27" customFormat="1" x14ac:dyDescent="0.3">
      <c r="A333" s="15"/>
      <c r="B333" s="15"/>
      <c r="C333" s="15"/>
      <c r="D333" s="15"/>
      <c r="E333" s="15"/>
      <c r="F333" s="15"/>
      <c r="G333" s="15"/>
      <c r="H333" s="15"/>
      <c r="I333" s="15"/>
    </row>
    <row r="334" spans="1:9" s="27" customFormat="1" x14ac:dyDescent="0.3">
      <c r="A334" s="15"/>
      <c r="B334" s="15"/>
      <c r="C334" s="15"/>
      <c r="D334" s="15"/>
      <c r="E334" s="15"/>
      <c r="F334" s="15"/>
      <c r="G334" s="15"/>
      <c r="H334" s="15"/>
      <c r="I334" s="15"/>
    </row>
    <row r="335" spans="1:9" s="27" customFormat="1" x14ac:dyDescent="0.3">
      <c r="A335" s="15"/>
      <c r="B335" s="15"/>
      <c r="C335" s="15"/>
      <c r="D335" s="15"/>
      <c r="E335" s="15"/>
      <c r="F335" s="15"/>
      <c r="G335" s="15"/>
      <c r="H335" s="15"/>
      <c r="I335" s="15"/>
    </row>
    <row r="336" spans="1:9" s="27" customFormat="1" x14ac:dyDescent="0.3">
      <c r="A336" s="15"/>
      <c r="B336" s="15"/>
      <c r="C336" s="15"/>
      <c r="D336" s="15"/>
      <c r="E336" s="15"/>
      <c r="F336" s="15"/>
      <c r="G336" s="15"/>
      <c r="H336" s="15"/>
      <c r="I336" s="15"/>
    </row>
    <row r="337" spans="1:9" s="27" customFormat="1" x14ac:dyDescent="0.3">
      <c r="A337" s="15"/>
      <c r="B337" s="15"/>
      <c r="C337" s="15"/>
      <c r="D337" s="15"/>
      <c r="E337" s="15"/>
      <c r="F337" s="15"/>
      <c r="G337" s="15"/>
      <c r="H337" s="15"/>
      <c r="I337" s="15"/>
    </row>
    <row r="338" spans="1:9" s="27" customFormat="1" x14ac:dyDescent="0.3">
      <c r="A338" s="15"/>
      <c r="B338" s="15"/>
      <c r="C338" s="15"/>
      <c r="D338" s="15"/>
      <c r="E338" s="15"/>
      <c r="F338" s="15"/>
      <c r="G338" s="15"/>
      <c r="H338" s="15"/>
      <c r="I338" s="15"/>
    </row>
    <row r="339" spans="1:9" s="27" customFormat="1" x14ac:dyDescent="0.3">
      <c r="A339" s="15"/>
      <c r="B339" s="15"/>
      <c r="C339" s="15"/>
      <c r="D339" s="15"/>
      <c r="E339" s="15"/>
      <c r="F339" s="15"/>
      <c r="G339" s="15"/>
      <c r="H339" s="15"/>
      <c r="I339" s="15"/>
    </row>
    <row r="340" spans="1:9" s="27" customFormat="1" x14ac:dyDescent="0.3">
      <c r="A340" s="15"/>
      <c r="B340" s="15"/>
      <c r="C340" s="15"/>
      <c r="D340" s="15"/>
      <c r="E340" s="15"/>
      <c r="F340" s="15"/>
      <c r="G340" s="15"/>
      <c r="H340" s="15"/>
      <c r="I340" s="15"/>
    </row>
    <row r="341" spans="1:9" s="27" customFormat="1" x14ac:dyDescent="0.3">
      <c r="A341" s="15"/>
      <c r="B341" s="15"/>
      <c r="C341" s="15"/>
      <c r="D341" s="15"/>
      <c r="E341" s="15"/>
      <c r="F341" s="15"/>
      <c r="G341" s="15"/>
      <c r="H341" s="15"/>
      <c r="I341" s="15"/>
    </row>
    <row r="342" spans="1:9" s="27" customFormat="1" x14ac:dyDescent="0.3">
      <c r="A342" s="15"/>
      <c r="B342" s="15"/>
      <c r="C342" s="15"/>
      <c r="D342" s="15"/>
      <c r="E342" s="15"/>
      <c r="F342" s="15"/>
      <c r="G342" s="15"/>
      <c r="H342" s="15"/>
      <c r="I342" s="15"/>
    </row>
    <row r="343" spans="1:9" s="27" customFormat="1" x14ac:dyDescent="0.3">
      <c r="A343" s="15"/>
      <c r="B343" s="15"/>
      <c r="C343" s="15"/>
      <c r="D343" s="15"/>
      <c r="E343" s="15"/>
      <c r="F343" s="15"/>
      <c r="G343" s="15"/>
      <c r="H343" s="15"/>
      <c r="I343" s="15"/>
    </row>
    <row r="344" spans="1:9" s="27" customFormat="1" x14ac:dyDescent="0.3">
      <c r="A344" s="15"/>
      <c r="B344" s="15"/>
      <c r="C344" s="15"/>
      <c r="D344" s="15"/>
      <c r="E344" s="15"/>
      <c r="F344" s="15"/>
      <c r="G344" s="15"/>
      <c r="H344" s="15"/>
      <c r="I344" s="15"/>
    </row>
    <row r="345" spans="1:9" s="27" customFormat="1" x14ac:dyDescent="0.3">
      <c r="A345" s="15"/>
      <c r="B345" s="15"/>
      <c r="C345" s="15"/>
      <c r="D345" s="15"/>
      <c r="E345" s="15"/>
      <c r="F345" s="15"/>
      <c r="G345" s="15"/>
      <c r="H345" s="15"/>
      <c r="I345" s="15"/>
    </row>
    <row r="346" spans="1:9" s="27" customFormat="1" x14ac:dyDescent="0.3">
      <c r="A346" s="15"/>
      <c r="B346" s="15"/>
      <c r="C346" s="15"/>
      <c r="D346" s="15"/>
      <c r="E346" s="15"/>
      <c r="F346" s="15"/>
      <c r="G346" s="15"/>
      <c r="H346" s="15"/>
      <c r="I346" s="15"/>
    </row>
    <row r="347" spans="1:9" s="27" customFormat="1" x14ac:dyDescent="0.3">
      <c r="A347" s="15"/>
      <c r="B347" s="15"/>
      <c r="C347" s="15"/>
      <c r="D347" s="15"/>
      <c r="E347" s="15"/>
      <c r="F347" s="15"/>
      <c r="G347" s="15"/>
      <c r="H347" s="15"/>
      <c r="I347" s="15"/>
    </row>
    <row r="348" spans="1:9" s="27" customFormat="1" x14ac:dyDescent="0.3">
      <c r="A348" s="15"/>
      <c r="B348" s="15"/>
      <c r="C348" s="15"/>
      <c r="D348" s="15"/>
      <c r="E348" s="15"/>
      <c r="F348" s="15"/>
      <c r="G348" s="15"/>
      <c r="H348" s="15"/>
      <c r="I348" s="15"/>
    </row>
    <row r="349" spans="1:9" s="27" customFormat="1" x14ac:dyDescent="0.3">
      <c r="A349" s="15"/>
      <c r="B349" s="15"/>
      <c r="C349" s="15"/>
      <c r="D349" s="15"/>
      <c r="E349" s="15"/>
      <c r="F349" s="15"/>
      <c r="G349" s="15"/>
      <c r="H349" s="15"/>
      <c r="I349" s="15"/>
    </row>
    <row r="350" spans="1:9" s="27" customFormat="1" x14ac:dyDescent="0.3">
      <c r="A350" s="15"/>
      <c r="B350" s="15"/>
      <c r="C350" s="15"/>
      <c r="D350" s="15"/>
      <c r="E350" s="15"/>
      <c r="F350" s="15"/>
      <c r="G350" s="15"/>
      <c r="H350" s="15"/>
      <c r="I350" s="15"/>
    </row>
    <row r="351" spans="1:9" s="27" customFormat="1" x14ac:dyDescent="0.3">
      <c r="A351" s="15"/>
      <c r="B351" s="15"/>
      <c r="C351" s="15"/>
      <c r="D351" s="15"/>
      <c r="E351" s="15"/>
      <c r="F351" s="15"/>
      <c r="G351" s="15"/>
      <c r="H351" s="15"/>
      <c r="I351" s="15"/>
    </row>
    <row r="352" spans="1:9" s="27" customFormat="1" x14ac:dyDescent="0.3">
      <c r="A352" s="15"/>
      <c r="B352" s="15"/>
      <c r="C352" s="15"/>
      <c r="D352" s="15"/>
      <c r="E352" s="15"/>
      <c r="F352" s="15"/>
      <c r="G352" s="15"/>
      <c r="H352" s="15"/>
      <c r="I352" s="15"/>
    </row>
    <row r="353" spans="1:9" s="27" customFormat="1" x14ac:dyDescent="0.3">
      <c r="A353" s="15"/>
      <c r="B353" s="15"/>
      <c r="C353" s="15"/>
      <c r="D353" s="15"/>
      <c r="E353" s="15"/>
      <c r="F353" s="15"/>
      <c r="G353" s="15"/>
      <c r="H353" s="15"/>
      <c r="I353" s="15"/>
    </row>
    <row r="354" spans="1:9" s="27" customFormat="1" x14ac:dyDescent="0.3">
      <c r="A354" s="15"/>
      <c r="B354" s="15"/>
      <c r="C354" s="15"/>
      <c r="D354" s="15"/>
      <c r="E354" s="15"/>
      <c r="F354" s="15"/>
      <c r="G354" s="15"/>
      <c r="H354" s="15"/>
      <c r="I354" s="15"/>
    </row>
    <row r="355" spans="1:9" s="27" customFormat="1" x14ac:dyDescent="0.3">
      <c r="A355" s="15"/>
      <c r="B355" s="15"/>
      <c r="C355" s="15"/>
      <c r="D355" s="15"/>
      <c r="E355" s="15"/>
      <c r="F355" s="15"/>
      <c r="G355" s="15"/>
      <c r="H355" s="15"/>
      <c r="I355" s="15"/>
    </row>
    <row r="356" spans="1:9" s="27" customFormat="1" x14ac:dyDescent="0.3">
      <c r="A356" s="15"/>
      <c r="B356" s="15"/>
      <c r="C356" s="15"/>
      <c r="D356" s="15"/>
      <c r="E356" s="15"/>
      <c r="F356" s="15"/>
      <c r="G356" s="15"/>
      <c r="H356" s="15"/>
      <c r="I356" s="15"/>
    </row>
    <row r="357" spans="1:9" s="27" customFormat="1" x14ac:dyDescent="0.3">
      <c r="A357" s="15"/>
      <c r="B357" s="15"/>
      <c r="C357" s="15"/>
      <c r="D357" s="15"/>
      <c r="E357" s="15"/>
      <c r="F357" s="15"/>
      <c r="G357" s="15"/>
      <c r="H357" s="15"/>
      <c r="I357" s="15"/>
    </row>
    <row r="358" spans="1:9" s="27" customFormat="1" x14ac:dyDescent="0.3">
      <c r="A358" s="15"/>
      <c r="B358" s="15"/>
      <c r="C358" s="15"/>
      <c r="D358" s="15"/>
      <c r="E358" s="15"/>
      <c r="F358" s="15"/>
      <c r="G358" s="15"/>
      <c r="H358" s="15"/>
      <c r="I358" s="15"/>
    </row>
    <row r="359" spans="1:9" s="27" customFormat="1" x14ac:dyDescent="0.3">
      <c r="A359" s="15"/>
      <c r="B359" s="15"/>
      <c r="C359" s="15"/>
      <c r="D359" s="15"/>
      <c r="E359" s="15"/>
      <c r="F359" s="15"/>
      <c r="G359" s="15"/>
      <c r="H359" s="15"/>
      <c r="I359" s="15"/>
    </row>
    <row r="360" spans="1:9" s="27" customFormat="1" x14ac:dyDescent="0.3">
      <c r="A360" s="15"/>
      <c r="B360" s="15"/>
      <c r="C360" s="15"/>
      <c r="D360" s="15"/>
      <c r="E360" s="15"/>
      <c r="F360" s="15"/>
      <c r="G360" s="15"/>
      <c r="H360" s="15"/>
      <c r="I360" s="15"/>
    </row>
    <row r="361" spans="1:9" s="27" customFormat="1" x14ac:dyDescent="0.3">
      <c r="A361" s="15"/>
      <c r="B361" s="15"/>
      <c r="C361" s="15"/>
      <c r="D361" s="15"/>
      <c r="E361" s="15"/>
      <c r="F361" s="15"/>
      <c r="G361" s="15"/>
      <c r="H361" s="15"/>
      <c r="I361" s="15"/>
    </row>
    <row r="362" spans="1:9" s="27" customFormat="1" x14ac:dyDescent="0.3">
      <c r="A362" s="15"/>
      <c r="B362" s="15"/>
      <c r="C362" s="15"/>
      <c r="D362" s="15"/>
      <c r="E362" s="15"/>
      <c r="F362" s="15"/>
      <c r="G362" s="15"/>
      <c r="H362" s="15"/>
      <c r="I362" s="15"/>
    </row>
    <row r="363" spans="1:9" s="27" customFormat="1" x14ac:dyDescent="0.3">
      <c r="A363" s="15"/>
      <c r="B363" s="15"/>
      <c r="C363" s="15"/>
      <c r="D363" s="15"/>
      <c r="E363" s="15"/>
      <c r="F363" s="15"/>
      <c r="G363" s="15"/>
      <c r="H363" s="15"/>
      <c r="I363" s="15"/>
    </row>
    <row r="364" spans="1:9" s="27" customFormat="1" x14ac:dyDescent="0.3">
      <c r="A364" s="15"/>
      <c r="B364" s="15"/>
      <c r="C364" s="15"/>
      <c r="D364" s="15"/>
      <c r="E364" s="15"/>
      <c r="F364" s="15"/>
      <c r="G364" s="15"/>
      <c r="H364" s="15"/>
      <c r="I364" s="15"/>
    </row>
    <row r="365" spans="1:9" s="27" customFormat="1" x14ac:dyDescent="0.3">
      <c r="A365" s="15"/>
      <c r="B365" s="15"/>
      <c r="C365" s="15"/>
      <c r="D365" s="15"/>
      <c r="E365" s="15"/>
      <c r="F365" s="15"/>
      <c r="G365" s="15"/>
      <c r="H365" s="15"/>
      <c r="I365" s="15"/>
    </row>
    <row r="366" spans="1:9" s="27" customFormat="1" x14ac:dyDescent="0.3">
      <c r="A366" s="15"/>
      <c r="B366" s="15"/>
      <c r="C366" s="15"/>
      <c r="D366" s="15"/>
      <c r="E366" s="15"/>
      <c r="F366" s="15"/>
      <c r="G366" s="15"/>
      <c r="H366" s="15"/>
      <c r="I366" s="15"/>
    </row>
    <row r="367" spans="1:9" s="27" customFormat="1" x14ac:dyDescent="0.3">
      <c r="A367" s="15"/>
      <c r="B367" s="15"/>
      <c r="C367" s="15"/>
      <c r="D367" s="15"/>
      <c r="E367" s="15"/>
      <c r="F367" s="15"/>
      <c r="G367" s="15"/>
      <c r="H367" s="15"/>
      <c r="I367" s="15"/>
    </row>
    <row r="368" spans="1:9" s="27" customFormat="1" x14ac:dyDescent="0.3">
      <c r="A368" s="15"/>
      <c r="B368" s="15"/>
      <c r="C368" s="15"/>
      <c r="D368" s="15"/>
      <c r="E368" s="15"/>
      <c r="F368" s="15"/>
      <c r="G368" s="15"/>
      <c r="H368" s="15"/>
      <c r="I368" s="15"/>
    </row>
    <row r="369" spans="1:9" s="27" customFormat="1" x14ac:dyDescent="0.3">
      <c r="A369" s="15"/>
      <c r="B369" s="15"/>
      <c r="C369" s="15"/>
      <c r="D369" s="15"/>
      <c r="E369" s="15"/>
      <c r="F369" s="15"/>
      <c r="G369" s="15"/>
      <c r="H369" s="15"/>
      <c r="I369" s="15"/>
    </row>
    <row r="370" spans="1:9" s="27" customFormat="1" x14ac:dyDescent="0.3">
      <c r="A370" s="15"/>
      <c r="B370" s="15"/>
      <c r="C370" s="15"/>
      <c r="D370" s="15"/>
      <c r="E370" s="15"/>
      <c r="F370" s="15"/>
      <c r="G370" s="15"/>
      <c r="H370" s="15"/>
      <c r="I370" s="15"/>
    </row>
    <row r="371" spans="1:9" s="27" customFormat="1" x14ac:dyDescent="0.3">
      <c r="A371" s="15"/>
      <c r="B371" s="15"/>
      <c r="C371" s="15"/>
      <c r="D371" s="15"/>
      <c r="E371" s="15"/>
      <c r="F371" s="15"/>
      <c r="G371" s="15"/>
      <c r="H371" s="15"/>
      <c r="I371" s="15"/>
    </row>
    <row r="372" spans="1:9" s="27" customFormat="1" x14ac:dyDescent="0.3">
      <c r="A372" s="15"/>
      <c r="B372" s="15"/>
      <c r="C372" s="15"/>
      <c r="D372" s="15"/>
      <c r="E372" s="15"/>
      <c r="F372" s="15"/>
      <c r="G372" s="15"/>
      <c r="H372" s="15"/>
      <c r="I372" s="15"/>
    </row>
    <row r="373" spans="1:9" s="27" customFormat="1" x14ac:dyDescent="0.3">
      <c r="A373" s="15"/>
      <c r="B373" s="15"/>
      <c r="C373" s="15"/>
      <c r="D373" s="15"/>
      <c r="E373" s="15"/>
      <c r="F373" s="15"/>
      <c r="G373" s="15"/>
      <c r="H373" s="15"/>
      <c r="I373" s="15"/>
    </row>
    <row r="374" spans="1:9" s="27" customFormat="1" x14ac:dyDescent="0.3">
      <c r="A374" s="15"/>
      <c r="B374" s="15"/>
      <c r="C374" s="15"/>
      <c r="D374" s="15"/>
      <c r="E374" s="15"/>
      <c r="F374" s="15"/>
      <c r="G374" s="15"/>
      <c r="H374" s="15"/>
      <c r="I374" s="15"/>
    </row>
    <row r="375" spans="1:9" s="27" customFormat="1" x14ac:dyDescent="0.3">
      <c r="A375" s="15"/>
      <c r="B375" s="15"/>
      <c r="C375" s="15"/>
      <c r="D375" s="15"/>
      <c r="E375" s="15"/>
      <c r="F375" s="15"/>
      <c r="G375" s="15"/>
      <c r="H375" s="15"/>
      <c r="I375" s="15"/>
    </row>
    <row r="376" spans="1:9" s="27" customFormat="1" x14ac:dyDescent="0.3">
      <c r="A376" s="15"/>
      <c r="B376" s="15"/>
      <c r="C376" s="15"/>
      <c r="D376" s="15"/>
      <c r="E376" s="15"/>
      <c r="F376" s="15"/>
      <c r="G376" s="15"/>
      <c r="H376" s="15"/>
      <c r="I376" s="15"/>
    </row>
    <row r="377" spans="1:9" s="27" customFormat="1" x14ac:dyDescent="0.3">
      <c r="A377" s="15"/>
      <c r="B377" s="15"/>
      <c r="C377" s="15"/>
      <c r="D377" s="15"/>
      <c r="E377" s="15"/>
      <c r="F377" s="15"/>
      <c r="G377" s="15"/>
      <c r="H377" s="15"/>
      <c r="I377" s="15"/>
    </row>
    <row r="378" spans="1:9" s="27" customFormat="1" x14ac:dyDescent="0.3">
      <c r="A378" s="15"/>
      <c r="B378" s="15"/>
      <c r="C378" s="15"/>
      <c r="D378" s="15"/>
      <c r="E378" s="15"/>
      <c r="F378" s="15"/>
      <c r="G378" s="15"/>
      <c r="H378" s="15"/>
      <c r="I378" s="15"/>
    </row>
    <row r="379" spans="1:9" s="27" customFormat="1" x14ac:dyDescent="0.3">
      <c r="A379" s="15"/>
      <c r="B379" s="15"/>
      <c r="C379" s="15"/>
      <c r="D379" s="15"/>
      <c r="E379" s="15"/>
      <c r="F379" s="15"/>
      <c r="G379" s="15"/>
      <c r="H379" s="15"/>
      <c r="I379" s="15"/>
    </row>
    <row r="380" spans="1:9" s="27" customFormat="1" x14ac:dyDescent="0.3">
      <c r="A380" s="15"/>
      <c r="B380" s="15"/>
      <c r="C380" s="15"/>
      <c r="D380" s="15"/>
      <c r="E380" s="15"/>
      <c r="F380" s="15"/>
      <c r="G380" s="15"/>
      <c r="H380" s="15"/>
      <c r="I380" s="15"/>
    </row>
    <row r="381" spans="1:9" s="27" customFormat="1" x14ac:dyDescent="0.3">
      <c r="A381" s="15"/>
      <c r="B381" s="15"/>
      <c r="C381" s="15"/>
      <c r="D381" s="15"/>
      <c r="E381" s="15"/>
      <c r="F381" s="15"/>
      <c r="G381" s="15"/>
      <c r="H381" s="15"/>
      <c r="I381" s="15"/>
    </row>
    <row r="382" spans="1:9" s="27" customFormat="1" x14ac:dyDescent="0.3">
      <c r="A382" s="15"/>
      <c r="B382" s="15"/>
      <c r="C382" s="15"/>
      <c r="D382" s="15"/>
      <c r="E382" s="15"/>
      <c r="F382" s="15"/>
      <c r="G382" s="15"/>
      <c r="H382" s="15"/>
      <c r="I382" s="15"/>
    </row>
    <row r="383" spans="1:9" s="27" customFormat="1" x14ac:dyDescent="0.3">
      <c r="A383" s="15"/>
      <c r="B383" s="15"/>
      <c r="C383" s="15"/>
      <c r="D383" s="15"/>
      <c r="E383" s="15"/>
      <c r="F383" s="15"/>
      <c r="G383" s="15"/>
      <c r="H383" s="15"/>
      <c r="I383" s="15"/>
    </row>
    <row r="384" spans="1:9" s="27" customFormat="1" x14ac:dyDescent="0.3">
      <c r="A384" s="15"/>
      <c r="B384" s="15"/>
      <c r="C384" s="15"/>
      <c r="D384" s="15"/>
      <c r="E384" s="15"/>
      <c r="F384" s="15"/>
      <c r="G384" s="15"/>
      <c r="H384" s="15"/>
      <c r="I384" s="15"/>
    </row>
    <row r="385" spans="1:9" s="27" customFormat="1" x14ac:dyDescent="0.3">
      <c r="A385" s="15"/>
      <c r="B385" s="15"/>
      <c r="C385" s="15"/>
      <c r="D385" s="15"/>
      <c r="E385" s="15"/>
      <c r="F385" s="15"/>
      <c r="G385" s="15"/>
      <c r="H385" s="15"/>
      <c r="I385" s="15"/>
    </row>
    <row r="386" spans="1:9" s="27" customFormat="1" x14ac:dyDescent="0.3">
      <c r="A386" s="15"/>
      <c r="B386" s="15"/>
      <c r="C386" s="15"/>
      <c r="D386" s="15"/>
      <c r="E386" s="15"/>
      <c r="F386" s="15"/>
      <c r="G386" s="15"/>
      <c r="H386" s="15"/>
      <c r="I386" s="15"/>
    </row>
    <row r="387" spans="1:9" s="27" customFormat="1" x14ac:dyDescent="0.3">
      <c r="A387" s="15"/>
      <c r="B387" s="15"/>
      <c r="C387" s="15"/>
      <c r="D387" s="15"/>
      <c r="E387" s="15"/>
      <c r="F387" s="15"/>
      <c r="G387" s="15"/>
      <c r="H387" s="15"/>
      <c r="I387" s="15"/>
    </row>
    <row r="388" spans="1:9" s="27" customFormat="1" x14ac:dyDescent="0.3">
      <c r="A388" s="15"/>
      <c r="B388" s="15"/>
      <c r="C388" s="15"/>
      <c r="D388" s="15"/>
      <c r="E388" s="15"/>
      <c r="F388" s="15"/>
      <c r="G388" s="15"/>
      <c r="H388" s="15"/>
      <c r="I388" s="15"/>
    </row>
    <row r="389" spans="1:9" s="27" customFormat="1" x14ac:dyDescent="0.3">
      <c r="A389" s="15"/>
      <c r="B389" s="15"/>
      <c r="C389" s="15"/>
      <c r="D389" s="15"/>
      <c r="E389" s="15"/>
      <c r="F389" s="15"/>
      <c r="G389" s="15"/>
      <c r="H389" s="15"/>
      <c r="I389" s="15"/>
    </row>
    <row r="390" spans="1:9" s="27" customFormat="1" x14ac:dyDescent="0.3">
      <c r="A390" s="15"/>
      <c r="B390" s="15"/>
      <c r="C390" s="15"/>
      <c r="D390" s="15"/>
      <c r="E390" s="15"/>
      <c r="F390" s="15"/>
      <c r="G390" s="15"/>
      <c r="H390" s="15"/>
      <c r="I390" s="15"/>
    </row>
    <row r="391" spans="1:9" s="27" customFormat="1" x14ac:dyDescent="0.3">
      <c r="A391" s="15"/>
      <c r="B391" s="15"/>
      <c r="C391" s="15"/>
      <c r="D391" s="15"/>
      <c r="E391" s="15"/>
      <c r="F391" s="15"/>
      <c r="G391" s="15"/>
      <c r="H391" s="15"/>
      <c r="I391" s="15"/>
    </row>
    <row r="392" spans="1:9" s="27" customFormat="1" x14ac:dyDescent="0.3">
      <c r="A392" s="15"/>
      <c r="B392" s="15"/>
      <c r="C392" s="15"/>
      <c r="D392" s="15"/>
      <c r="E392" s="15"/>
      <c r="F392" s="15"/>
      <c r="G392" s="15"/>
      <c r="H392" s="15"/>
      <c r="I392" s="15"/>
    </row>
    <row r="393" spans="1:9" s="27" customFormat="1" x14ac:dyDescent="0.3">
      <c r="A393" s="15"/>
      <c r="B393" s="15"/>
      <c r="C393" s="15"/>
      <c r="D393" s="15"/>
      <c r="E393" s="15"/>
      <c r="F393" s="15"/>
      <c r="G393" s="15"/>
      <c r="H393" s="15"/>
      <c r="I393" s="15"/>
    </row>
    <row r="394" spans="1:9" s="27" customFormat="1" x14ac:dyDescent="0.3">
      <c r="A394" s="15"/>
      <c r="B394" s="15"/>
      <c r="C394" s="15"/>
      <c r="D394" s="15"/>
      <c r="E394" s="15"/>
      <c r="F394" s="15"/>
      <c r="G394" s="15"/>
      <c r="H394" s="15"/>
      <c r="I394" s="15"/>
    </row>
    <row r="395" spans="1:9" s="27" customFormat="1" x14ac:dyDescent="0.3">
      <c r="A395" s="15"/>
      <c r="B395" s="15"/>
      <c r="C395" s="15"/>
      <c r="D395" s="15"/>
      <c r="E395" s="15"/>
      <c r="F395" s="15"/>
      <c r="G395" s="15"/>
      <c r="H395" s="15"/>
      <c r="I395" s="15"/>
    </row>
    <row r="396" spans="1:9" s="27" customFormat="1" x14ac:dyDescent="0.3">
      <c r="A396" s="15"/>
      <c r="B396" s="15"/>
      <c r="C396" s="15"/>
      <c r="D396" s="15"/>
      <c r="E396" s="15"/>
      <c r="F396" s="15"/>
      <c r="G396" s="15"/>
      <c r="H396" s="15"/>
      <c r="I396" s="15"/>
    </row>
    <row r="397" spans="1:9" s="27" customFormat="1" x14ac:dyDescent="0.3">
      <c r="A397" s="15"/>
      <c r="B397" s="15"/>
      <c r="C397" s="15"/>
      <c r="D397" s="15"/>
      <c r="E397" s="15"/>
      <c r="F397" s="15"/>
      <c r="G397" s="15"/>
      <c r="H397" s="15"/>
      <c r="I397" s="15"/>
    </row>
    <row r="398" spans="1:9" s="27" customFormat="1" x14ac:dyDescent="0.3">
      <c r="A398" s="15"/>
      <c r="B398" s="15"/>
      <c r="C398" s="15"/>
      <c r="D398" s="15"/>
      <c r="E398" s="15"/>
      <c r="F398" s="15"/>
      <c r="G398" s="15"/>
      <c r="H398" s="15"/>
      <c r="I398" s="15"/>
    </row>
    <row r="399" spans="1:9" s="27" customFormat="1" x14ac:dyDescent="0.3">
      <c r="A399" s="15"/>
      <c r="B399" s="15"/>
      <c r="C399" s="15"/>
      <c r="D399" s="15"/>
      <c r="E399" s="15"/>
      <c r="F399" s="15"/>
      <c r="G399" s="15"/>
      <c r="H399" s="15"/>
      <c r="I399" s="15"/>
    </row>
    <row r="400" spans="1:9" s="27" customFormat="1" x14ac:dyDescent="0.3">
      <c r="A400" s="15"/>
      <c r="B400" s="15"/>
      <c r="C400" s="15"/>
      <c r="D400" s="15"/>
      <c r="E400" s="15"/>
      <c r="F400" s="15"/>
      <c r="G400" s="15"/>
      <c r="H400" s="15"/>
      <c r="I400" s="15"/>
    </row>
    <row r="401" spans="1:9" s="27" customFormat="1" x14ac:dyDescent="0.3">
      <c r="A401" s="15"/>
      <c r="B401" s="15"/>
      <c r="C401" s="15"/>
      <c r="D401" s="15"/>
      <c r="E401" s="15"/>
      <c r="F401" s="15"/>
      <c r="G401" s="15"/>
      <c r="H401" s="15"/>
      <c r="I401" s="15"/>
    </row>
    <row r="402" spans="1:9" s="27" customFormat="1" x14ac:dyDescent="0.3">
      <c r="A402" s="15"/>
      <c r="B402" s="15"/>
      <c r="C402" s="15"/>
      <c r="D402" s="15"/>
      <c r="E402" s="15"/>
      <c r="F402" s="15"/>
      <c r="G402" s="15"/>
      <c r="H402" s="15"/>
      <c r="I402" s="15"/>
    </row>
    <row r="403" spans="1:9" s="27" customFormat="1" x14ac:dyDescent="0.3">
      <c r="A403" s="15"/>
      <c r="B403" s="15"/>
      <c r="C403" s="15"/>
      <c r="D403" s="15"/>
      <c r="E403" s="15"/>
      <c r="F403" s="15"/>
      <c r="G403" s="15"/>
      <c r="H403" s="15"/>
      <c r="I403" s="15"/>
    </row>
    <row r="404" spans="1:9" s="27" customFormat="1" x14ac:dyDescent="0.3">
      <c r="A404" s="15"/>
      <c r="B404" s="15"/>
      <c r="C404" s="15"/>
      <c r="D404" s="15"/>
      <c r="E404" s="15"/>
      <c r="F404" s="15"/>
      <c r="G404" s="15"/>
      <c r="H404" s="15"/>
      <c r="I404" s="15"/>
    </row>
    <row r="405" spans="1:9" s="27" customFormat="1" x14ac:dyDescent="0.3">
      <c r="A405" s="15"/>
      <c r="B405" s="15"/>
      <c r="C405" s="15"/>
      <c r="D405" s="15"/>
      <c r="E405" s="15"/>
      <c r="F405" s="15"/>
      <c r="G405" s="15"/>
      <c r="H405" s="15"/>
      <c r="I405" s="15"/>
    </row>
    <row r="406" spans="1:9" s="27" customFormat="1" x14ac:dyDescent="0.3">
      <c r="A406" s="15"/>
      <c r="B406" s="15"/>
      <c r="C406" s="15"/>
      <c r="D406" s="15"/>
      <c r="E406" s="15"/>
      <c r="F406" s="15"/>
      <c r="G406" s="15"/>
      <c r="H406" s="15"/>
      <c r="I406" s="15"/>
    </row>
    <row r="407" spans="1:9" s="27" customFormat="1" x14ac:dyDescent="0.3">
      <c r="A407" s="15"/>
      <c r="B407" s="15"/>
      <c r="C407" s="15"/>
      <c r="D407" s="15"/>
      <c r="E407" s="15"/>
      <c r="F407" s="15"/>
      <c r="G407" s="15"/>
      <c r="H407" s="15"/>
      <c r="I407" s="15"/>
    </row>
    <row r="408" spans="1:9" s="27" customFormat="1" x14ac:dyDescent="0.3">
      <c r="A408" s="15"/>
      <c r="B408" s="15"/>
      <c r="C408" s="15"/>
      <c r="D408" s="15"/>
      <c r="E408" s="15"/>
      <c r="F408" s="15"/>
      <c r="G408" s="15"/>
      <c r="H408" s="15"/>
      <c r="I408" s="15"/>
    </row>
    <row r="409" spans="1:9" s="27" customFormat="1" x14ac:dyDescent="0.3">
      <c r="A409" s="15"/>
      <c r="B409" s="15"/>
      <c r="C409" s="15"/>
      <c r="D409" s="15"/>
      <c r="E409" s="15"/>
      <c r="F409" s="15"/>
      <c r="G409" s="15"/>
      <c r="H409" s="15"/>
      <c r="I409" s="15"/>
    </row>
    <row r="410" spans="1:9" s="27" customFormat="1" x14ac:dyDescent="0.3">
      <c r="A410" s="15"/>
      <c r="B410" s="15"/>
      <c r="C410" s="15"/>
      <c r="D410" s="15"/>
      <c r="E410" s="15"/>
      <c r="F410" s="15"/>
      <c r="G410" s="15"/>
      <c r="H410" s="15"/>
      <c r="I410" s="15"/>
    </row>
    <row r="411" spans="1:9" s="27" customFormat="1" x14ac:dyDescent="0.3">
      <c r="A411" s="15"/>
      <c r="B411" s="15"/>
      <c r="C411" s="15"/>
      <c r="D411" s="15"/>
      <c r="E411" s="15"/>
      <c r="F411" s="15"/>
      <c r="G411" s="15"/>
      <c r="H411" s="15"/>
      <c r="I411" s="15"/>
    </row>
    <row r="412" spans="1:9" s="27" customFormat="1" x14ac:dyDescent="0.3">
      <c r="A412" s="15"/>
      <c r="B412" s="15"/>
      <c r="C412" s="15"/>
      <c r="D412" s="15"/>
      <c r="E412" s="15"/>
      <c r="F412" s="15"/>
      <c r="G412" s="15"/>
      <c r="H412" s="15"/>
      <c r="I412" s="15"/>
    </row>
    <row r="413" spans="1:9" s="27" customFormat="1" x14ac:dyDescent="0.3">
      <c r="A413" s="15"/>
      <c r="B413" s="15"/>
      <c r="C413" s="15"/>
      <c r="D413" s="15"/>
      <c r="E413" s="15"/>
      <c r="F413" s="15"/>
      <c r="G413" s="15"/>
      <c r="H413" s="15"/>
      <c r="I413" s="15"/>
    </row>
    <row r="414" spans="1:9" s="27" customFormat="1" x14ac:dyDescent="0.3">
      <c r="A414" s="15"/>
      <c r="B414" s="15"/>
      <c r="C414" s="15"/>
      <c r="D414" s="15"/>
      <c r="E414" s="15"/>
      <c r="F414" s="15"/>
      <c r="G414" s="15"/>
      <c r="H414" s="15"/>
      <c r="I414" s="15"/>
    </row>
    <row r="415" spans="1:9" s="27" customFormat="1" x14ac:dyDescent="0.3">
      <c r="A415" s="15"/>
      <c r="B415" s="15"/>
      <c r="C415" s="15"/>
      <c r="D415" s="15"/>
      <c r="E415" s="15"/>
      <c r="F415" s="15"/>
      <c r="G415" s="15"/>
      <c r="H415" s="15"/>
      <c r="I415" s="15"/>
    </row>
    <row r="416" spans="1:9" s="27" customFormat="1" x14ac:dyDescent="0.3">
      <c r="A416" s="15"/>
      <c r="B416" s="15"/>
      <c r="C416" s="15"/>
      <c r="D416" s="15"/>
      <c r="E416" s="15"/>
      <c r="F416" s="15"/>
      <c r="G416" s="15"/>
      <c r="H416" s="15"/>
      <c r="I416" s="15"/>
    </row>
    <row r="417" spans="1:9" s="27" customFormat="1" x14ac:dyDescent="0.3">
      <c r="A417" s="15"/>
      <c r="B417" s="15"/>
      <c r="C417" s="15"/>
      <c r="D417" s="15"/>
      <c r="E417" s="15"/>
      <c r="F417" s="15"/>
      <c r="G417" s="15"/>
      <c r="H417" s="15"/>
      <c r="I417" s="15"/>
    </row>
    <row r="418" spans="1:9" s="27" customFormat="1" x14ac:dyDescent="0.3">
      <c r="A418" s="15"/>
      <c r="B418" s="15"/>
      <c r="C418" s="15"/>
      <c r="D418" s="15"/>
      <c r="E418" s="15"/>
      <c r="F418" s="15"/>
      <c r="G418" s="15"/>
      <c r="H418" s="15"/>
      <c r="I418" s="15"/>
    </row>
    <row r="419" spans="1:9" s="27" customFormat="1" x14ac:dyDescent="0.3">
      <c r="A419" s="15"/>
      <c r="B419" s="15"/>
      <c r="C419" s="15"/>
      <c r="D419" s="15"/>
      <c r="E419" s="15"/>
      <c r="F419" s="15"/>
      <c r="G419" s="15"/>
      <c r="H419" s="15"/>
      <c r="I419" s="15"/>
    </row>
    <row r="420" spans="1:9" s="27" customFormat="1" x14ac:dyDescent="0.3">
      <c r="A420" s="15"/>
      <c r="B420" s="15"/>
      <c r="C420" s="15"/>
      <c r="D420" s="15"/>
      <c r="E420" s="15"/>
      <c r="F420" s="15"/>
      <c r="G420" s="15"/>
      <c r="H420" s="15"/>
      <c r="I420" s="15"/>
    </row>
    <row r="421" spans="1:9" s="27" customFormat="1" x14ac:dyDescent="0.3">
      <c r="A421" s="15"/>
      <c r="B421" s="15"/>
      <c r="C421" s="15"/>
      <c r="D421" s="15"/>
      <c r="E421" s="15"/>
      <c r="F421" s="15"/>
      <c r="G421" s="15"/>
      <c r="H421" s="15"/>
      <c r="I421" s="15"/>
    </row>
    <row r="422" spans="1:9" s="27" customFormat="1" x14ac:dyDescent="0.3">
      <c r="A422" s="15"/>
      <c r="B422" s="15"/>
      <c r="C422" s="15"/>
      <c r="D422" s="15"/>
      <c r="E422" s="15"/>
      <c r="F422" s="15"/>
      <c r="G422" s="15"/>
      <c r="H422" s="15"/>
      <c r="I422" s="15"/>
    </row>
    <row r="423" spans="1:9" s="27" customFormat="1" x14ac:dyDescent="0.3">
      <c r="A423" s="15"/>
      <c r="B423" s="15"/>
      <c r="C423" s="15"/>
      <c r="D423" s="15"/>
      <c r="E423" s="15"/>
      <c r="F423" s="15"/>
      <c r="G423" s="15"/>
      <c r="H423" s="15"/>
      <c r="I423" s="15"/>
    </row>
    <row r="424" spans="1:9" s="27" customFormat="1" x14ac:dyDescent="0.3">
      <c r="A424" s="15"/>
      <c r="B424" s="15"/>
      <c r="C424" s="15"/>
      <c r="D424" s="15"/>
      <c r="E424" s="15"/>
      <c r="F424" s="15"/>
      <c r="G424" s="15"/>
      <c r="H424" s="15"/>
      <c r="I424" s="15"/>
    </row>
  </sheetData>
  <mergeCells count="2">
    <mergeCell ref="B1:J1"/>
    <mergeCell ref="B2:J2"/>
  </mergeCells>
  <dataValidations count="2">
    <dataValidation type="list" allowBlank="1" showInputMessage="1" showErrorMessage="1" sqref="C6:C20" xr:uid="{00000000-0002-0000-0300-000000000000}">
      <formula1>"Distressed,Non-distressed"</formula1>
    </dataValidation>
    <dataValidation type="list" allowBlank="1" showInputMessage="1" showErrorMessage="1" sqref="D6:E20" xr:uid="{00000000-0002-0000-0300-000001000000}">
      <formula1>"Yes,No"</formula1>
    </dataValidation>
  </dataValidation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T423"/>
  <sheetViews>
    <sheetView zoomScale="83" zoomScaleNormal="130" workbookViewId="0">
      <pane xSplit="1" ySplit="4" topLeftCell="B5" activePane="bottomRight" state="frozen"/>
      <selection activeCell="G38" sqref="G38"/>
      <selection pane="topRight" activeCell="G38" sqref="G38"/>
      <selection pane="bottomLeft" activeCell="G38" sqref="G38"/>
      <selection pane="bottomRight" activeCell="G38" sqref="G38"/>
    </sheetView>
  </sheetViews>
  <sheetFormatPr defaultColWidth="8.6640625" defaultRowHeight="14.4" x14ac:dyDescent="0.3"/>
  <cols>
    <col min="1" max="3" width="20.5546875" style="15" customWidth="1"/>
    <col min="4" max="4" width="32.33203125" style="15" customWidth="1"/>
    <col min="5" max="5" width="23.33203125" style="27" customWidth="1"/>
    <col min="6" max="6" width="14" style="70" customWidth="1"/>
    <col min="7" max="9" width="8.6640625" style="70"/>
    <col min="10" max="14" width="0" style="70" hidden="1" customWidth="1"/>
    <col min="15" max="20" width="8.6640625" style="70"/>
    <col min="21" max="16384" width="8.6640625" style="15"/>
  </cols>
  <sheetData>
    <row r="1" spans="1:20" x14ac:dyDescent="0.3">
      <c r="A1" s="2" t="s">
        <v>7</v>
      </c>
      <c r="B1" s="259" t="str">
        <f>'0_Cover Page'!B9</f>
        <v>W56KGU-23-2-XXXX</v>
      </c>
      <c r="C1" s="259"/>
      <c r="D1" s="259"/>
      <c r="E1" s="259"/>
      <c r="R1" s="15"/>
      <c r="S1" s="15"/>
      <c r="T1" s="15"/>
    </row>
    <row r="2" spans="1:20" x14ac:dyDescent="0.3">
      <c r="A2" s="2" t="s">
        <v>420</v>
      </c>
      <c r="B2" s="259" t="s">
        <v>28</v>
      </c>
      <c r="C2" s="259"/>
      <c r="D2" s="259"/>
      <c r="E2" s="259"/>
      <c r="R2" s="15"/>
      <c r="S2" s="15"/>
      <c r="T2" s="15"/>
    </row>
    <row r="3" spans="1:20" ht="5.0999999999999996" customHeight="1" x14ac:dyDescent="0.3">
      <c r="A3" s="1"/>
      <c r="B3" s="1"/>
      <c r="C3" s="1"/>
      <c r="D3" s="1"/>
      <c r="E3" s="24"/>
    </row>
    <row r="4" spans="1:20" ht="34.5" customHeight="1" x14ac:dyDescent="0.3">
      <c r="A4" s="2" t="s">
        <v>16</v>
      </c>
      <c r="B4" s="2" t="s">
        <v>234</v>
      </c>
      <c r="C4" s="65" t="s">
        <v>284</v>
      </c>
      <c r="D4" s="2" t="s">
        <v>6</v>
      </c>
      <c r="E4" s="32" t="s">
        <v>21</v>
      </c>
    </row>
    <row r="5" spans="1:20" ht="34.5" customHeight="1" x14ac:dyDescent="0.3">
      <c r="A5" s="170" t="s">
        <v>299</v>
      </c>
      <c r="B5" s="171" t="s">
        <v>321</v>
      </c>
      <c r="C5" s="171" t="s">
        <v>302</v>
      </c>
      <c r="D5" s="172" t="s">
        <v>322</v>
      </c>
      <c r="E5" s="172" t="s">
        <v>309</v>
      </c>
    </row>
    <row r="6" spans="1:20" s="120" customFormat="1" x14ac:dyDescent="0.3">
      <c r="A6" s="117" t="s">
        <v>200</v>
      </c>
      <c r="B6" s="117" t="s">
        <v>226</v>
      </c>
      <c r="C6" s="118" t="s">
        <v>289</v>
      </c>
      <c r="D6" s="125" t="s">
        <v>335</v>
      </c>
      <c r="E6" s="123">
        <v>15000</v>
      </c>
      <c r="J6" s="126" t="s">
        <v>198</v>
      </c>
      <c r="K6" s="126" t="s">
        <v>225</v>
      </c>
      <c r="L6" s="126" t="s">
        <v>226</v>
      </c>
      <c r="M6" s="127" t="s">
        <v>227</v>
      </c>
    </row>
    <row r="7" spans="1:20" x14ac:dyDescent="0.3">
      <c r="A7" s="7"/>
      <c r="B7" s="7"/>
      <c r="C7" s="10"/>
      <c r="D7" s="34"/>
      <c r="E7" s="18"/>
    </row>
    <row r="8" spans="1:20" x14ac:dyDescent="0.3">
      <c r="A8" s="7"/>
      <c r="B8" s="7"/>
      <c r="C8" s="10"/>
      <c r="D8" s="35"/>
      <c r="E8" s="18"/>
    </row>
    <row r="9" spans="1:20" x14ac:dyDescent="0.3">
      <c r="A9" s="7"/>
      <c r="B9" s="7"/>
      <c r="C9" s="10"/>
      <c r="D9" s="35"/>
      <c r="E9" s="18"/>
    </row>
    <row r="10" spans="1:20" x14ac:dyDescent="0.3">
      <c r="A10" s="7"/>
      <c r="B10" s="7"/>
      <c r="C10" s="10"/>
      <c r="D10" s="7"/>
      <c r="E10" s="25"/>
    </row>
    <row r="11" spans="1:20" x14ac:dyDescent="0.3">
      <c r="A11" s="7"/>
      <c r="B11" s="7"/>
      <c r="C11" s="10"/>
      <c r="D11" s="33"/>
      <c r="E11" s="18"/>
    </row>
    <row r="12" spans="1:20" x14ac:dyDescent="0.3">
      <c r="A12" s="7"/>
      <c r="B12" s="7"/>
      <c r="C12" s="10"/>
      <c r="D12" s="34"/>
      <c r="E12" s="18"/>
    </row>
    <row r="13" spans="1:20" x14ac:dyDescent="0.3">
      <c r="A13" s="7"/>
      <c r="B13" s="7"/>
      <c r="C13" s="10"/>
      <c r="D13" s="35"/>
      <c r="E13" s="18"/>
    </row>
    <row r="14" spans="1:20" x14ac:dyDescent="0.3">
      <c r="A14" s="7"/>
      <c r="B14" s="7"/>
      <c r="C14" s="10"/>
      <c r="D14" s="35"/>
      <c r="E14" s="18"/>
    </row>
    <row r="15" spans="1:20" x14ac:dyDescent="0.3">
      <c r="A15" s="7"/>
      <c r="B15" s="7"/>
      <c r="C15" s="10"/>
      <c r="D15" s="7"/>
      <c r="E15" s="25"/>
    </row>
    <row r="16" spans="1:20" x14ac:dyDescent="0.3">
      <c r="A16" s="7"/>
      <c r="B16" s="7"/>
      <c r="C16" s="10"/>
      <c r="D16" s="33"/>
      <c r="E16" s="18"/>
    </row>
    <row r="17" spans="1:20" x14ac:dyDescent="0.3">
      <c r="A17" s="7"/>
      <c r="B17" s="7"/>
      <c r="C17" s="10"/>
      <c r="D17" s="34"/>
      <c r="E17" s="18"/>
    </row>
    <row r="18" spans="1:20" x14ac:dyDescent="0.3">
      <c r="A18" s="7"/>
      <c r="B18" s="7"/>
      <c r="C18" s="10"/>
      <c r="D18" s="35"/>
      <c r="E18" s="18"/>
    </row>
    <row r="19" spans="1:20" x14ac:dyDescent="0.3">
      <c r="A19" s="7"/>
      <c r="B19" s="7"/>
      <c r="C19" s="10"/>
      <c r="D19" s="35"/>
      <c r="E19" s="18"/>
    </row>
    <row r="20" spans="1:20" x14ac:dyDescent="0.3">
      <c r="A20" s="7"/>
      <c r="B20" s="7"/>
      <c r="C20" s="10"/>
      <c r="D20" s="7"/>
      <c r="E20" s="25"/>
    </row>
    <row r="21" spans="1:20" s="29" customFormat="1" x14ac:dyDescent="0.3">
      <c r="A21" s="30" t="s">
        <v>4</v>
      </c>
      <c r="B21" s="30"/>
      <c r="C21" s="30"/>
      <c r="D21" s="30"/>
      <c r="E21" s="28">
        <f>SUM(E6:E20)</f>
        <v>15000</v>
      </c>
      <c r="F21" s="71"/>
      <c r="G21" s="71"/>
      <c r="H21" s="71"/>
      <c r="I21" s="71"/>
      <c r="J21" s="71"/>
      <c r="K21" s="71"/>
      <c r="L21" s="71"/>
      <c r="M21" s="71"/>
      <c r="N21" s="71"/>
      <c r="O21" s="71"/>
      <c r="P21" s="71"/>
      <c r="Q21" s="71"/>
      <c r="R21" s="71"/>
      <c r="S21" s="71"/>
      <c r="T21" s="71"/>
    </row>
    <row r="22" spans="1:20" s="17" customFormat="1" x14ac:dyDescent="0.3">
      <c r="A22" s="15"/>
      <c r="E22" s="26"/>
      <c r="F22" s="72"/>
      <c r="G22" s="72"/>
      <c r="H22" s="72"/>
      <c r="I22" s="72"/>
      <c r="J22" s="72"/>
      <c r="K22" s="72"/>
      <c r="L22" s="72"/>
      <c r="M22" s="72"/>
      <c r="N22" s="72"/>
      <c r="O22" s="72"/>
      <c r="P22" s="72"/>
      <c r="Q22" s="72"/>
      <c r="R22" s="72"/>
      <c r="S22" s="72"/>
      <c r="T22" s="72"/>
    </row>
    <row r="23" spans="1:20" x14ac:dyDescent="0.3">
      <c r="B23" s="261"/>
      <c r="C23" s="17"/>
    </row>
    <row r="24" spans="1:20" x14ac:dyDescent="0.3">
      <c r="B24" s="261"/>
      <c r="C24" s="17"/>
    </row>
    <row r="25" spans="1:20" x14ac:dyDescent="0.3">
      <c r="B25" s="261"/>
      <c r="C25" s="17"/>
    </row>
    <row r="26" spans="1:20" x14ac:dyDescent="0.3">
      <c r="B26" s="261"/>
      <c r="C26" s="17"/>
    </row>
    <row r="27" spans="1:20" x14ac:dyDescent="0.3">
      <c r="B27" s="261"/>
      <c r="C27" s="17"/>
    </row>
    <row r="28" spans="1:20" x14ac:dyDescent="0.3">
      <c r="B28" s="261"/>
      <c r="C28" s="17"/>
    </row>
    <row r="29" spans="1:20" x14ac:dyDescent="0.3">
      <c r="B29" s="261"/>
      <c r="C29" s="17"/>
    </row>
    <row r="30" spans="1:20" x14ac:dyDescent="0.3">
      <c r="B30" s="261"/>
      <c r="C30" s="17"/>
    </row>
    <row r="31" spans="1:20" x14ac:dyDescent="0.3">
      <c r="B31" s="261"/>
    </row>
    <row r="32" spans="1:20" s="27" customFormat="1" x14ac:dyDescent="0.3">
      <c r="A32" s="15"/>
      <c r="B32" s="15"/>
      <c r="C32" s="15"/>
      <c r="D32" s="15"/>
      <c r="F32" s="73"/>
      <c r="G32" s="73"/>
      <c r="H32" s="73"/>
      <c r="I32" s="73"/>
      <c r="J32" s="73"/>
      <c r="K32" s="73"/>
      <c r="L32" s="73"/>
      <c r="M32" s="73"/>
      <c r="N32" s="73"/>
      <c r="O32" s="73"/>
      <c r="P32" s="73"/>
      <c r="Q32" s="73"/>
      <c r="R32" s="73"/>
      <c r="S32" s="73"/>
      <c r="T32" s="73"/>
    </row>
    <row r="33" spans="1:20" s="27" customFormat="1" x14ac:dyDescent="0.3">
      <c r="A33" s="15"/>
      <c r="B33" s="15"/>
      <c r="C33" s="15"/>
      <c r="D33" s="15"/>
      <c r="F33" s="73"/>
      <c r="G33" s="73"/>
      <c r="H33" s="73"/>
      <c r="I33" s="73"/>
      <c r="J33" s="73"/>
      <c r="K33" s="73"/>
      <c r="L33" s="73"/>
      <c r="M33" s="73"/>
      <c r="N33" s="73"/>
      <c r="O33" s="73"/>
      <c r="P33" s="73"/>
      <c r="Q33" s="73"/>
      <c r="R33" s="73"/>
      <c r="S33" s="73"/>
      <c r="T33" s="73"/>
    </row>
    <row r="34" spans="1:20" s="27" customFormat="1" x14ac:dyDescent="0.3">
      <c r="A34" s="15"/>
      <c r="B34" s="15"/>
      <c r="C34" s="15"/>
      <c r="D34" s="15"/>
      <c r="F34" s="73"/>
      <c r="G34" s="73"/>
      <c r="H34" s="73"/>
      <c r="I34" s="73"/>
      <c r="J34" s="73"/>
      <c r="K34" s="73"/>
      <c r="L34" s="73"/>
      <c r="M34" s="73"/>
      <c r="N34" s="73"/>
      <c r="O34" s="73"/>
      <c r="P34" s="73"/>
      <c r="Q34" s="73"/>
      <c r="R34" s="73"/>
      <c r="S34" s="73"/>
      <c r="T34" s="73"/>
    </row>
    <row r="35" spans="1:20" s="27" customFormat="1" x14ac:dyDescent="0.3">
      <c r="A35" s="15"/>
      <c r="B35" s="15"/>
      <c r="C35" s="15"/>
      <c r="D35" s="15"/>
      <c r="F35" s="73"/>
      <c r="G35" s="73"/>
      <c r="H35" s="73"/>
      <c r="I35" s="73"/>
      <c r="J35" s="73"/>
      <c r="K35" s="73"/>
      <c r="L35" s="73"/>
      <c r="M35" s="73"/>
      <c r="N35" s="73"/>
      <c r="O35" s="73"/>
      <c r="P35" s="73"/>
      <c r="Q35" s="73"/>
      <c r="R35" s="73"/>
      <c r="S35" s="73"/>
      <c r="T35" s="73"/>
    </row>
    <row r="36" spans="1:20" s="27" customFormat="1" x14ac:dyDescent="0.3">
      <c r="A36" s="15"/>
      <c r="B36" s="15"/>
      <c r="C36" s="15"/>
      <c r="D36" s="15"/>
      <c r="F36" s="73"/>
      <c r="G36" s="73"/>
      <c r="H36" s="73"/>
      <c r="I36" s="73"/>
      <c r="J36" s="73"/>
      <c r="K36" s="73"/>
      <c r="L36" s="73"/>
      <c r="M36" s="73"/>
      <c r="N36" s="73"/>
      <c r="O36" s="73"/>
      <c r="P36" s="73"/>
      <c r="Q36" s="73"/>
      <c r="R36" s="73"/>
      <c r="S36" s="73"/>
      <c r="T36" s="73"/>
    </row>
    <row r="37" spans="1:20" s="27" customFormat="1" x14ac:dyDescent="0.3">
      <c r="A37" s="15"/>
      <c r="B37" s="15"/>
      <c r="C37" s="15"/>
      <c r="D37" s="15"/>
      <c r="F37" s="73"/>
      <c r="G37" s="73"/>
      <c r="H37" s="73"/>
      <c r="I37" s="73"/>
      <c r="J37" s="73"/>
      <c r="K37" s="73"/>
      <c r="L37" s="73"/>
      <c r="M37" s="73"/>
      <c r="N37" s="73"/>
      <c r="O37" s="73"/>
      <c r="P37" s="73"/>
      <c r="Q37" s="73"/>
      <c r="R37" s="73"/>
      <c r="S37" s="73"/>
      <c r="T37" s="73"/>
    </row>
    <row r="38" spans="1:20" s="27" customFormat="1" x14ac:dyDescent="0.3">
      <c r="A38" s="15"/>
      <c r="B38" s="15"/>
      <c r="C38" s="15"/>
      <c r="D38" s="15"/>
      <c r="F38" s="73"/>
      <c r="G38" s="73"/>
      <c r="H38" s="73"/>
      <c r="I38" s="73"/>
      <c r="J38" s="73"/>
      <c r="K38" s="73"/>
      <c r="L38" s="73"/>
      <c r="M38" s="73"/>
      <c r="N38" s="73"/>
      <c r="O38" s="73"/>
      <c r="P38" s="73"/>
      <c r="Q38" s="73"/>
      <c r="R38" s="73"/>
      <c r="S38" s="73"/>
      <c r="T38" s="73"/>
    </row>
    <row r="39" spans="1:20" s="27" customFormat="1" x14ac:dyDescent="0.3">
      <c r="A39" s="15"/>
      <c r="B39" s="15"/>
      <c r="C39" s="15"/>
      <c r="D39" s="15"/>
      <c r="F39" s="73"/>
      <c r="G39" s="73"/>
      <c r="H39" s="73"/>
      <c r="I39" s="73"/>
      <c r="J39" s="73"/>
      <c r="K39" s="73"/>
      <c r="L39" s="73"/>
      <c r="M39" s="73"/>
      <c r="N39" s="73"/>
      <c r="O39" s="73"/>
      <c r="P39" s="73"/>
      <c r="Q39" s="73"/>
      <c r="R39" s="73"/>
      <c r="S39" s="73"/>
      <c r="T39" s="73"/>
    </row>
    <row r="40" spans="1:20" s="27" customFormat="1" x14ac:dyDescent="0.3">
      <c r="A40" s="15"/>
      <c r="B40" s="15"/>
      <c r="C40" s="15"/>
      <c r="D40" s="15"/>
      <c r="F40" s="73"/>
      <c r="G40" s="73"/>
      <c r="H40" s="73"/>
      <c r="I40" s="73"/>
      <c r="J40" s="73"/>
      <c r="K40" s="73"/>
      <c r="L40" s="73"/>
      <c r="M40" s="73"/>
      <c r="N40" s="73"/>
      <c r="O40" s="73"/>
      <c r="P40" s="73"/>
      <c r="Q40" s="73"/>
      <c r="R40" s="73"/>
      <c r="S40" s="73"/>
      <c r="T40" s="73"/>
    </row>
    <row r="41" spans="1:20" s="27" customFormat="1" x14ac:dyDescent="0.3">
      <c r="A41" s="15"/>
      <c r="B41" s="15"/>
      <c r="C41" s="15"/>
      <c r="D41" s="15"/>
      <c r="F41" s="73"/>
      <c r="G41" s="73"/>
      <c r="H41" s="73"/>
      <c r="I41" s="73"/>
      <c r="J41" s="73"/>
      <c r="K41" s="73"/>
      <c r="L41" s="73"/>
      <c r="M41" s="73"/>
      <c r="N41" s="73"/>
      <c r="O41" s="73"/>
      <c r="P41" s="73"/>
      <c r="Q41" s="73"/>
      <c r="R41" s="73"/>
      <c r="S41" s="73"/>
      <c r="T41" s="73"/>
    </row>
    <row r="42" spans="1:20" s="27" customFormat="1" x14ac:dyDescent="0.3">
      <c r="A42" s="15"/>
      <c r="B42" s="15"/>
      <c r="C42" s="15"/>
      <c r="D42" s="15"/>
      <c r="F42" s="73"/>
      <c r="G42" s="73"/>
      <c r="H42" s="73"/>
      <c r="I42" s="73"/>
      <c r="J42" s="73"/>
      <c r="K42" s="73"/>
      <c r="L42" s="73"/>
      <c r="M42" s="73"/>
      <c r="N42" s="73"/>
      <c r="O42" s="73"/>
      <c r="P42" s="73"/>
      <c r="Q42" s="73"/>
      <c r="R42" s="73"/>
      <c r="S42" s="73"/>
      <c r="T42" s="73"/>
    </row>
    <row r="43" spans="1:20" s="27" customFormat="1" x14ac:dyDescent="0.3">
      <c r="A43" s="15"/>
      <c r="B43" s="15"/>
      <c r="C43" s="15"/>
      <c r="D43" s="15"/>
      <c r="F43" s="73"/>
      <c r="G43" s="73"/>
      <c r="H43" s="73"/>
      <c r="I43" s="73"/>
      <c r="J43" s="73"/>
      <c r="K43" s="73"/>
      <c r="L43" s="73"/>
      <c r="M43" s="73"/>
      <c r="N43" s="73"/>
      <c r="O43" s="73"/>
      <c r="P43" s="73"/>
      <c r="Q43" s="73"/>
      <c r="R43" s="73"/>
      <c r="S43" s="73"/>
      <c r="T43" s="73"/>
    </row>
    <row r="44" spans="1:20" s="27" customFormat="1" x14ac:dyDescent="0.3">
      <c r="A44" s="15"/>
      <c r="B44" s="15"/>
      <c r="C44" s="15"/>
      <c r="D44" s="15"/>
      <c r="F44" s="73"/>
      <c r="G44" s="73"/>
      <c r="H44" s="73"/>
      <c r="I44" s="73"/>
      <c r="J44" s="73"/>
      <c r="K44" s="73"/>
      <c r="L44" s="73"/>
      <c r="M44" s="73"/>
      <c r="N44" s="73"/>
      <c r="O44" s="73"/>
      <c r="P44" s="73"/>
      <c r="Q44" s="73"/>
      <c r="R44" s="73"/>
      <c r="S44" s="73"/>
      <c r="T44" s="73"/>
    </row>
    <row r="45" spans="1:20" s="27" customFormat="1" x14ac:dyDescent="0.3">
      <c r="A45" s="15"/>
      <c r="B45" s="15"/>
      <c r="C45" s="15"/>
      <c r="D45" s="15"/>
      <c r="F45" s="73"/>
      <c r="G45" s="73"/>
      <c r="H45" s="73"/>
      <c r="I45" s="73"/>
      <c r="J45" s="73"/>
      <c r="K45" s="73"/>
      <c r="L45" s="73"/>
      <c r="M45" s="73"/>
      <c r="N45" s="73"/>
      <c r="O45" s="73"/>
      <c r="P45" s="73"/>
      <c r="Q45" s="73"/>
      <c r="R45" s="73"/>
      <c r="S45" s="73"/>
      <c r="T45" s="73"/>
    </row>
    <row r="46" spans="1:20" s="27" customFormat="1" x14ac:dyDescent="0.3">
      <c r="A46" s="15"/>
      <c r="B46" s="15"/>
      <c r="C46" s="15"/>
      <c r="D46" s="15"/>
      <c r="F46" s="73"/>
      <c r="G46" s="73"/>
      <c r="H46" s="73"/>
      <c r="I46" s="73"/>
      <c r="J46" s="73"/>
      <c r="K46" s="73"/>
      <c r="L46" s="73"/>
      <c r="M46" s="73"/>
      <c r="N46" s="73"/>
      <c r="O46" s="73"/>
      <c r="P46" s="73"/>
      <c r="Q46" s="73"/>
      <c r="R46" s="73"/>
      <c r="S46" s="73"/>
      <c r="T46" s="73"/>
    </row>
    <row r="47" spans="1:20" s="27" customFormat="1" x14ac:dyDescent="0.3">
      <c r="A47" s="15"/>
      <c r="B47" s="15"/>
      <c r="C47" s="15"/>
      <c r="D47" s="15"/>
      <c r="F47" s="73"/>
      <c r="G47" s="73"/>
      <c r="H47" s="73"/>
      <c r="I47" s="73"/>
      <c r="J47" s="73"/>
      <c r="K47" s="73"/>
      <c r="L47" s="73"/>
      <c r="M47" s="73"/>
      <c r="N47" s="73"/>
      <c r="O47" s="73"/>
      <c r="P47" s="73"/>
      <c r="Q47" s="73"/>
      <c r="R47" s="73"/>
      <c r="S47" s="73"/>
      <c r="T47" s="73"/>
    </row>
    <row r="48" spans="1:20" s="27" customFormat="1" x14ac:dyDescent="0.3">
      <c r="A48" s="15"/>
      <c r="B48" s="15"/>
      <c r="C48" s="15"/>
      <c r="D48" s="15"/>
      <c r="F48" s="73"/>
      <c r="G48" s="73"/>
      <c r="H48" s="73"/>
      <c r="I48" s="73"/>
      <c r="J48" s="73"/>
      <c r="K48" s="73"/>
      <c r="L48" s="73"/>
      <c r="M48" s="73"/>
      <c r="N48" s="73"/>
      <c r="O48" s="73"/>
      <c r="P48" s="73"/>
      <c r="Q48" s="73"/>
      <c r="R48" s="73"/>
      <c r="S48" s="73"/>
      <c r="T48" s="73"/>
    </row>
    <row r="49" spans="1:20" s="27" customFormat="1" x14ac:dyDescent="0.3">
      <c r="A49" s="15"/>
      <c r="B49" s="15"/>
      <c r="C49" s="15"/>
      <c r="D49" s="15"/>
      <c r="F49" s="73"/>
      <c r="G49" s="73"/>
      <c r="H49" s="73"/>
      <c r="I49" s="73"/>
      <c r="J49" s="73"/>
      <c r="K49" s="73"/>
      <c r="L49" s="73"/>
      <c r="M49" s="73"/>
      <c r="N49" s="73"/>
      <c r="O49" s="73"/>
      <c r="P49" s="73"/>
      <c r="Q49" s="73"/>
      <c r="R49" s="73"/>
      <c r="S49" s="73"/>
      <c r="T49" s="73"/>
    </row>
    <row r="50" spans="1:20" s="27" customFormat="1" x14ac:dyDescent="0.3">
      <c r="A50" s="15"/>
      <c r="B50" s="15"/>
      <c r="C50" s="15"/>
      <c r="D50" s="15"/>
      <c r="F50" s="73"/>
      <c r="G50" s="73"/>
      <c r="H50" s="73"/>
      <c r="I50" s="73"/>
      <c r="J50" s="73"/>
      <c r="K50" s="73"/>
      <c r="L50" s="73"/>
      <c r="M50" s="73"/>
      <c r="N50" s="73"/>
      <c r="O50" s="73"/>
      <c r="P50" s="73"/>
      <c r="Q50" s="73"/>
      <c r="R50" s="73"/>
      <c r="S50" s="73"/>
      <c r="T50" s="73"/>
    </row>
    <row r="51" spans="1:20" s="27" customFormat="1" x14ac:dyDescent="0.3">
      <c r="A51" s="15"/>
      <c r="B51" s="15"/>
      <c r="C51" s="15"/>
      <c r="D51" s="15"/>
      <c r="F51" s="73"/>
      <c r="G51" s="73"/>
      <c r="H51" s="73"/>
      <c r="I51" s="73"/>
      <c r="J51" s="73"/>
      <c r="K51" s="73"/>
      <c r="L51" s="73"/>
      <c r="M51" s="73"/>
      <c r="N51" s="73"/>
      <c r="O51" s="73"/>
      <c r="P51" s="73"/>
      <c r="Q51" s="73"/>
      <c r="R51" s="73"/>
      <c r="S51" s="73"/>
      <c r="T51" s="73"/>
    </row>
    <row r="52" spans="1:20" s="27" customFormat="1" x14ac:dyDescent="0.3">
      <c r="A52" s="15"/>
      <c r="B52" s="15"/>
      <c r="C52" s="15"/>
      <c r="D52" s="15"/>
      <c r="F52" s="73"/>
      <c r="G52" s="73"/>
      <c r="H52" s="73"/>
      <c r="I52" s="73"/>
      <c r="J52" s="73"/>
      <c r="K52" s="73"/>
      <c r="L52" s="73"/>
      <c r="M52" s="73"/>
      <c r="N52" s="73"/>
      <c r="O52" s="73"/>
      <c r="P52" s="73"/>
      <c r="Q52" s="73"/>
      <c r="R52" s="73"/>
      <c r="S52" s="73"/>
      <c r="T52" s="73"/>
    </row>
    <row r="53" spans="1:20" s="27" customFormat="1" x14ac:dyDescent="0.3">
      <c r="A53" s="15"/>
      <c r="B53" s="15"/>
      <c r="C53" s="15"/>
      <c r="D53" s="15"/>
      <c r="F53" s="73"/>
      <c r="G53" s="73"/>
      <c r="H53" s="73"/>
      <c r="I53" s="73"/>
      <c r="J53" s="73"/>
      <c r="K53" s="73"/>
      <c r="L53" s="73"/>
      <c r="M53" s="73"/>
      <c r="N53" s="73"/>
      <c r="O53" s="73"/>
      <c r="P53" s="73"/>
      <c r="Q53" s="73"/>
      <c r="R53" s="73"/>
      <c r="S53" s="73"/>
      <c r="T53" s="73"/>
    </row>
    <row r="54" spans="1:20" s="27" customFormat="1" x14ac:dyDescent="0.3">
      <c r="A54" s="15"/>
      <c r="B54" s="15"/>
      <c r="C54" s="15"/>
      <c r="D54" s="15"/>
      <c r="F54" s="73"/>
      <c r="G54" s="73"/>
      <c r="H54" s="73"/>
      <c r="I54" s="73"/>
      <c r="J54" s="73"/>
      <c r="K54" s="73"/>
      <c r="L54" s="73"/>
      <c r="M54" s="73"/>
      <c r="N54" s="73"/>
      <c r="O54" s="73"/>
      <c r="P54" s="73"/>
      <c r="Q54" s="73"/>
      <c r="R54" s="73"/>
      <c r="S54" s="73"/>
      <c r="T54" s="73"/>
    </row>
    <row r="55" spans="1:20" s="27" customFormat="1" x14ac:dyDescent="0.3">
      <c r="A55" s="15"/>
      <c r="B55" s="15"/>
      <c r="C55" s="15"/>
      <c r="D55" s="15"/>
      <c r="F55" s="73"/>
      <c r="G55" s="73"/>
      <c r="H55" s="73"/>
      <c r="I55" s="73"/>
      <c r="J55" s="73"/>
      <c r="K55" s="73"/>
      <c r="L55" s="73"/>
      <c r="M55" s="73"/>
      <c r="N55" s="73"/>
      <c r="O55" s="73"/>
      <c r="P55" s="73"/>
      <c r="Q55" s="73"/>
      <c r="R55" s="73"/>
      <c r="S55" s="73"/>
      <c r="T55" s="73"/>
    </row>
    <row r="56" spans="1:20" s="27" customFormat="1" x14ac:dyDescent="0.3">
      <c r="A56" s="15"/>
      <c r="B56" s="15"/>
      <c r="C56" s="15"/>
      <c r="D56" s="15"/>
      <c r="F56" s="73"/>
      <c r="G56" s="73"/>
      <c r="H56" s="73"/>
      <c r="I56" s="73"/>
      <c r="J56" s="73"/>
      <c r="K56" s="73"/>
      <c r="L56" s="73"/>
      <c r="M56" s="73"/>
      <c r="N56" s="73"/>
      <c r="O56" s="73"/>
      <c r="P56" s="73"/>
      <c r="Q56" s="73"/>
      <c r="R56" s="73"/>
      <c r="S56" s="73"/>
      <c r="T56" s="73"/>
    </row>
    <row r="57" spans="1:20" s="27" customFormat="1" x14ac:dyDescent="0.3">
      <c r="A57" s="15"/>
      <c r="B57" s="15"/>
      <c r="C57" s="15"/>
      <c r="D57" s="15"/>
      <c r="F57" s="73"/>
      <c r="G57" s="73"/>
      <c r="H57" s="73"/>
      <c r="I57" s="73"/>
      <c r="J57" s="73"/>
      <c r="K57" s="73"/>
      <c r="L57" s="73"/>
      <c r="M57" s="73"/>
      <c r="N57" s="73"/>
      <c r="O57" s="73"/>
      <c r="P57" s="73"/>
      <c r="Q57" s="73"/>
      <c r="R57" s="73"/>
      <c r="S57" s="73"/>
      <c r="T57" s="73"/>
    </row>
    <row r="58" spans="1:20" s="27" customFormat="1" x14ac:dyDescent="0.3">
      <c r="A58" s="15"/>
      <c r="B58" s="15"/>
      <c r="C58" s="15"/>
      <c r="D58" s="15"/>
      <c r="F58" s="73"/>
      <c r="G58" s="73"/>
      <c r="H58" s="73"/>
      <c r="I58" s="73"/>
      <c r="J58" s="73"/>
      <c r="K58" s="73"/>
      <c r="L58" s="73"/>
      <c r="M58" s="73"/>
      <c r="N58" s="73"/>
      <c r="O58" s="73"/>
      <c r="P58" s="73"/>
      <c r="Q58" s="73"/>
      <c r="R58" s="73"/>
      <c r="S58" s="73"/>
      <c r="T58" s="73"/>
    </row>
    <row r="59" spans="1:20" s="27" customFormat="1" x14ac:dyDescent="0.3">
      <c r="A59" s="15"/>
      <c r="B59" s="15"/>
      <c r="C59" s="15"/>
      <c r="D59" s="15"/>
      <c r="F59" s="73"/>
      <c r="G59" s="73"/>
      <c r="H59" s="73"/>
      <c r="I59" s="73"/>
      <c r="J59" s="73"/>
      <c r="K59" s="73"/>
      <c r="L59" s="73"/>
      <c r="M59" s="73"/>
      <c r="N59" s="73"/>
      <c r="O59" s="73"/>
      <c r="P59" s="73"/>
      <c r="Q59" s="73"/>
      <c r="R59" s="73"/>
      <c r="S59" s="73"/>
      <c r="T59" s="73"/>
    </row>
    <row r="60" spans="1:20" s="27" customFormat="1" x14ac:dyDescent="0.3">
      <c r="A60" s="15"/>
      <c r="B60" s="15"/>
      <c r="C60" s="15"/>
      <c r="D60" s="15"/>
      <c r="F60" s="73"/>
      <c r="G60" s="73"/>
      <c r="H60" s="73"/>
      <c r="I60" s="73"/>
      <c r="J60" s="73"/>
      <c r="K60" s="73"/>
      <c r="L60" s="73"/>
      <c r="M60" s="73"/>
      <c r="N60" s="73"/>
      <c r="O60" s="73"/>
      <c r="P60" s="73"/>
      <c r="Q60" s="73"/>
      <c r="R60" s="73"/>
      <c r="S60" s="73"/>
      <c r="T60" s="73"/>
    </row>
    <row r="61" spans="1:20" s="27" customFormat="1" x14ac:dyDescent="0.3">
      <c r="A61" s="15"/>
      <c r="B61" s="15"/>
      <c r="C61" s="15"/>
      <c r="D61" s="15"/>
      <c r="F61" s="73"/>
      <c r="G61" s="73"/>
      <c r="H61" s="73"/>
      <c r="I61" s="73"/>
      <c r="J61" s="73"/>
      <c r="K61" s="73"/>
      <c r="L61" s="73"/>
      <c r="M61" s="73"/>
      <c r="N61" s="73"/>
      <c r="O61" s="73"/>
      <c r="P61" s="73"/>
      <c r="Q61" s="73"/>
      <c r="R61" s="73"/>
      <c r="S61" s="73"/>
      <c r="T61" s="73"/>
    </row>
    <row r="62" spans="1:20" s="27" customFormat="1" x14ac:dyDescent="0.3">
      <c r="A62" s="15"/>
      <c r="B62" s="15"/>
      <c r="C62" s="15"/>
      <c r="D62" s="15"/>
      <c r="F62" s="73"/>
      <c r="G62" s="73"/>
      <c r="H62" s="73"/>
      <c r="I62" s="73"/>
      <c r="J62" s="73"/>
      <c r="K62" s="73"/>
      <c r="L62" s="73"/>
      <c r="M62" s="73"/>
      <c r="N62" s="73"/>
      <c r="O62" s="73"/>
      <c r="P62" s="73"/>
      <c r="Q62" s="73"/>
      <c r="R62" s="73"/>
      <c r="S62" s="73"/>
      <c r="T62" s="73"/>
    </row>
    <row r="63" spans="1:20" s="27" customFormat="1" x14ac:dyDescent="0.3">
      <c r="A63" s="15"/>
      <c r="B63" s="15"/>
      <c r="C63" s="15"/>
      <c r="D63" s="15"/>
      <c r="F63" s="73"/>
      <c r="G63" s="73"/>
      <c r="H63" s="73"/>
      <c r="I63" s="73"/>
      <c r="J63" s="73"/>
      <c r="K63" s="73"/>
      <c r="L63" s="73"/>
      <c r="M63" s="73"/>
      <c r="N63" s="73"/>
      <c r="O63" s="73"/>
      <c r="P63" s="73"/>
      <c r="Q63" s="73"/>
      <c r="R63" s="73"/>
      <c r="S63" s="73"/>
      <c r="T63" s="73"/>
    </row>
    <row r="64" spans="1:20" s="27" customFormat="1" x14ac:dyDescent="0.3">
      <c r="A64" s="15"/>
      <c r="B64" s="15"/>
      <c r="C64" s="15"/>
      <c r="D64" s="15"/>
      <c r="F64" s="73"/>
      <c r="G64" s="73"/>
      <c r="H64" s="73"/>
      <c r="I64" s="73"/>
      <c r="J64" s="73"/>
      <c r="K64" s="73"/>
      <c r="L64" s="73"/>
      <c r="M64" s="73"/>
      <c r="N64" s="73"/>
      <c r="O64" s="73"/>
      <c r="P64" s="73"/>
      <c r="Q64" s="73"/>
      <c r="R64" s="73"/>
      <c r="S64" s="73"/>
      <c r="T64" s="73"/>
    </row>
    <row r="65" spans="1:20" s="27" customFormat="1" x14ac:dyDescent="0.3">
      <c r="A65" s="15"/>
      <c r="B65" s="15"/>
      <c r="C65" s="15"/>
      <c r="D65" s="15"/>
      <c r="F65" s="73"/>
      <c r="G65" s="73"/>
      <c r="H65" s="73"/>
      <c r="I65" s="73"/>
      <c r="J65" s="73"/>
      <c r="K65" s="73"/>
      <c r="L65" s="73"/>
      <c r="M65" s="73"/>
      <c r="N65" s="73"/>
      <c r="O65" s="73"/>
      <c r="P65" s="73"/>
      <c r="Q65" s="73"/>
      <c r="R65" s="73"/>
      <c r="S65" s="73"/>
      <c r="T65" s="73"/>
    </row>
    <row r="66" spans="1:20" s="27" customFormat="1" x14ac:dyDescent="0.3">
      <c r="A66" s="15"/>
      <c r="B66" s="15"/>
      <c r="C66" s="15"/>
      <c r="D66" s="15"/>
      <c r="F66" s="73"/>
      <c r="G66" s="73"/>
      <c r="H66" s="73"/>
      <c r="I66" s="73"/>
      <c r="J66" s="73"/>
      <c r="K66" s="73"/>
      <c r="L66" s="73"/>
      <c r="M66" s="73"/>
      <c r="N66" s="73"/>
      <c r="O66" s="73"/>
      <c r="P66" s="73"/>
      <c r="Q66" s="73"/>
      <c r="R66" s="73"/>
      <c r="S66" s="73"/>
      <c r="T66" s="73"/>
    </row>
    <row r="67" spans="1:20" s="27" customFormat="1" x14ac:dyDescent="0.3">
      <c r="A67" s="15"/>
      <c r="B67" s="15"/>
      <c r="C67" s="15"/>
      <c r="D67" s="15"/>
      <c r="F67" s="73"/>
      <c r="G67" s="73"/>
      <c r="H67" s="73"/>
      <c r="I67" s="73"/>
      <c r="J67" s="73"/>
      <c r="K67" s="73"/>
      <c r="L67" s="73"/>
      <c r="M67" s="73"/>
      <c r="N67" s="73"/>
      <c r="O67" s="73"/>
      <c r="P67" s="73"/>
      <c r="Q67" s="73"/>
      <c r="R67" s="73"/>
      <c r="S67" s="73"/>
      <c r="T67" s="73"/>
    </row>
    <row r="68" spans="1:20" s="27" customFormat="1" x14ac:dyDescent="0.3">
      <c r="A68" s="15"/>
      <c r="B68" s="15"/>
      <c r="C68" s="15"/>
      <c r="D68" s="15"/>
      <c r="F68" s="73"/>
      <c r="G68" s="73"/>
      <c r="H68" s="73"/>
      <c r="I68" s="73"/>
      <c r="J68" s="73"/>
      <c r="K68" s="73"/>
      <c r="L68" s="73"/>
      <c r="M68" s="73"/>
      <c r="N68" s="73"/>
      <c r="O68" s="73"/>
      <c r="P68" s="73"/>
      <c r="Q68" s="73"/>
      <c r="R68" s="73"/>
      <c r="S68" s="73"/>
      <c r="T68" s="73"/>
    </row>
    <row r="69" spans="1:20" s="27" customFormat="1" x14ac:dyDescent="0.3">
      <c r="A69" s="15"/>
      <c r="B69" s="15"/>
      <c r="C69" s="15"/>
      <c r="D69" s="15"/>
      <c r="F69" s="73"/>
      <c r="G69" s="73"/>
      <c r="H69" s="73"/>
      <c r="I69" s="73"/>
      <c r="J69" s="73"/>
      <c r="K69" s="73"/>
      <c r="L69" s="73"/>
      <c r="M69" s="73"/>
      <c r="N69" s="73"/>
      <c r="O69" s="73"/>
      <c r="P69" s="73"/>
      <c r="Q69" s="73"/>
      <c r="R69" s="73"/>
      <c r="S69" s="73"/>
      <c r="T69" s="73"/>
    </row>
    <row r="70" spans="1:20" s="27" customFormat="1" x14ac:dyDescent="0.3">
      <c r="A70" s="15"/>
      <c r="B70" s="15"/>
      <c r="C70" s="15"/>
      <c r="D70" s="15"/>
      <c r="F70" s="73"/>
      <c r="G70" s="73"/>
      <c r="H70" s="73"/>
      <c r="I70" s="73"/>
      <c r="J70" s="73"/>
      <c r="K70" s="73"/>
      <c r="L70" s="73"/>
      <c r="M70" s="73"/>
      <c r="N70" s="73"/>
      <c r="O70" s="73"/>
      <c r="P70" s="73"/>
      <c r="Q70" s="73"/>
      <c r="R70" s="73"/>
      <c r="S70" s="73"/>
      <c r="T70" s="73"/>
    </row>
    <row r="71" spans="1:20" s="27" customFormat="1" x14ac:dyDescent="0.3">
      <c r="A71" s="15"/>
      <c r="B71" s="15"/>
      <c r="C71" s="15"/>
      <c r="D71" s="15"/>
      <c r="F71" s="73"/>
      <c r="G71" s="73"/>
      <c r="H71" s="73"/>
      <c r="I71" s="73"/>
      <c r="J71" s="73"/>
      <c r="K71" s="73"/>
      <c r="L71" s="73"/>
      <c r="M71" s="73"/>
      <c r="N71" s="73"/>
      <c r="O71" s="73"/>
      <c r="P71" s="73"/>
      <c r="Q71" s="73"/>
      <c r="R71" s="73"/>
      <c r="S71" s="73"/>
      <c r="T71" s="73"/>
    </row>
    <row r="72" spans="1:20" s="27" customFormat="1" x14ac:dyDescent="0.3">
      <c r="A72" s="15"/>
      <c r="B72" s="15"/>
      <c r="C72" s="15"/>
      <c r="D72" s="15"/>
      <c r="F72" s="73"/>
      <c r="G72" s="73"/>
      <c r="H72" s="73"/>
      <c r="I72" s="73"/>
      <c r="J72" s="73"/>
      <c r="K72" s="73"/>
      <c r="L72" s="73"/>
      <c r="M72" s="73"/>
      <c r="N72" s="73"/>
      <c r="O72" s="73"/>
      <c r="P72" s="73"/>
      <c r="Q72" s="73"/>
      <c r="R72" s="73"/>
      <c r="S72" s="73"/>
      <c r="T72" s="73"/>
    </row>
    <row r="73" spans="1:20" s="27" customFormat="1" x14ac:dyDescent="0.3">
      <c r="A73" s="15"/>
      <c r="B73" s="15"/>
      <c r="C73" s="15"/>
      <c r="D73" s="15"/>
      <c r="F73" s="73"/>
      <c r="G73" s="73"/>
      <c r="H73" s="73"/>
      <c r="I73" s="73"/>
      <c r="J73" s="73"/>
      <c r="K73" s="73"/>
      <c r="L73" s="73"/>
      <c r="M73" s="73"/>
      <c r="N73" s="73"/>
      <c r="O73" s="73"/>
      <c r="P73" s="73"/>
      <c r="Q73" s="73"/>
      <c r="R73" s="73"/>
      <c r="S73" s="73"/>
      <c r="T73" s="73"/>
    </row>
    <row r="74" spans="1:20" s="27" customFormat="1" x14ac:dyDescent="0.3">
      <c r="A74" s="15"/>
      <c r="B74" s="15"/>
      <c r="C74" s="15"/>
      <c r="D74" s="15"/>
      <c r="F74" s="73"/>
      <c r="G74" s="73"/>
      <c r="H74" s="73"/>
      <c r="I74" s="73"/>
      <c r="J74" s="73"/>
      <c r="K74" s="73"/>
      <c r="L74" s="73"/>
      <c r="M74" s="73"/>
      <c r="N74" s="73"/>
      <c r="O74" s="73"/>
      <c r="P74" s="73"/>
      <c r="Q74" s="73"/>
      <c r="R74" s="73"/>
      <c r="S74" s="73"/>
      <c r="T74" s="73"/>
    </row>
    <row r="75" spans="1:20" s="27" customFormat="1" x14ac:dyDescent="0.3">
      <c r="A75" s="15"/>
      <c r="B75" s="15"/>
      <c r="C75" s="15"/>
      <c r="D75" s="15"/>
      <c r="F75" s="73"/>
      <c r="G75" s="73"/>
      <c r="H75" s="73"/>
      <c r="I75" s="73"/>
      <c r="J75" s="73"/>
      <c r="K75" s="73"/>
      <c r="L75" s="73"/>
      <c r="M75" s="73"/>
      <c r="N75" s="73"/>
      <c r="O75" s="73"/>
      <c r="P75" s="73"/>
      <c r="Q75" s="73"/>
      <c r="R75" s="73"/>
      <c r="S75" s="73"/>
      <c r="T75" s="73"/>
    </row>
    <row r="76" spans="1:20" s="27" customFormat="1" x14ac:dyDescent="0.3">
      <c r="A76" s="15"/>
      <c r="B76" s="15"/>
      <c r="C76" s="15"/>
      <c r="D76" s="15"/>
      <c r="F76" s="73"/>
      <c r="G76" s="73"/>
      <c r="H76" s="73"/>
      <c r="I76" s="73"/>
      <c r="J76" s="73"/>
      <c r="K76" s="73"/>
      <c r="L76" s="73"/>
      <c r="M76" s="73"/>
      <c r="N76" s="73"/>
      <c r="O76" s="73"/>
      <c r="P76" s="73"/>
      <c r="Q76" s="73"/>
      <c r="R76" s="73"/>
      <c r="S76" s="73"/>
      <c r="T76" s="73"/>
    </row>
    <row r="77" spans="1:20" s="27" customFormat="1" x14ac:dyDescent="0.3">
      <c r="A77" s="15"/>
      <c r="B77" s="15"/>
      <c r="C77" s="15"/>
      <c r="D77" s="15"/>
      <c r="F77" s="73"/>
      <c r="G77" s="73"/>
      <c r="H77" s="73"/>
      <c r="I77" s="73"/>
      <c r="J77" s="73"/>
      <c r="K77" s="73"/>
      <c r="L77" s="73"/>
      <c r="M77" s="73"/>
      <c r="N77" s="73"/>
      <c r="O77" s="73"/>
      <c r="P77" s="73"/>
      <c r="Q77" s="73"/>
      <c r="R77" s="73"/>
      <c r="S77" s="73"/>
      <c r="T77" s="73"/>
    </row>
    <row r="78" spans="1:20" s="27" customFormat="1" x14ac:dyDescent="0.3">
      <c r="A78" s="15"/>
      <c r="B78" s="15"/>
      <c r="C78" s="15"/>
      <c r="D78" s="15"/>
      <c r="F78" s="73"/>
      <c r="G78" s="73"/>
      <c r="H78" s="73"/>
      <c r="I78" s="73"/>
      <c r="J78" s="73"/>
      <c r="K78" s="73"/>
      <c r="L78" s="73"/>
      <c r="M78" s="73"/>
      <c r="N78" s="73"/>
      <c r="O78" s="73"/>
      <c r="P78" s="73"/>
      <c r="Q78" s="73"/>
      <c r="R78" s="73"/>
      <c r="S78" s="73"/>
      <c r="T78" s="73"/>
    </row>
    <row r="79" spans="1:20" s="27" customFormat="1" x14ac:dyDescent="0.3">
      <c r="A79" s="15"/>
      <c r="B79" s="15"/>
      <c r="C79" s="15"/>
      <c r="D79" s="15"/>
      <c r="F79" s="73"/>
      <c r="G79" s="73"/>
      <c r="H79" s="73"/>
      <c r="I79" s="73"/>
      <c r="J79" s="73"/>
      <c r="K79" s="73"/>
      <c r="L79" s="73"/>
      <c r="M79" s="73"/>
      <c r="N79" s="73"/>
      <c r="O79" s="73"/>
      <c r="P79" s="73"/>
      <c r="Q79" s="73"/>
      <c r="R79" s="73"/>
      <c r="S79" s="73"/>
      <c r="T79" s="73"/>
    </row>
    <row r="80" spans="1:20" s="27" customFormat="1" x14ac:dyDescent="0.3">
      <c r="A80" s="15"/>
      <c r="B80" s="15"/>
      <c r="C80" s="15"/>
      <c r="D80" s="15"/>
      <c r="F80" s="73"/>
      <c r="G80" s="73"/>
      <c r="H80" s="73"/>
      <c r="I80" s="73"/>
      <c r="J80" s="73"/>
      <c r="K80" s="73"/>
      <c r="L80" s="73"/>
      <c r="M80" s="73"/>
      <c r="N80" s="73"/>
      <c r="O80" s="73"/>
      <c r="P80" s="73"/>
      <c r="Q80" s="73"/>
      <c r="R80" s="73"/>
      <c r="S80" s="73"/>
      <c r="T80" s="73"/>
    </row>
    <row r="81" spans="1:20" s="27" customFormat="1" x14ac:dyDescent="0.3">
      <c r="A81" s="15"/>
      <c r="B81" s="15"/>
      <c r="C81" s="15"/>
      <c r="D81" s="15"/>
      <c r="F81" s="73"/>
      <c r="G81" s="73"/>
      <c r="H81" s="73"/>
      <c r="I81" s="73"/>
      <c r="J81" s="73"/>
      <c r="K81" s="73"/>
      <c r="L81" s="73"/>
      <c r="M81" s="73"/>
      <c r="N81" s="73"/>
      <c r="O81" s="73"/>
      <c r="P81" s="73"/>
      <c r="Q81" s="73"/>
      <c r="R81" s="73"/>
      <c r="S81" s="73"/>
      <c r="T81" s="73"/>
    </row>
    <row r="82" spans="1:20" s="27" customFormat="1" x14ac:dyDescent="0.3">
      <c r="A82" s="15"/>
      <c r="B82" s="15"/>
      <c r="C82" s="15"/>
      <c r="D82" s="15"/>
      <c r="F82" s="73"/>
      <c r="G82" s="73"/>
      <c r="H82" s="73"/>
      <c r="I82" s="73"/>
      <c r="J82" s="73"/>
      <c r="K82" s="73"/>
      <c r="L82" s="73"/>
      <c r="M82" s="73"/>
      <c r="N82" s="73"/>
      <c r="O82" s="73"/>
      <c r="P82" s="73"/>
      <c r="Q82" s="73"/>
      <c r="R82" s="73"/>
      <c r="S82" s="73"/>
      <c r="T82" s="73"/>
    </row>
    <row r="83" spans="1:20" s="27" customFormat="1" x14ac:dyDescent="0.3">
      <c r="A83" s="15"/>
      <c r="B83" s="15"/>
      <c r="C83" s="15"/>
      <c r="D83" s="15"/>
      <c r="F83" s="73"/>
      <c r="G83" s="73"/>
      <c r="H83" s="73"/>
      <c r="I83" s="73"/>
      <c r="J83" s="73"/>
      <c r="K83" s="73"/>
      <c r="L83" s="73"/>
      <c r="M83" s="73"/>
      <c r="N83" s="73"/>
      <c r="O83" s="73"/>
      <c r="P83" s="73"/>
      <c r="Q83" s="73"/>
      <c r="R83" s="73"/>
      <c r="S83" s="73"/>
      <c r="T83" s="73"/>
    </row>
    <row r="84" spans="1:20" s="27" customFormat="1" x14ac:dyDescent="0.3">
      <c r="A84" s="15"/>
      <c r="B84" s="15"/>
      <c r="C84" s="15"/>
      <c r="D84" s="15"/>
      <c r="F84" s="73"/>
      <c r="G84" s="73"/>
      <c r="H84" s="73"/>
      <c r="I84" s="73"/>
      <c r="J84" s="73"/>
      <c r="K84" s="73"/>
      <c r="L84" s="73"/>
      <c r="M84" s="73"/>
      <c r="N84" s="73"/>
      <c r="O84" s="73"/>
      <c r="P84" s="73"/>
      <c r="Q84" s="73"/>
      <c r="R84" s="73"/>
      <c r="S84" s="73"/>
      <c r="T84" s="73"/>
    </row>
    <row r="85" spans="1:20" s="27" customFormat="1" x14ac:dyDescent="0.3">
      <c r="A85" s="15"/>
      <c r="B85" s="15"/>
      <c r="C85" s="15"/>
      <c r="D85" s="15"/>
      <c r="F85" s="73"/>
      <c r="G85" s="73"/>
      <c r="H85" s="73"/>
      <c r="I85" s="73"/>
      <c r="J85" s="73"/>
      <c r="K85" s="73"/>
      <c r="L85" s="73"/>
      <c r="M85" s="73"/>
      <c r="N85" s="73"/>
      <c r="O85" s="73"/>
      <c r="P85" s="73"/>
      <c r="Q85" s="73"/>
      <c r="R85" s="73"/>
      <c r="S85" s="73"/>
      <c r="T85" s="73"/>
    </row>
    <row r="86" spans="1:20" s="27" customFormat="1" x14ac:dyDescent="0.3">
      <c r="A86" s="15"/>
      <c r="B86" s="15"/>
      <c r="C86" s="15"/>
      <c r="D86" s="15"/>
      <c r="F86" s="73"/>
      <c r="G86" s="73"/>
      <c r="H86" s="73"/>
      <c r="I86" s="73"/>
      <c r="J86" s="73"/>
      <c r="K86" s="73"/>
      <c r="L86" s="73"/>
      <c r="M86" s="73"/>
      <c r="N86" s="73"/>
      <c r="O86" s="73"/>
      <c r="P86" s="73"/>
      <c r="Q86" s="73"/>
      <c r="R86" s="73"/>
      <c r="S86" s="73"/>
      <c r="T86" s="73"/>
    </row>
    <row r="87" spans="1:20" s="27" customFormat="1" x14ac:dyDescent="0.3">
      <c r="A87" s="15"/>
      <c r="B87" s="15"/>
      <c r="C87" s="15"/>
      <c r="D87" s="15"/>
      <c r="F87" s="73"/>
      <c r="G87" s="73"/>
      <c r="H87" s="73"/>
      <c r="I87" s="73"/>
      <c r="J87" s="73"/>
      <c r="K87" s="73"/>
      <c r="L87" s="73"/>
      <c r="M87" s="73"/>
      <c r="N87" s="73"/>
      <c r="O87" s="73"/>
      <c r="P87" s="73"/>
      <c r="Q87" s="73"/>
      <c r="R87" s="73"/>
      <c r="S87" s="73"/>
      <c r="T87" s="73"/>
    </row>
    <row r="88" spans="1:20" s="27" customFormat="1" x14ac:dyDescent="0.3">
      <c r="A88" s="15"/>
      <c r="B88" s="15"/>
      <c r="C88" s="15"/>
      <c r="D88" s="15"/>
      <c r="F88" s="73"/>
      <c r="G88" s="73"/>
      <c r="H88" s="73"/>
      <c r="I88" s="73"/>
      <c r="J88" s="73"/>
      <c r="K88" s="73"/>
      <c r="L88" s="73"/>
      <c r="M88" s="73"/>
      <c r="N88" s="73"/>
      <c r="O88" s="73"/>
      <c r="P88" s="73"/>
      <c r="Q88" s="73"/>
      <c r="R88" s="73"/>
      <c r="S88" s="73"/>
      <c r="T88" s="73"/>
    </row>
    <row r="89" spans="1:20" s="27" customFormat="1" x14ac:dyDescent="0.3">
      <c r="A89" s="15"/>
      <c r="B89" s="15"/>
      <c r="C89" s="15"/>
      <c r="D89" s="15"/>
      <c r="F89" s="73"/>
      <c r="G89" s="73"/>
      <c r="H89" s="73"/>
      <c r="I89" s="73"/>
      <c r="J89" s="73"/>
      <c r="K89" s="73"/>
      <c r="L89" s="73"/>
      <c r="M89" s="73"/>
      <c r="N89" s="73"/>
      <c r="O89" s="73"/>
      <c r="P89" s="73"/>
      <c r="Q89" s="73"/>
      <c r="R89" s="73"/>
      <c r="S89" s="73"/>
      <c r="T89" s="73"/>
    </row>
    <row r="90" spans="1:20" s="27" customFormat="1" x14ac:dyDescent="0.3">
      <c r="A90" s="15"/>
      <c r="B90" s="15"/>
      <c r="C90" s="15"/>
      <c r="D90" s="15"/>
      <c r="F90" s="73"/>
      <c r="G90" s="73"/>
      <c r="H90" s="73"/>
      <c r="I90" s="73"/>
      <c r="J90" s="73"/>
      <c r="K90" s="73"/>
      <c r="L90" s="73"/>
      <c r="M90" s="73"/>
      <c r="N90" s="73"/>
      <c r="O90" s="73"/>
      <c r="P90" s="73"/>
      <c r="Q90" s="73"/>
      <c r="R90" s="73"/>
      <c r="S90" s="73"/>
      <c r="T90" s="73"/>
    </row>
    <row r="91" spans="1:20" s="27" customFormat="1" x14ac:dyDescent="0.3">
      <c r="A91" s="15"/>
      <c r="B91" s="15"/>
      <c r="C91" s="15"/>
      <c r="D91" s="15"/>
      <c r="F91" s="73"/>
      <c r="G91" s="73"/>
      <c r="H91" s="73"/>
      <c r="I91" s="73"/>
      <c r="J91" s="73"/>
      <c r="K91" s="73"/>
      <c r="L91" s="73"/>
      <c r="M91" s="73"/>
      <c r="N91" s="73"/>
      <c r="O91" s="73"/>
      <c r="P91" s="73"/>
      <c r="Q91" s="73"/>
      <c r="R91" s="73"/>
      <c r="S91" s="73"/>
      <c r="T91" s="73"/>
    </row>
    <row r="92" spans="1:20" s="27" customFormat="1" x14ac:dyDescent="0.3">
      <c r="A92" s="15"/>
      <c r="B92" s="15"/>
      <c r="C92" s="15"/>
      <c r="D92" s="15"/>
      <c r="F92" s="73"/>
      <c r="G92" s="73"/>
      <c r="H92" s="73"/>
      <c r="I92" s="73"/>
      <c r="J92" s="73"/>
      <c r="K92" s="73"/>
      <c r="L92" s="73"/>
      <c r="M92" s="73"/>
      <c r="N92" s="73"/>
      <c r="O92" s="73"/>
      <c r="P92" s="73"/>
      <c r="Q92" s="73"/>
      <c r="R92" s="73"/>
      <c r="S92" s="73"/>
      <c r="T92" s="73"/>
    </row>
    <row r="93" spans="1:20" s="27" customFormat="1" x14ac:dyDescent="0.3">
      <c r="A93" s="15"/>
      <c r="B93" s="15"/>
      <c r="C93" s="15"/>
      <c r="D93" s="15"/>
      <c r="F93" s="73"/>
      <c r="G93" s="73"/>
      <c r="H93" s="73"/>
      <c r="I93" s="73"/>
      <c r="J93" s="73"/>
      <c r="K93" s="73"/>
      <c r="L93" s="73"/>
      <c r="M93" s="73"/>
      <c r="N93" s="73"/>
      <c r="O93" s="73"/>
      <c r="P93" s="73"/>
      <c r="Q93" s="73"/>
      <c r="R93" s="73"/>
      <c r="S93" s="73"/>
      <c r="T93" s="73"/>
    </row>
    <row r="94" spans="1:20" s="27" customFormat="1" x14ac:dyDescent="0.3">
      <c r="A94" s="15"/>
      <c r="B94" s="15"/>
      <c r="C94" s="15"/>
      <c r="D94" s="15"/>
      <c r="F94" s="73"/>
      <c r="G94" s="73"/>
      <c r="H94" s="73"/>
      <c r="I94" s="73"/>
      <c r="J94" s="73"/>
      <c r="K94" s="73"/>
      <c r="L94" s="73"/>
      <c r="M94" s="73"/>
      <c r="N94" s="73"/>
      <c r="O94" s="73"/>
      <c r="P94" s="73"/>
      <c r="Q94" s="73"/>
      <c r="R94" s="73"/>
      <c r="S94" s="73"/>
      <c r="T94" s="73"/>
    </row>
    <row r="95" spans="1:20" s="27" customFormat="1" x14ac:dyDescent="0.3">
      <c r="A95" s="15"/>
      <c r="B95" s="15"/>
      <c r="C95" s="15"/>
      <c r="D95" s="15"/>
      <c r="F95" s="73"/>
      <c r="G95" s="73"/>
      <c r="H95" s="73"/>
      <c r="I95" s="73"/>
      <c r="J95" s="73"/>
      <c r="K95" s="73"/>
      <c r="L95" s="73"/>
      <c r="M95" s="73"/>
      <c r="N95" s="73"/>
      <c r="O95" s="73"/>
      <c r="P95" s="73"/>
      <c r="Q95" s="73"/>
      <c r="R95" s="73"/>
      <c r="S95" s="73"/>
      <c r="T95" s="73"/>
    </row>
    <row r="96" spans="1:20" s="27" customFormat="1" x14ac:dyDescent="0.3">
      <c r="A96" s="15"/>
      <c r="B96" s="15"/>
      <c r="C96" s="15"/>
      <c r="D96" s="15"/>
      <c r="F96" s="73"/>
      <c r="G96" s="73"/>
      <c r="H96" s="73"/>
      <c r="I96" s="73"/>
      <c r="J96" s="73"/>
      <c r="K96" s="73"/>
      <c r="L96" s="73"/>
      <c r="M96" s="73"/>
      <c r="N96" s="73"/>
      <c r="O96" s="73"/>
      <c r="P96" s="73"/>
      <c r="Q96" s="73"/>
      <c r="R96" s="73"/>
      <c r="S96" s="73"/>
      <c r="T96" s="73"/>
    </row>
    <row r="97" spans="1:20" s="27" customFormat="1" x14ac:dyDescent="0.3">
      <c r="A97" s="15"/>
      <c r="B97" s="15"/>
      <c r="C97" s="15"/>
      <c r="D97" s="15"/>
      <c r="F97" s="73"/>
      <c r="G97" s="73"/>
      <c r="H97" s="73"/>
      <c r="I97" s="73"/>
      <c r="J97" s="73"/>
      <c r="K97" s="73"/>
      <c r="L97" s="73"/>
      <c r="M97" s="73"/>
      <c r="N97" s="73"/>
      <c r="O97" s="73"/>
      <c r="P97" s="73"/>
      <c r="Q97" s="73"/>
      <c r="R97" s="73"/>
      <c r="S97" s="73"/>
      <c r="T97" s="73"/>
    </row>
    <row r="98" spans="1:20" s="27" customFormat="1" x14ac:dyDescent="0.3">
      <c r="A98" s="15"/>
      <c r="B98" s="15"/>
      <c r="C98" s="15"/>
      <c r="D98" s="15"/>
      <c r="F98" s="73"/>
      <c r="G98" s="73"/>
      <c r="H98" s="73"/>
      <c r="I98" s="73"/>
      <c r="J98" s="73"/>
      <c r="K98" s="73"/>
      <c r="L98" s="73"/>
      <c r="M98" s="73"/>
      <c r="N98" s="73"/>
      <c r="O98" s="73"/>
      <c r="P98" s="73"/>
      <c r="Q98" s="73"/>
      <c r="R98" s="73"/>
      <c r="S98" s="73"/>
      <c r="T98" s="73"/>
    </row>
    <row r="99" spans="1:20" s="27" customFormat="1" x14ac:dyDescent="0.3">
      <c r="A99" s="15"/>
      <c r="B99" s="15"/>
      <c r="C99" s="15"/>
      <c r="D99" s="15"/>
      <c r="F99" s="73"/>
      <c r="G99" s="73"/>
      <c r="H99" s="73"/>
      <c r="I99" s="73"/>
      <c r="J99" s="73"/>
      <c r="K99" s="73"/>
      <c r="L99" s="73"/>
      <c r="M99" s="73"/>
      <c r="N99" s="73"/>
      <c r="O99" s="73"/>
      <c r="P99" s="73"/>
      <c r="Q99" s="73"/>
      <c r="R99" s="73"/>
      <c r="S99" s="73"/>
      <c r="T99" s="73"/>
    </row>
    <row r="100" spans="1:20" s="27" customFormat="1" x14ac:dyDescent="0.3">
      <c r="A100" s="15"/>
      <c r="B100" s="15"/>
      <c r="C100" s="15"/>
      <c r="D100" s="15"/>
      <c r="F100" s="73"/>
      <c r="G100" s="73"/>
      <c r="H100" s="73"/>
      <c r="I100" s="73"/>
      <c r="J100" s="73"/>
      <c r="K100" s="73"/>
      <c r="L100" s="73"/>
      <c r="M100" s="73"/>
      <c r="N100" s="73"/>
      <c r="O100" s="73"/>
      <c r="P100" s="73"/>
      <c r="Q100" s="73"/>
      <c r="R100" s="73"/>
      <c r="S100" s="73"/>
      <c r="T100" s="73"/>
    </row>
    <row r="101" spans="1:20" s="27" customFormat="1" x14ac:dyDescent="0.3">
      <c r="A101" s="15"/>
      <c r="B101" s="15"/>
      <c r="C101" s="15"/>
      <c r="D101" s="15"/>
      <c r="F101" s="73"/>
      <c r="G101" s="73"/>
      <c r="H101" s="73"/>
      <c r="I101" s="73"/>
      <c r="J101" s="73"/>
      <c r="K101" s="73"/>
      <c r="L101" s="73"/>
      <c r="M101" s="73"/>
      <c r="N101" s="73"/>
      <c r="O101" s="73"/>
      <c r="P101" s="73"/>
      <c r="Q101" s="73"/>
      <c r="R101" s="73"/>
      <c r="S101" s="73"/>
      <c r="T101" s="73"/>
    </row>
    <row r="102" spans="1:20" s="27" customFormat="1" x14ac:dyDescent="0.3">
      <c r="A102" s="15"/>
      <c r="B102" s="15"/>
      <c r="C102" s="15"/>
      <c r="D102" s="15"/>
      <c r="F102" s="73"/>
      <c r="G102" s="73"/>
      <c r="H102" s="73"/>
      <c r="I102" s="73"/>
      <c r="J102" s="73"/>
      <c r="K102" s="73"/>
      <c r="L102" s="73"/>
      <c r="M102" s="73"/>
      <c r="N102" s="73"/>
      <c r="O102" s="73"/>
      <c r="P102" s="73"/>
      <c r="Q102" s="73"/>
      <c r="R102" s="73"/>
      <c r="S102" s="73"/>
      <c r="T102" s="73"/>
    </row>
    <row r="103" spans="1:20" s="27" customFormat="1" x14ac:dyDescent="0.3">
      <c r="A103" s="15"/>
      <c r="B103" s="15"/>
      <c r="C103" s="15"/>
      <c r="D103" s="15"/>
      <c r="F103" s="73"/>
      <c r="G103" s="73"/>
      <c r="H103" s="73"/>
      <c r="I103" s="73"/>
      <c r="J103" s="73"/>
      <c r="K103" s="73"/>
      <c r="L103" s="73"/>
      <c r="M103" s="73"/>
      <c r="N103" s="73"/>
      <c r="O103" s="73"/>
      <c r="P103" s="73"/>
      <c r="Q103" s="73"/>
      <c r="R103" s="73"/>
      <c r="S103" s="73"/>
      <c r="T103" s="73"/>
    </row>
    <row r="104" spans="1:20" s="27" customFormat="1" x14ac:dyDescent="0.3">
      <c r="A104" s="15"/>
      <c r="B104" s="15"/>
      <c r="C104" s="15"/>
      <c r="D104" s="15"/>
      <c r="F104" s="73"/>
      <c r="G104" s="73"/>
      <c r="H104" s="73"/>
      <c r="I104" s="73"/>
      <c r="J104" s="73"/>
      <c r="K104" s="73"/>
      <c r="L104" s="73"/>
      <c r="M104" s="73"/>
      <c r="N104" s="73"/>
      <c r="O104" s="73"/>
      <c r="P104" s="73"/>
      <c r="Q104" s="73"/>
      <c r="R104" s="73"/>
      <c r="S104" s="73"/>
      <c r="T104" s="73"/>
    </row>
    <row r="105" spans="1:20" s="27" customFormat="1" x14ac:dyDescent="0.3">
      <c r="A105" s="15"/>
      <c r="B105" s="15"/>
      <c r="C105" s="15"/>
      <c r="D105" s="15"/>
      <c r="F105" s="73"/>
      <c r="G105" s="73"/>
      <c r="H105" s="73"/>
      <c r="I105" s="73"/>
      <c r="J105" s="73"/>
      <c r="K105" s="73"/>
      <c r="L105" s="73"/>
      <c r="M105" s="73"/>
      <c r="N105" s="73"/>
      <c r="O105" s="73"/>
      <c r="P105" s="73"/>
      <c r="Q105" s="73"/>
      <c r="R105" s="73"/>
      <c r="S105" s="73"/>
      <c r="T105" s="73"/>
    </row>
    <row r="106" spans="1:20" s="27" customFormat="1" x14ac:dyDescent="0.3">
      <c r="A106" s="15"/>
      <c r="B106" s="15"/>
      <c r="C106" s="15"/>
      <c r="D106" s="15"/>
      <c r="F106" s="73"/>
      <c r="G106" s="73"/>
      <c r="H106" s="73"/>
      <c r="I106" s="73"/>
      <c r="J106" s="73"/>
      <c r="K106" s="73"/>
      <c r="L106" s="73"/>
      <c r="M106" s="73"/>
      <c r="N106" s="73"/>
      <c r="O106" s="73"/>
      <c r="P106" s="73"/>
      <c r="Q106" s="73"/>
      <c r="R106" s="73"/>
      <c r="S106" s="73"/>
      <c r="T106" s="73"/>
    </row>
    <row r="107" spans="1:20" s="27" customFormat="1" x14ac:dyDescent="0.3">
      <c r="A107" s="15"/>
      <c r="B107" s="15"/>
      <c r="C107" s="15"/>
      <c r="D107" s="15"/>
      <c r="F107" s="73"/>
      <c r="G107" s="73"/>
      <c r="H107" s="73"/>
      <c r="I107" s="73"/>
      <c r="J107" s="73"/>
      <c r="K107" s="73"/>
      <c r="L107" s="73"/>
      <c r="M107" s="73"/>
      <c r="N107" s="73"/>
      <c r="O107" s="73"/>
      <c r="P107" s="73"/>
      <c r="Q107" s="73"/>
      <c r="R107" s="73"/>
      <c r="S107" s="73"/>
      <c r="T107" s="73"/>
    </row>
    <row r="108" spans="1:20" s="27" customFormat="1" x14ac:dyDescent="0.3">
      <c r="A108" s="15"/>
      <c r="B108" s="15"/>
      <c r="C108" s="15"/>
      <c r="D108" s="15"/>
      <c r="F108" s="73"/>
      <c r="G108" s="73"/>
      <c r="H108" s="73"/>
      <c r="I108" s="73"/>
      <c r="J108" s="73"/>
      <c r="K108" s="73"/>
      <c r="L108" s="73"/>
      <c r="M108" s="73"/>
      <c r="N108" s="73"/>
      <c r="O108" s="73"/>
      <c r="P108" s="73"/>
      <c r="Q108" s="73"/>
      <c r="R108" s="73"/>
      <c r="S108" s="73"/>
      <c r="T108" s="73"/>
    </row>
    <row r="109" spans="1:20" s="27" customFormat="1" x14ac:dyDescent="0.3">
      <c r="A109" s="15"/>
      <c r="B109" s="15"/>
      <c r="C109" s="15"/>
      <c r="D109" s="15"/>
      <c r="F109" s="73"/>
      <c r="G109" s="73"/>
      <c r="H109" s="73"/>
      <c r="I109" s="73"/>
      <c r="J109" s="73"/>
      <c r="K109" s="73"/>
      <c r="L109" s="73"/>
      <c r="M109" s="73"/>
      <c r="N109" s="73"/>
      <c r="O109" s="73"/>
      <c r="P109" s="73"/>
      <c r="Q109" s="73"/>
      <c r="R109" s="73"/>
      <c r="S109" s="73"/>
      <c r="T109" s="73"/>
    </row>
    <row r="110" spans="1:20" s="27" customFormat="1" x14ac:dyDescent="0.3">
      <c r="A110" s="15"/>
      <c r="B110" s="15"/>
      <c r="C110" s="15"/>
      <c r="D110" s="15"/>
      <c r="F110" s="73"/>
      <c r="G110" s="73"/>
      <c r="H110" s="73"/>
      <c r="I110" s="73"/>
      <c r="J110" s="73"/>
      <c r="K110" s="73"/>
      <c r="L110" s="73"/>
      <c r="M110" s="73"/>
      <c r="N110" s="73"/>
      <c r="O110" s="73"/>
      <c r="P110" s="73"/>
      <c r="Q110" s="73"/>
      <c r="R110" s="73"/>
      <c r="S110" s="73"/>
      <c r="T110" s="73"/>
    </row>
    <row r="111" spans="1:20" s="27" customFormat="1" x14ac:dyDescent="0.3">
      <c r="A111" s="15"/>
      <c r="B111" s="15"/>
      <c r="C111" s="15"/>
      <c r="D111" s="15"/>
      <c r="F111" s="73"/>
      <c r="G111" s="73"/>
      <c r="H111" s="73"/>
      <c r="I111" s="73"/>
      <c r="J111" s="73"/>
      <c r="K111" s="73"/>
      <c r="L111" s="73"/>
      <c r="M111" s="73"/>
      <c r="N111" s="73"/>
      <c r="O111" s="73"/>
      <c r="P111" s="73"/>
      <c r="Q111" s="73"/>
      <c r="R111" s="73"/>
      <c r="S111" s="73"/>
      <c r="T111" s="73"/>
    </row>
    <row r="112" spans="1:20" s="27" customFormat="1" x14ac:dyDescent="0.3">
      <c r="A112" s="15"/>
      <c r="B112" s="15"/>
      <c r="C112" s="15"/>
      <c r="D112" s="15"/>
      <c r="F112" s="73"/>
      <c r="G112" s="73"/>
      <c r="H112" s="73"/>
      <c r="I112" s="73"/>
      <c r="J112" s="73"/>
      <c r="K112" s="73"/>
      <c r="L112" s="73"/>
      <c r="M112" s="73"/>
      <c r="N112" s="73"/>
      <c r="O112" s="73"/>
      <c r="P112" s="73"/>
      <c r="Q112" s="73"/>
      <c r="R112" s="73"/>
      <c r="S112" s="73"/>
      <c r="T112" s="73"/>
    </row>
    <row r="113" spans="1:20" s="27" customFormat="1" x14ac:dyDescent="0.3">
      <c r="A113" s="15"/>
      <c r="B113" s="15"/>
      <c r="C113" s="15"/>
      <c r="D113" s="15"/>
      <c r="F113" s="73"/>
      <c r="G113" s="73"/>
      <c r="H113" s="73"/>
      <c r="I113" s="73"/>
      <c r="J113" s="73"/>
      <c r="K113" s="73"/>
      <c r="L113" s="73"/>
      <c r="M113" s="73"/>
      <c r="N113" s="73"/>
      <c r="O113" s="73"/>
      <c r="P113" s="73"/>
      <c r="Q113" s="73"/>
      <c r="R113" s="73"/>
      <c r="S113" s="73"/>
      <c r="T113" s="73"/>
    </row>
    <row r="114" spans="1:20" s="27" customFormat="1" x14ac:dyDescent="0.3">
      <c r="A114" s="15"/>
      <c r="B114" s="15"/>
      <c r="C114" s="15"/>
      <c r="D114" s="15"/>
      <c r="F114" s="73"/>
      <c r="G114" s="73"/>
      <c r="H114" s="73"/>
      <c r="I114" s="73"/>
      <c r="J114" s="73"/>
      <c r="K114" s="73"/>
      <c r="L114" s="73"/>
      <c r="M114" s="73"/>
      <c r="N114" s="73"/>
      <c r="O114" s="73"/>
      <c r="P114" s="73"/>
      <c r="Q114" s="73"/>
      <c r="R114" s="73"/>
      <c r="S114" s="73"/>
      <c r="T114" s="73"/>
    </row>
    <row r="115" spans="1:20" s="27" customFormat="1" x14ac:dyDescent="0.3">
      <c r="A115" s="15"/>
      <c r="B115" s="15"/>
      <c r="C115" s="15"/>
      <c r="D115" s="15"/>
      <c r="F115" s="73"/>
      <c r="G115" s="73"/>
      <c r="H115" s="73"/>
      <c r="I115" s="73"/>
      <c r="J115" s="73"/>
      <c r="K115" s="73"/>
      <c r="L115" s="73"/>
      <c r="M115" s="73"/>
      <c r="N115" s="73"/>
      <c r="O115" s="73"/>
      <c r="P115" s="73"/>
      <c r="Q115" s="73"/>
      <c r="R115" s="73"/>
      <c r="S115" s="73"/>
      <c r="T115" s="73"/>
    </row>
    <row r="116" spans="1:20" s="27" customFormat="1" x14ac:dyDescent="0.3">
      <c r="A116" s="15"/>
      <c r="B116" s="15"/>
      <c r="C116" s="15"/>
      <c r="D116" s="15"/>
      <c r="F116" s="73"/>
      <c r="G116" s="73"/>
      <c r="H116" s="73"/>
      <c r="I116" s="73"/>
      <c r="J116" s="73"/>
      <c r="K116" s="73"/>
      <c r="L116" s="73"/>
      <c r="M116" s="73"/>
      <c r="N116" s="73"/>
      <c r="O116" s="73"/>
      <c r="P116" s="73"/>
      <c r="Q116" s="73"/>
      <c r="R116" s="73"/>
      <c r="S116" s="73"/>
      <c r="T116" s="73"/>
    </row>
    <row r="117" spans="1:20" s="27" customFormat="1" x14ac:dyDescent="0.3">
      <c r="A117" s="15"/>
      <c r="B117" s="15"/>
      <c r="C117" s="15"/>
      <c r="D117" s="15"/>
      <c r="F117" s="73"/>
      <c r="G117" s="73"/>
      <c r="H117" s="73"/>
      <c r="I117" s="73"/>
      <c r="J117" s="73"/>
      <c r="K117" s="73"/>
      <c r="L117" s="73"/>
      <c r="M117" s="73"/>
      <c r="N117" s="73"/>
      <c r="O117" s="73"/>
      <c r="P117" s="73"/>
      <c r="Q117" s="73"/>
      <c r="R117" s="73"/>
      <c r="S117" s="73"/>
      <c r="T117" s="73"/>
    </row>
    <row r="118" spans="1:20" s="27" customFormat="1" x14ac:dyDescent="0.3">
      <c r="A118" s="15"/>
      <c r="B118" s="15"/>
      <c r="C118" s="15"/>
      <c r="D118" s="15"/>
      <c r="F118" s="73"/>
      <c r="G118" s="73"/>
      <c r="H118" s="73"/>
      <c r="I118" s="73"/>
      <c r="J118" s="73"/>
      <c r="K118" s="73"/>
      <c r="L118" s="73"/>
      <c r="M118" s="73"/>
      <c r="N118" s="73"/>
      <c r="O118" s="73"/>
      <c r="P118" s="73"/>
      <c r="Q118" s="73"/>
      <c r="R118" s="73"/>
      <c r="S118" s="73"/>
      <c r="T118" s="73"/>
    </row>
    <row r="119" spans="1:20" s="27" customFormat="1" x14ac:dyDescent="0.3">
      <c r="A119" s="15"/>
      <c r="B119" s="15"/>
      <c r="C119" s="15"/>
      <c r="D119" s="15"/>
      <c r="F119" s="73"/>
      <c r="G119" s="73"/>
      <c r="H119" s="73"/>
      <c r="I119" s="73"/>
      <c r="J119" s="73"/>
      <c r="K119" s="73"/>
      <c r="L119" s="73"/>
      <c r="M119" s="73"/>
      <c r="N119" s="73"/>
      <c r="O119" s="73"/>
      <c r="P119" s="73"/>
      <c r="Q119" s="73"/>
      <c r="R119" s="73"/>
      <c r="S119" s="73"/>
      <c r="T119" s="73"/>
    </row>
    <row r="120" spans="1:20" s="27" customFormat="1" x14ac:dyDescent="0.3">
      <c r="A120" s="15"/>
      <c r="B120" s="15"/>
      <c r="C120" s="15"/>
      <c r="D120" s="15"/>
      <c r="F120" s="73"/>
      <c r="G120" s="73"/>
      <c r="H120" s="73"/>
      <c r="I120" s="73"/>
      <c r="J120" s="73"/>
      <c r="K120" s="73"/>
      <c r="L120" s="73"/>
      <c r="M120" s="73"/>
      <c r="N120" s="73"/>
      <c r="O120" s="73"/>
      <c r="P120" s="73"/>
      <c r="Q120" s="73"/>
      <c r="R120" s="73"/>
      <c r="S120" s="73"/>
      <c r="T120" s="73"/>
    </row>
    <row r="121" spans="1:20" s="27" customFormat="1" x14ac:dyDescent="0.3">
      <c r="A121" s="15"/>
      <c r="B121" s="15"/>
      <c r="C121" s="15"/>
      <c r="D121" s="15"/>
      <c r="F121" s="73"/>
      <c r="G121" s="73"/>
      <c r="H121" s="73"/>
      <c r="I121" s="73"/>
      <c r="J121" s="73"/>
      <c r="K121" s="73"/>
      <c r="L121" s="73"/>
      <c r="M121" s="73"/>
      <c r="N121" s="73"/>
      <c r="O121" s="73"/>
      <c r="P121" s="73"/>
      <c r="Q121" s="73"/>
      <c r="R121" s="73"/>
      <c r="S121" s="73"/>
      <c r="T121" s="73"/>
    </row>
    <row r="122" spans="1:20" s="27" customFormat="1" x14ac:dyDescent="0.3">
      <c r="A122" s="15"/>
      <c r="B122" s="15"/>
      <c r="C122" s="15"/>
      <c r="D122" s="15"/>
      <c r="F122" s="73"/>
      <c r="G122" s="73"/>
      <c r="H122" s="73"/>
      <c r="I122" s="73"/>
      <c r="J122" s="73"/>
      <c r="K122" s="73"/>
      <c r="L122" s="73"/>
      <c r="M122" s="73"/>
      <c r="N122" s="73"/>
      <c r="O122" s="73"/>
      <c r="P122" s="73"/>
      <c r="Q122" s="73"/>
      <c r="R122" s="73"/>
      <c r="S122" s="73"/>
      <c r="T122" s="73"/>
    </row>
    <row r="123" spans="1:20" s="27" customFormat="1" x14ac:dyDescent="0.3">
      <c r="A123" s="15"/>
      <c r="B123" s="15"/>
      <c r="C123" s="15"/>
      <c r="D123" s="15"/>
      <c r="F123" s="73"/>
      <c r="G123" s="73"/>
      <c r="H123" s="73"/>
      <c r="I123" s="73"/>
      <c r="J123" s="73"/>
      <c r="K123" s="73"/>
      <c r="L123" s="73"/>
      <c r="M123" s="73"/>
      <c r="N123" s="73"/>
      <c r="O123" s="73"/>
      <c r="P123" s="73"/>
      <c r="Q123" s="73"/>
      <c r="R123" s="73"/>
      <c r="S123" s="73"/>
      <c r="T123" s="73"/>
    </row>
    <row r="124" spans="1:20" s="27" customFormat="1" x14ac:dyDescent="0.3">
      <c r="A124" s="15"/>
      <c r="B124" s="15"/>
      <c r="C124" s="15"/>
      <c r="D124" s="15"/>
      <c r="F124" s="73"/>
      <c r="G124" s="73"/>
      <c r="H124" s="73"/>
      <c r="I124" s="73"/>
      <c r="J124" s="73"/>
      <c r="K124" s="73"/>
      <c r="L124" s="73"/>
      <c r="M124" s="73"/>
      <c r="N124" s="73"/>
      <c r="O124" s="73"/>
      <c r="P124" s="73"/>
      <c r="Q124" s="73"/>
      <c r="R124" s="73"/>
      <c r="S124" s="73"/>
      <c r="T124" s="73"/>
    </row>
    <row r="125" spans="1:20" s="27" customFormat="1" x14ac:dyDescent="0.3">
      <c r="A125" s="15"/>
      <c r="B125" s="15"/>
      <c r="C125" s="15"/>
      <c r="D125" s="15"/>
      <c r="F125" s="73"/>
      <c r="G125" s="73"/>
      <c r="H125" s="73"/>
      <c r="I125" s="73"/>
      <c r="J125" s="73"/>
      <c r="K125" s="73"/>
      <c r="L125" s="73"/>
      <c r="M125" s="73"/>
      <c r="N125" s="73"/>
      <c r="O125" s="73"/>
      <c r="P125" s="73"/>
      <c r="Q125" s="73"/>
      <c r="R125" s="73"/>
      <c r="S125" s="73"/>
      <c r="T125" s="73"/>
    </row>
    <row r="126" spans="1:20" s="27" customFormat="1" x14ac:dyDescent="0.3">
      <c r="A126" s="15"/>
      <c r="B126" s="15"/>
      <c r="C126" s="15"/>
      <c r="D126" s="15"/>
      <c r="F126" s="73"/>
      <c r="G126" s="73"/>
      <c r="H126" s="73"/>
      <c r="I126" s="73"/>
      <c r="J126" s="73"/>
      <c r="K126" s="73"/>
      <c r="L126" s="73"/>
      <c r="M126" s="73"/>
      <c r="N126" s="73"/>
      <c r="O126" s="73"/>
      <c r="P126" s="73"/>
      <c r="Q126" s="73"/>
      <c r="R126" s="73"/>
      <c r="S126" s="73"/>
      <c r="T126" s="73"/>
    </row>
    <row r="127" spans="1:20" s="27" customFormat="1" x14ac:dyDescent="0.3">
      <c r="A127" s="15"/>
      <c r="B127" s="15"/>
      <c r="C127" s="15"/>
      <c r="D127" s="15"/>
      <c r="F127" s="73"/>
      <c r="G127" s="73"/>
      <c r="H127" s="73"/>
      <c r="I127" s="73"/>
      <c r="J127" s="73"/>
      <c r="K127" s="73"/>
      <c r="L127" s="73"/>
      <c r="M127" s="73"/>
      <c r="N127" s="73"/>
      <c r="O127" s="73"/>
      <c r="P127" s="73"/>
      <c r="Q127" s="73"/>
      <c r="R127" s="73"/>
      <c r="S127" s="73"/>
      <c r="T127" s="73"/>
    </row>
    <row r="128" spans="1:20" s="27" customFormat="1" x14ac:dyDescent="0.3">
      <c r="A128" s="15"/>
      <c r="B128" s="15"/>
      <c r="C128" s="15"/>
      <c r="D128" s="15"/>
      <c r="F128" s="73"/>
      <c r="G128" s="73"/>
      <c r="H128" s="73"/>
      <c r="I128" s="73"/>
      <c r="J128" s="73"/>
      <c r="K128" s="73"/>
      <c r="L128" s="73"/>
      <c r="M128" s="73"/>
      <c r="N128" s="73"/>
      <c r="O128" s="73"/>
      <c r="P128" s="73"/>
      <c r="Q128" s="73"/>
      <c r="R128" s="73"/>
      <c r="S128" s="73"/>
      <c r="T128" s="73"/>
    </row>
    <row r="129" spans="1:20" s="27" customFormat="1" x14ac:dyDescent="0.3">
      <c r="A129" s="15"/>
      <c r="B129" s="15"/>
      <c r="C129" s="15"/>
      <c r="D129" s="15"/>
      <c r="F129" s="73"/>
      <c r="G129" s="73"/>
      <c r="H129" s="73"/>
      <c r="I129" s="73"/>
      <c r="J129" s="73"/>
      <c r="K129" s="73"/>
      <c r="L129" s="73"/>
      <c r="M129" s="73"/>
      <c r="N129" s="73"/>
      <c r="O129" s="73"/>
      <c r="P129" s="73"/>
      <c r="Q129" s="73"/>
      <c r="R129" s="73"/>
      <c r="S129" s="73"/>
      <c r="T129" s="73"/>
    </row>
    <row r="130" spans="1:20" s="27" customFormat="1" x14ac:dyDescent="0.3">
      <c r="A130" s="15"/>
      <c r="B130" s="15"/>
      <c r="C130" s="15"/>
      <c r="D130" s="15"/>
      <c r="F130" s="73"/>
      <c r="G130" s="73"/>
      <c r="H130" s="73"/>
      <c r="I130" s="73"/>
      <c r="J130" s="73"/>
      <c r="K130" s="73"/>
      <c r="L130" s="73"/>
      <c r="M130" s="73"/>
      <c r="N130" s="73"/>
      <c r="O130" s="73"/>
      <c r="P130" s="73"/>
      <c r="Q130" s="73"/>
      <c r="R130" s="73"/>
      <c r="S130" s="73"/>
      <c r="T130" s="73"/>
    </row>
    <row r="131" spans="1:20" s="27" customFormat="1" x14ac:dyDescent="0.3">
      <c r="A131" s="15"/>
      <c r="B131" s="15"/>
      <c r="C131" s="15"/>
      <c r="D131" s="15"/>
      <c r="F131" s="73"/>
      <c r="G131" s="73"/>
      <c r="H131" s="73"/>
      <c r="I131" s="73"/>
      <c r="J131" s="73"/>
      <c r="K131" s="73"/>
      <c r="L131" s="73"/>
      <c r="M131" s="73"/>
      <c r="N131" s="73"/>
      <c r="O131" s="73"/>
      <c r="P131" s="73"/>
      <c r="Q131" s="73"/>
      <c r="R131" s="73"/>
      <c r="S131" s="73"/>
      <c r="T131" s="73"/>
    </row>
    <row r="132" spans="1:20" s="27" customFormat="1" x14ac:dyDescent="0.3">
      <c r="A132" s="15"/>
      <c r="B132" s="15"/>
      <c r="C132" s="15"/>
      <c r="D132" s="15"/>
      <c r="F132" s="73"/>
      <c r="G132" s="73"/>
      <c r="H132" s="73"/>
      <c r="I132" s="73"/>
      <c r="J132" s="73"/>
      <c r="K132" s="73"/>
      <c r="L132" s="73"/>
      <c r="M132" s="73"/>
      <c r="N132" s="73"/>
      <c r="O132" s="73"/>
      <c r="P132" s="73"/>
      <c r="Q132" s="73"/>
      <c r="R132" s="73"/>
      <c r="S132" s="73"/>
      <c r="T132" s="73"/>
    </row>
    <row r="133" spans="1:20" s="27" customFormat="1" x14ac:dyDescent="0.3">
      <c r="A133" s="15"/>
      <c r="B133" s="15"/>
      <c r="C133" s="15"/>
      <c r="D133" s="15"/>
      <c r="F133" s="73"/>
      <c r="G133" s="73"/>
      <c r="H133" s="73"/>
      <c r="I133" s="73"/>
      <c r="J133" s="73"/>
      <c r="K133" s="73"/>
      <c r="L133" s="73"/>
      <c r="M133" s="73"/>
      <c r="N133" s="73"/>
      <c r="O133" s="73"/>
      <c r="P133" s="73"/>
      <c r="Q133" s="73"/>
      <c r="R133" s="73"/>
      <c r="S133" s="73"/>
      <c r="T133" s="73"/>
    </row>
    <row r="134" spans="1:20" s="27" customFormat="1" x14ac:dyDescent="0.3">
      <c r="A134" s="15"/>
      <c r="B134" s="15"/>
      <c r="C134" s="15"/>
      <c r="D134" s="15"/>
      <c r="F134" s="73"/>
      <c r="G134" s="73"/>
      <c r="H134" s="73"/>
      <c r="I134" s="73"/>
      <c r="J134" s="73"/>
      <c r="K134" s="73"/>
      <c r="L134" s="73"/>
      <c r="M134" s="73"/>
      <c r="N134" s="73"/>
      <c r="O134" s="73"/>
      <c r="P134" s="73"/>
      <c r="Q134" s="73"/>
      <c r="R134" s="73"/>
      <c r="S134" s="73"/>
      <c r="T134" s="73"/>
    </row>
    <row r="135" spans="1:20" s="27" customFormat="1" x14ac:dyDescent="0.3">
      <c r="A135" s="15"/>
      <c r="B135" s="15"/>
      <c r="C135" s="15"/>
      <c r="D135" s="15"/>
      <c r="F135" s="73"/>
      <c r="G135" s="73"/>
      <c r="H135" s="73"/>
      <c r="I135" s="73"/>
      <c r="J135" s="73"/>
      <c r="K135" s="73"/>
      <c r="L135" s="73"/>
      <c r="M135" s="73"/>
      <c r="N135" s="73"/>
      <c r="O135" s="73"/>
      <c r="P135" s="73"/>
      <c r="Q135" s="73"/>
      <c r="R135" s="73"/>
      <c r="S135" s="73"/>
      <c r="T135" s="73"/>
    </row>
    <row r="136" spans="1:20" s="27" customFormat="1" x14ac:dyDescent="0.3">
      <c r="A136" s="15"/>
      <c r="B136" s="15"/>
      <c r="C136" s="15"/>
      <c r="D136" s="15"/>
      <c r="F136" s="73"/>
      <c r="G136" s="73"/>
      <c r="H136" s="73"/>
      <c r="I136" s="73"/>
      <c r="J136" s="73"/>
      <c r="K136" s="73"/>
      <c r="L136" s="73"/>
      <c r="M136" s="73"/>
      <c r="N136" s="73"/>
      <c r="O136" s="73"/>
      <c r="P136" s="73"/>
      <c r="Q136" s="73"/>
      <c r="R136" s="73"/>
      <c r="S136" s="73"/>
      <c r="T136" s="73"/>
    </row>
    <row r="137" spans="1:20" s="27" customFormat="1" x14ac:dyDescent="0.3">
      <c r="A137" s="15"/>
      <c r="B137" s="15"/>
      <c r="C137" s="15"/>
      <c r="D137" s="15"/>
      <c r="F137" s="73"/>
      <c r="G137" s="73"/>
      <c r="H137" s="73"/>
      <c r="I137" s="73"/>
      <c r="J137" s="73"/>
      <c r="K137" s="73"/>
      <c r="L137" s="73"/>
      <c r="M137" s="73"/>
      <c r="N137" s="73"/>
      <c r="O137" s="73"/>
      <c r="P137" s="73"/>
      <c r="Q137" s="73"/>
      <c r="R137" s="73"/>
      <c r="S137" s="73"/>
      <c r="T137" s="73"/>
    </row>
    <row r="138" spans="1:20" s="27" customFormat="1" x14ac:dyDescent="0.3">
      <c r="A138" s="15"/>
      <c r="B138" s="15"/>
      <c r="C138" s="15"/>
      <c r="D138" s="15"/>
      <c r="F138" s="73"/>
      <c r="G138" s="73"/>
      <c r="H138" s="73"/>
      <c r="I138" s="73"/>
      <c r="J138" s="73"/>
      <c r="K138" s="73"/>
      <c r="L138" s="73"/>
      <c r="M138" s="73"/>
      <c r="N138" s="73"/>
      <c r="O138" s="73"/>
      <c r="P138" s="73"/>
      <c r="Q138" s="73"/>
      <c r="R138" s="73"/>
      <c r="S138" s="73"/>
      <c r="T138" s="73"/>
    </row>
    <row r="139" spans="1:20" s="27" customFormat="1" x14ac:dyDescent="0.3">
      <c r="A139" s="15"/>
      <c r="B139" s="15"/>
      <c r="C139" s="15"/>
      <c r="D139" s="15"/>
      <c r="F139" s="73"/>
      <c r="G139" s="73"/>
      <c r="H139" s="73"/>
      <c r="I139" s="73"/>
      <c r="J139" s="73"/>
      <c r="K139" s="73"/>
      <c r="L139" s="73"/>
      <c r="M139" s="73"/>
      <c r="N139" s="73"/>
      <c r="O139" s="73"/>
      <c r="P139" s="73"/>
      <c r="Q139" s="73"/>
      <c r="R139" s="73"/>
      <c r="S139" s="73"/>
      <c r="T139" s="73"/>
    </row>
    <row r="140" spans="1:20" s="27" customFormat="1" x14ac:dyDescent="0.3">
      <c r="A140" s="15"/>
      <c r="B140" s="15"/>
      <c r="C140" s="15"/>
      <c r="D140" s="15"/>
      <c r="F140" s="73"/>
      <c r="G140" s="73"/>
      <c r="H140" s="73"/>
      <c r="I140" s="73"/>
      <c r="J140" s="73"/>
      <c r="K140" s="73"/>
      <c r="L140" s="73"/>
      <c r="M140" s="73"/>
      <c r="N140" s="73"/>
      <c r="O140" s="73"/>
      <c r="P140" s="73"/>
      <c r="Q140" s="73"/>
      <c r="R140" s="73"/>
      <c r="S140" s="73"/>
      <c r="T140" s="73"/>
    </row>
    <row r="141" spans="1:20" s="27" customFormat="1" x14ac:dyDescent="0.3">
      <c r="A141" s="15"/>
      <c r="B141" s="15"/>
      <c r="C141" s="15"/>
      <c r="D141" s="15"/>
      <c r="F141" s="73"/>
      <c r="G141" s="73"/>
      <c r="H141" s="73"/>
      <c r="I141" s="73"/>
      <c r="J141" s="73"/>
      <c r="K141" s="73"/>
      <c r="L141" s="73"/>
      <c r="M141" s="73"/>
      <c r="N141" s="73"/>
      <c r="O141" s="73"/>
      <c r="P141" s="73"/>
      <c r="Q141" s="73"/>
      <c r="R141" s="73"/>
      <c r="S141" s="73"/>
      <c r="T141" s="73"/>
    </row>
    <row r="142" spans="1:20" s="27" customFormat="1" x14ac:dyDescent="0.3">
      <c r="A142" s="15"/>
      <c r="B142" s="15"/>
      <c r="C142" s="15"/>
      <c r="D142" s="15"/>
      <c r="F142" s="73"/>
      <c r="G142" s="73"/>
      <c r="H142" s="73"/>
      <c r="I142" s="73"/>
      <c r="J142" s="73"/>
      <c r="K142" s="73"/>
      <c r="L142" s="73"/>
      <c r="M142" s="73"/>
      <c r="N142" s="73"/>
      <c r="O142" s="73"/>
      <c r="P142" s="73"/>
      <c r="Q142" s="73"/>
      <c r="R142" s="73"/>
      <c r="S142" s="73"/>
      <c r="T142" s="73"/>
    </row>
    <row r="143" spans="1:20" s="27" customFormat="1" x14ac:dyDescent="0.3">
      <c r="A143" s="15"/>
      <c r="B143" s="15"/>
      <c r="C143" s="15"/>
      <c r="D143" s="15"/>
      <c r="F143" s="73"/>
      <c r="G143" s="73"/>
      <c r="H143" s="73"/>
      <c r="I143" s="73"/>
      <c r="J143" s="73"/>
      <c r="K143" s="73"/>
      <c r="L143" s="73"/>
      <c r="M143" s="73"/>
      <c r="N143" s="73"/>
      <c r="O143" s="73"/>
      <c r="P143" s="73"/>
      <c r="Q143" s="73"/>
      <c r="R143" s="73"/>
      <c r="S143" s="73"/>
      <c r="T143" s="73"/>
    </row>
    <row r="144" spans="1:20" s="27" customFormat="1" x14ac:dyDescent="0.3">
      <c r="A144" s="15"/>
      <c r="B144" s="15"/>
      <c r="C144" s="15"/>
      <c r="D144" s="15"/>
      <c r="F144" s="73"/>
      <c r="G144" s="73"/>
      <c r="H144" s="73"/>
      <c r="I144" s="73"/>
      <c r="J144" s="73"/>
      <c r="K144" s="73"/>
      <c r="L144" s="73"/>
      <c r="M144" s="73"/>
      <c r="N144" s="73"/>
      <c r="O144" s="73"/>
      <c r="P144" s="73"/>
      <c r="Q144" s="73"/>
      <c r="R144" s="73"/>
      <c r="S144" s="73"/>
      <c r="T144" s="73"/>
    </row>
    <row r="145" spans="1:20" s="27" customFormat="1" x14ac:dyDescent="0.3">
      <c r="A145" s="15"/>
      <c r="B145" s="15"/>
      <c r="C145" s="15"/>
      <c r="D145" s="15"/>
      <c r="F145" s="73"/>
      <c r="G145" s="73"/>
      <c r="H145" s="73"/>
      <c r="I145" s="73"/>
      <c r="J145" s="73"/>
      <c r="K145" s="73"/>
      <c r="L145" s="73"/>
      <c r="M145" s="73"/>
      <c r="N145" s="73"/>
      <c r="O145" s="73"/>
      <c r="P145" s="73"/>
      <c r="Q145" s="73"/>
      <c r="R145" s="73"/>
      <c r="S145" s="73"/>
      <c r="T145" s="73"/>
    </row>
    <row r="146" spans="1:20" s="27" customFormat="1" x14ac:dyDescent="0.3">
      <c r="A146" s="15"/>
      <c r="B146" s="15"/>
      <c r="C146" s="15"/>
      <c r="D146" s="15"/>
      <c r="F146" s="73"/>
      <c r="G146" s="73"/>
      <c r="H146" s="73"/>
      <c r="I146" s="73"/>
      <c r="J146" s="73"/>
      <c r="K146" s="73"/>
      <c r="L146" s="73"/>
      <c r="M146" s="73"/>
      <c r="N146" s="73"/>
      <c r="O146" s="73"/>
      <c r="P146" s="73"/>
      <c r="Q146" s="73"/>
      <c r="R146" s="73"/>
      <c r="S146" s="73"/>
      <c r="T146" s="73"/>
    </row>
    <row r="147" spans="1:20" s="27" customFormat="1" x14ac:dyDescent="0.3">
      <c r="A147" s="15"/>
      <c r="B147" s="15"/>
      <c r="C147" s="15"/>
      <c r="D147" s="15"/>
      <c r="F147" s="73"/>
      <c r="G147" s="73"/>
      <c r="H147" s="73"/>
      <c r="I147" s="73"/>
      <c r="J147" s="73"/>
      <c r="K147" s="73"/>
      <c r="L147" s="73"/>
      <c r="M147" s="73"/>
      <c r="N147" s="73"/>
      <c r="O147" s="73"/>
      <c r="P147" s="73"/>
      <c r="Q147" s="73"/>
      <c r="R147" s="73"/>
      <c r="S147" s="73"/>
      <c r="T147" s="73"/>
    </row>
    <row r="148" spans="1:20" s="27" customFormat="1" x14ac:dyDescent="0.3">
      <c r="A148" s="15"/>
      <c r="B148" s="15"/>
      <c r="C148" s="15"/>
      <c r="D148" s="15"/>
      <c r="F148" s="73"/>
      <c r="G148" s="73"/>
      <c r="H148" s="73"/>
      <c r="I148" s="73"/>
      <c r="J148" s="73"/>
      <c r="K148" s="73"/>
      <c r="L148" s="73"/>
      <c r="M148" s="73"/>
      <c r="N148" s="73"/>
      <c r="O148" s="73"/>
      <c r="P148" s="73"/>
      <c r="Q148" s="73"/>
      <c r="R148" s="73"/>
      <c r="S148" s="73"/>
      <c r="T148" s="73"/>
    </row>
    <row r="149" spans="1:20" s="27" customFormat="1" x14ac:dyDescent="0.3">
      <c r="A149" s="15"/>
      <c r="B149" s="15"/>
      <c r="C149" s="15"/>
      <c r="D149" s="15"/>
      <c r="F149" s="73"/>
      <c r="G149" s="73"/>
      <c r="H149" s="73"/>
      <c r="I149" s="73"/>
      <c r="J149" s="73"/>
      <c r="K149" s="73"/>
      <c r="L149" s="73"/>
      <c r="M149" s="73"/>
      <c r="N149" s="73"/>
      <c r="O149" s="73"/>
      <c r="P149" s="73"/>
      <c r="Q149" s="73"/>
      <c r="R149" s="73"/>
      <c r="S149" s="73"/>
      <c r="T149" s="73"/>
    </row>
    <row r="150" spans="1:20" s="27" customFormat="1" x14ac:dyDescent="0.3">
      <c r="A150" s="15"/>
      <c r="B150" s="15"/>
      <c r="C150" s="15"/>
      <c r="D150" s="15"/>
      <c r="F150" s="73"/>
      <c r="G150" s="73"/>
      <c r="H150" s="73"/>
      <c r="I150" s="73"/>
      <c r="J150" s="73"/>
      <c r="K150" s="73"/>
      <c r="L150" s="73"/>
      <c r="M150" s="73"/>
      <c r="N150" s="73"/>
      <c r="O150" s="73"/>
      <c r="P150" s="73"/>
      <c r="Q150" s="73"/>
      <c r="R150" s="73"/>
      <c r="S150" s="73"/>
      <c r="T150" s="73"/>
    </row>
    <row r="151" spans="1:20" s="27" customFormat="1" x14ac:dyDescent="0.3">
      <c r="A151" s="15"/>
      <c r="B151" s="15"/>
      <c r="C151" s="15"/>
      <c r="D151" s="15"/>
      <c r="F151" s="73"/>
      <c r="G151" s="73"/>
      <c r="H151" s="73"/>
      <c r="I151" s="73"/>
      <c r="J151" s="73"/>
      <c r="K151" s="73"/>
      <c r="L151" s="73"/>
      <c r="M151" s="73"/>
      <c r="N151" s="73"/>
      <c r="O151" s="73"/>
      <c r="P151" s="73"/>
      <c r="Q151" s="73"/>
      <c r="R151" s="73"/>
      <c r="S151" s="73"/>
      <c r="T151" s="73"/>
    </row>
    <row r="152" spans="1:20" s="27" customFormat="1" x14ac:dyDescent="0.3">
      <c r="A152" s="15"/>
      <c r="B152" s="15"/>
      <c r="C152" s="15"/>
      <c r="D152" s="15"/>
      <c r="F152" s="73"/>
      <c r="G152" s="73"/>
      <c r="H152" s="73"/>
      <c r="I152" s="73"/>
      <c r="J152" s="73"/>
      <c r="K152" s="73"/>
      <c r="L152" s="73"/>
      <c r="M152" s="73"/>
      <c r="N152" s="73"/>
      <c r="O152" s="73"/>
      <c r="P152" s="73"/>
      <c r="Q152" s="73"/>
      <c r="R152" s="73"/>
      <c r="S152" s="73"/>
      <c r="T152" s="73"/>
    </row>
    <row r="153" spans="1:20" s="27" customFormat="1" x14ac:dyDescent="0.3">
      <c r="A153" s="15"/>
      <c r="B153" s="15"/>
      <c r="C153" s="15"/>
      <c r="D153" s="15"/>
      <c r="F153" s="73"/>
      <c r="G153" s="73"/>
      <c r="H153" s="73"/>
      <c r="I153" s="73"/>
      <c r="J153" s="73"/>
      <c r="K153" s="73"/>
      <c r="L153" s="73"/>
      <c r="M153" s="73"/>
      <c r="N153" s="73"/>
      <c r="O153" s="73"/>
      <c r="P153" s="73"/>
      <c r="Q153" s="73"/>
      <c r="R153" s="73"/>
      <c r="S153" s="73"/>
      <c r="T153" s="73"/>
    </row>
    <row r="154" spans="1:20" s="27" customFormat="1" x14ac:dyDescent="0.3">
      <c r="A154" s="15"/>
      <c r="B154" s="15"/>
      <c r="C154" s="15"/>
      <c r="D154" s="15"/>
      <c r="F154" s="73"/>
      <c r="G154" s="73"/>
      <c r="H154" s="73"/>
      <c r="I154" s="73"/>
      <c r="J154" s="73"/>
      <c r="K154" s="73"/>
      <c r="L154" s="73"/>
      <c r="M154" s="73"/>
      <c r="N154" s="73"/>
      <c r="O154" s="73"/>
      <c r="P154" s="73"/>
      <c r="Q154" s="73"/>
      <c r="R154" s="73"/>
      <c r="S154" s="73"/>
      <c r="T154" s="73"/>
    </row>
    <row r="155" spans="1:20" s="27" customFormat="1" x14ac:dyDescent="0.3">
      <c r="A155" s="15"/>
      <c r="B155" s="15"/>
      <c r="C155" s="15"/>
      <c r="D155" s="15"/>
      <c r="F155" s="73"/>
      <c r="G155" s="73"/>
      <c r="H155" s="73"/>
      <c r="I155" s="73"/>
      <c r="J155" s="73"/>
      <c r="K155" s="73"/>
      <c r="L155" s="73"/>
      <c r="M155" s="73"/>
      <c r="N155" s="73"/>
      <c r="O155" s="73"/>
      <c r="P155" s="73"/>
      <c r="Q155" s="73"/>
      <c r="R155" s="73"/>
      <c r="S155" s="73"/>
      <c r="T155" s="73"/>
    </row>
    <row r="156" spans="1:20" s="27" customFormat="1" x14ac:dyDescent="0.3">
      <c r="A156" s="15"/>
      <c r="B156" s="15"/>
      <c r="C156" s="15"/>
      <c r="D156" s="15"/>
      <c r="F156" s="73"/>
      <c r="G156" s="73"/>
      <c r="H156" s="73"/>
      <c r="I156" s="73"/>
      <c r="J156" s="73"/>
      <c r="K156" s="73"/>
      <c r="L156" s="73"/>
      <c r="M156" s="73"/>
      <c r="N156" s="73"/>
      <c r="O156" s="73"/>
      <c r="P156" s="73"/>
      <c r="Q156" s="73"/>
      <c r="R156" s="73"/>
      <c r="S156" s="73"/>
      <c r="T156" s="73"/>
    </row>
    <row r="157" spans="1:20" s="27" customFormat="1" x14ac:dyDescent="0.3">
      <c r="A157" s="15"/>
      <c r="B157" s="15"/>
      <c r="C157" s="15"/>
      <c r="D157" s="15"/>
      <c r="F157" s="73"/>
      <c r="G157" s="73"/>
      <c r="H157" s="73"/>
      <c r="I157" s="73"/>
      <c r="J157" s="73"/>
      <c r="K157" s="73"/>
      <c r="L157" s="73"/>
      <c r="M157" s="73"/>
      <c r="N157" s="73"/>
      <c r="O157" s="73"/>
      <c r="P157" s="73"/>
      <c r="Q157" s="73"/>
      <c r="R157" s="73"/>
      <c r="S157" s="73"/>
      <c r="T157" s="73"/>
    </row>
    <row r="158" spans="1:20" s="27" customFormat="1" x14ac:dyDescent="0.3">
      <c r="A158" s="15"/>
      <c r="B158" s="15"/>
      <c r="C158" s="15"/>
      <c r="D158" s="15"/>
      <c r="F158" s="73"/>
      <c r="G158" s="73"/>
      <c r="H158" s="73"/>
      <c r="I158" s="73"/>
      <c r="J158" s="73"/>
      <c r="K158" s="73"/>
      <c r="L158" s="73"/>
      <c r="M158" s="73"/>
      <c r="N158" s="73"/>
      <c r="O158" s="73"/>
      <c r="P158" s="73"/>
      <c r="Q158" s="73"/>
      <c r="R158" s="73"/>
      <c r="S158" s="73"/>
      <c r="T158" s="73"/>
    </row>
    <row r="159" spans="1:20" s="27" customFormat="1" x14ac:dyDescent="0.3">
      <c r="A159" s="15"/>
      <c r="B159" s="15"/>
      <c r="C159" s="15"/>
      <c r="D159" s="15"/>
      <c r="F159" s="73"/>
      <c r="G159" s="73"/>
      <c r="H159" s="73"/>
      <c r="I159" s="73"/>
      <c r="J159" s="73"/>
      <c r="K159" s="73"/>
      <c r="L159" s="73"/>
      <c r="M159" s="73"/>
      <c r="N159" s="73"/>
      <c r="O159" s="73"/>
      <c r="P159" s="73"/>
      <c r="Q159" s="73"/>
      <c r="R159" s="73"/>
      <c r="S159" s="73"/>
      <c r="T159" s="73"/>
    </row>
    <row r="160" spans="1:20" s="27" customFormat="1" x14ac:dyDescent="0.3">
      <c r="A160" s="15"/>
      <c r="B160" s="15"/>
      <c r="C160" s="15"/>
      <c r="D160" s="15"/>
      <c r="F160" s="73"/>
      <c r="G160" s="73"/>
      <c r="H160" s="73"/>
      <c r="I160" s="73"/>
      <c r="J160" s="73"/>
      <c r="K160" s="73"/>
      <c r="L160" s="73"/>
      <c r="M160" s="73"/>
      <c r="N160" s="73"/>
      <c r="O160" s="73"/>
      <c r="P160" s="73"/>
      <c r="Q160" s="73"/>
      <c r="R160" s="73"/>
      <c r="S160" s="73"/>
      <c r="T160" s="73"/>
    </row>
    <row r="161" spans="1:20" s="27" customFormat="1" x14ac:dyDescent="0.3">
      <c r="A161" s="15"/>
      <c r="B161" s="15"/>
      <c r="C161" s="15"/>
      <c r="D161" s="15"/>
      <c r="F161" s="73"/>
      <c r="G161" s="73"/>
      <c r="H161" s="73"/>
      <c r="I161" s="73"/>
      <c r="J161" s="73"/>
      <c r="K161" s="73"/>
      <c r="L161" s="73"/>
      <c r="M161" s="73"/>
      <c r="N161" s="73"/>
      <c r="O161" s="73"/>
      <c r="P161" s="73"/>
      <c r="Q161" s="73"/>
      <c r="R161" s="73"/>
      <c r="S161" s="73"/>
      <c r="T161" s="73"/>
    </row>
    <row r="162" spans="1:20" s="27" customFormat="1" x14ac:dyDescent="0.3">
      <c r="A162" s="15"/>
      <c r="B162" s="15"/>
      <c r="C162" s="15"/>
      <c r="D162" s="15"/>
      <c r="F162" s="73"/>
      <c r="G162" s="73"/>
      <c r="H162" s="73"/>
      <c r="I162" s="73"/>
      <c r="J162" s="73"/>
      <c r="K162" s="73"/>
      <c r="L162" s="73"/>
      <c r="M162" s="73"/>
      <c r="N162" s="73"/>
      <c r="O162" s="73"/>
      <c r="P162" s="73"/>
      <c r="Q162" s="73"/>
      <c r="R162" s="73"/>
      <c r="S162" s="73"/>
      <c r="T162" s="73"/>
    </row>
    <row r="163" spans="1:20" s="27" customFormat="1" x14ac:dyDescent="0.3">
      <c r="A163" s="15"/>
      <c r="B163" s="15"/>
      <c r="C163" s="15"/>
      <c r="D163" s="15"/>
      <c r="F163" s="73"/>
      <c r="G163" s="73"/>
      <c r="H163" s="73"/>
      <c r="I163" s="73"/>
      <c r="J163" s="73"/>
      <c r="K163" s="73"/>
      <c r="L163" s="73"/>
      <c r="M163" s="73"/>
      <c r="N163" s="73"/>
      <c r="O163" s="73"/>
      <c r="P163" s="73"/>
      <c r="Q163" s="73"/>
      <c r="R163" s="73"/>
      <c r="S163" s="73"/>
      <c r="T163" s="73"/>
    </row>
    <row r="164" spans="1:20" s="27" customFormat="1" x14ac:dyDescent="0.3">
      <c r="A164" s="15"/>
      <c r="B164" s="15"/>
      <c r="C164" s="15"/>
      <c r="D164" s="15"/>
      <c r="F164" s="73"/>
      <c r="G164" s="73"/>
      <c r="H164" s="73"/>
      <c r="I164" s="73"/>
      <c r="J164" s="73"/>
      <c r="K164" s="73"/>
      <c r="L164" s="73"/>
      <c r="M164" s="73"/>
      <c r="N164" s="73"/>
      <c r="O164" s="73"/>
      <c r="P164" s="73"/>
      <c r="Q164" s="73"/>
      <c r="R164" s="73"/>
      <c r="S164" s="73"/>
      <c r="T164" s="73"/>
    </row>
    <row r="165" spans="1:20" s="27" customFormat="1" x14ac:dyDescent="0.3">
      <c r="A165" s="15"/>
      <c r="B165" s="15"/>
      <c r="C165" s="15"/>
      <c r="D165" s="15"/>
      <c r="F165" s="73"/>
      <c r="G165" s="73"/>
      <c r="H165" s="73"/>
      <c r="I165" s="73"/>
      <c r="J165" s="73"/>
      <c r="K165" s="73"/>
      <c r="L165" s="73"/>
      <c r="M165" s="73"/>
      <c r="N165" s="73"/>
      <c r="O165" s="73"/>
      <c r="P165" s="73"/>
      <c r="Q165" s="73"/>
      <c r="R165" s="73"/>
      <c r="S165" s="73"/>
      <c r="T165" s="73"/>
    </row>
    <row r="166" spans="1:20" s="27" customFormat="1" x14ac:dyDescent="0.3">
      <c r="A166" s="15"/>
      <c r="B166" s="15"/>
      <c r="C166" s="15"/>
      <c r="D166" s="15"/>
      <c r="F166" s="73"/>
      <c r="G166" s="73"/>
      <c r="H166" s="73"/>
      <c r="I166" s="73"/>
      <c r="J166" s="73"/>
      <c r="K166" s="73"/>
      <c r="L166" s="73"/>
      <c r="M166" s="73"/>
      <c r="N166" s="73"/>
      <c r="O166" s="73"/>
      <c r="P166" s="73"/>
      <c r="Q166" s="73"/>
      <c r="R166" s="73"/>
      <c r="S166" s="73"/>
      <c r="T166" s="73"/>
    </row>
    <row r="167" spans="1:20" s="27" customFormat="1" x14ac:dyDescent="0.3">
      <c r="A167" s="15"/>
      <c r="B167" s="15"/>
      <c r="C167" s="15"/>
      <c r="D167" s="15"/>
      <c r="F167" s="73"/>
      <c r="G167" s="73"/>
      <c r="H167" s="73"/>
      <c r="I167" s="73"/>
      <c r="J167" s="73"/>
      <c r="K167" s="73"/>
      <c r="L167" s="73"/>
      <c r="M167" s="73"/>
      <c r="N167" s="73"/>
      <c r="O167" s="73"/>
      <c r="P167" s="73"/>
      <c r="Q167" s="73"/>
      <c r="R167" s="73"/>
      <c r="S167" s="73"/>
      <c r="T167" s="73"/>
    </row>
    <row r="168" spans="1:20" s="27" customFormat="1" x14ac:dyDescent="0.3">
      <c r="A168" s="15"/>
      <c r="B168" s="15"/>
      <c r="C168" s="15"/>
      <c r="D168" s="15"/>
      <c r="F168" s="73"/>
      <c r="G168" s="73"/>
      <c r="H168" s="73"/>
      <c r="I168" s="73"/>
      <c r="J168" s="73"/>
      <c r="K168" s="73"/>
      <c r="L168" s="73"/>
      <c r="M168" s="73"/>
      <c r="N168" s="73"/>
      <c r="O168" s="73"/>
      <c r="P168" s="73"/>
      <c r="Q168" s="73"/>
      <c r="R168" s="73"/>
      <c r="S168" s="73"/>
      <c r="T168" s="73"/>
    </row>
    <row r="169" spans="1:20" s="27" customFormat="1" x14ac:dyDescent="0.3">
      <c r="A169" s="15"/>
      <c r="B169" s="15"/>
      <c r="C169" s="15"/>
      <c r="D169" s="15"/>
      <c r="F169" s="73"/>
      <c r="G169" s="73"/>
      <c r="H169" s="73"/>
      <c r="I169" s="73"/>
      <c r="J169" s="73"/>
      <c r="K169" s="73"/>
      <c r="L169" s="73"/>
      <c r="M169" s="73"/>
      <c r="N169" s="73"/>
      <c r="O169" s="73"/>
      <c r="P169" s="73"/>
      <c r="Q169" s="73"/>
      <c r="R169" s="73"/>
      <c r="S169" s="73"/>
      <c r="T169" s="73"/>
    </row>
    <row r="170" spans="1:20" s="27" customFormat="1" x14ac:dyDescent="0.3">
      <c r="A170" s="15"/>
      <c r="B170" s="15"/>
      <c r="C170" s="15"/>
      <c r="D170" s="15"/>
      <c r="F170" s="73"/>
      <c r="G170" s="73"/>
      <c r="H170" s="73"/>
      <c r="I170" s="73"/>
      <c r="J170" s="73"/>
      <c r="K170" s="73"/>
      <c r="L170" s="73"/>
      <c r="M170" s="73"/>
      <c r="N170" s="73"/>
      <c r="O170" s="73"/>
      <c r="P170" s="73"/>
      <c r="Q170" s="73"/>
      <c r="R170" s="73"/>
      <c r="S170" s="73"/>
      <c r="T170" s="73"/>
    </row>
    <row r="171" spans="1:20" s="27" customFormat="1" x14ac:dyDescent="0.3">
      <c r="A171" s="15"/>
      <c r="B171" s="15"/>
      <c r="C171" s="15"/>
      <c r="D171" s="15"/>
      <c r="F171" s="73"/>
      <c r="G171" s="73"/>
      <c r="H171" s="73"/>
      <c r="I171" s="73"/>
      <c r="J171" s="73"/>
      <c r="K171" s="73"/>
      <c r="L171" s="73"/>
      <c r="M171" s="73"/>
      <c r="N171" s="73"/>
      <c r="O171" s="73"/>
      <c r="P171" s="73"/>
      <c r="Q171" s="73"/>
      <c r="R171" s="73"/>
      <c r="S171" s="73"/>
      <c r="T171" s="73"/>
    </row>
    <row r="172" spans="1:20" s="27" customFormat="1" x14ac:dyDescent="0.3">
      <c r="A172" s="15"/>
      <c r="B172" s="15"/>
      <c r="C172" s="15"/>
      <c r="D172" s="15"/>
      <c r="F172" s="73"/>
      <c r="G172" s="73"/>
      <c r="H172" s="73"/>
      <c r="I172" s="73"/>
      <c r="J172" s="73"/>
      <c r="K172" s="73"/>
      <c r="L172" s="73"/>
      <c r="M172" s="73"/>
      <c r="N172" s="73"/>
      <c r="O172" s="73"/>
      <c r="P172" s="73"/>
      <c r="Q172" s="73"/>
      <c r="R172" s="73"/>
      <c r="S172" s="73"/>
      <c r="T172" s="73"/>
    </row>
    <row r="173" spans="1:20" s="27" customFormat="1" x14ac:dyDescent="0.3">
      <c r="A173" s="15"/>
      <c r="B173" s="15"/>
      <c r="C173" s="15"/>
      <c r="D173" s="15"/>
      <c r="F173" s="73"/>
      <c r="G173" s="73"/>
      <c r="H173" s="73"/>
      <c r="I173" s="73"/>
      <c r="J173" s="73"/>
      <c r="K173" s="73"/>
      <c r="L173" s="73"/>
      <c r="M173" s="73"/>
      <c r="N173" s="73"/>
      <c r="O173" s="73"/>
      <c r="P173" s="73"/>
      <c r="Q173" s="73"/>
      <c r="R173" s="73"/>
      <c r="S173" s="73"/>
      <c r="T173" s="73"/>
    </row>
    <row r="174" spans="1:20" s="27" customFormat="1" x14ac:dyDescent="0.3">
      <c r="A174" s="15"/>
      <c r="B174" s="15"/>
      <c r="C174" s="15"/>
      <c r="D174" s="15"/>
      <c r="F174" s="73"/>
      <c r="G174" s="73"/>
      <c r="H174" s="73"/>
      <c r="I174" s="73"/>
      <c r="J174" s="73"/>
      <c r="K174" s="73"/>
      <c r="L174" s="73"/>
      <c r="M174" s="73"/>
      <c r="N174" s="73"/>
      <c r="O174" s="73"/>
      <c r="P174" s="73"/>
      <c r="Q174" s="73"/>
      <c r="R174" s="73"/>
      <c r="S174" s="73"/>
      <c r="T174" s="73"/>
    </row>
    <row r="175" spans="1:20" s="27" customFormat="1" x14ac:dyDescent="0.3">
      <c r="A175" s="15"/>
      <c r="B175" s="15"/>
      <c r="C175" s="15"/>
      <c r="D175" s="15"/>
      <c r="F175" s="73"/>
      <c r="G175" s="73"/>
      <c r="H175" s="73"/>
      <c r="I175" s="73"/>
      <c r="J175" s="73"/>
      <c r="K175" s="73"/>
      <c r="L175" s="73"/>
      <c r="M175" s="73"/>
      <c r="N175" s="73"/>
      <c r="O175" s="73"/>
      <c r="P175" s="73"/>
      <c r="Q175" s="73"/>
      <c r="R175" s="73"/>
      <c r="S175" s="73"/>
      <c r="T175" s="73"/>
    </row>
    <row r="176" spans="1:20" s="27" customFormat="1" x14ac:dyDescent="0.3">
      <c r="A176" s="15"/>
      <c r="B176" s="15"/>
      <c r="C176" s="15"/>
      <c r="D176" s="15"/>
      <c r="F176" s="73"/>
      <c r="G176" s="73"/>
      <c r="H176" s="73"/>
      <c r="I176" s="73"/>
      <c r="J176" s="73"/>
      <c r="K176" s="73"/>
      <c r="L176" s="73"/>
      <c r="M176" s="73"/>
      <c r="N176" s="73"/>
      <c r="O176" s="73"/>
      <c r="P176" s="73"/>
      <c r="Q176" s="73"/>
      <c r="R176" s="73"/>
      <c r="S176" s="73"/>
      <c r="T176" s="73"/>
    </row>
    <row r="177" spans="1:20" s="27" customFormat="1" x14ac:dyDescent="0.3">
      <c r="A177" s="15"/>
      <c r="B177" s="15"/>
      <c r="C177" s="15"/>
      <c r="D177" s="15"/>
      <c r="F177" s="73"/>
      <c r="G177" s="73"/>
      <c r="H177" s="73"/>
      <c r="I177" s="73"/>
      <c r="J177" s="73"/>
      <c r="K177" s="73"/>
      <c r="L177" s="73"/>
      <c r="M177" s="73"/>
      <c r="N177" s="73"/>
      <c r="O177" s="73"/>
      <c r="P177" s="73"/>
      <c r="Q177" s="73"/>
      <c r="R177" s="73"/>
      <c r="S177" s="73"/>
      <c r="T177" s="73"/>
    </row>
    <row r="178" spans="1:20" s="27" customFormat="1" x14ac:dyDescent="0.3">
      <c r="A178" s="15"/>
      <c r="B178" s="15"/>
      <c r="C178" s="15"/>
      <c r="D178" s="15"/>
      <c r="F178" s="73"/>
      <c r="G178" s="73"/>
      <c r="H178" s="73"/>
      <c r="I178" s="73"/>
      <c r="J178" s="73"/>
      <c r="K178" s="73"/>
      <c r="L178" s="73"/>
      <c r="M178" s="73"/>
      <c r="N178" s="73"/>
      <c r="O178" s="73"/>
      <c r="P178" s="73"/>
      <c r="Q178" s="73"/>
      <c r="R178" s="73"/>
      <c r="S178" s="73"/>
      <c r="T178" s="73"/>
    </row>
    <row r="179" spans="1:20" s="27" customFormat="1" x14ac:dyDescent="0.3">
      <c r="A179" s="15"/>
      <c r="B179" s="15"/>
      <c r="C179" s="15"/>
      <c r="D179" s="15"/>
      <c r="F179" s="73"/>
      <c r="G179" s="73"/>
      <c r="H179" s="73"/>
      <c r="I179" s="73"/>
      <c r="J179" s="73"/>
      <c r="K179" s="73"/>
      <c r="L179" s="73"/>
      <c r="M179" s="73"/>
      <c r="N179" s="73"/>
      <c r="O179" s="73"/>
      <c r="P179" s="73"/>
      <c r="Q179" s="73"/>
      <c r="R179" s="73"/>
      <c r="S179" s="73"/>
      <c r="T179" s="73"/>
    </row>
    <row r="180" spans="1:20" s="27" customFormat="1" x14ac:dyDescent="0.3">
      <c r="A180" s="15"/>
      <c r="B180" s="15"/>
      <c r="C180" s="15"/>
      <c r="D180" s="15"/>
      <c r="F180" s="73"/>
      <c r="G180" s="73"/>
      <c r="H180" s="73"/>
      <c r="I180" s="73"/>
      <c r="J180" s="73"/>
      <c r="K180" s="73"/>
      <c r="L180" s="73"/>
      <c r="M180" s="73"/>
      <c r="N180" s="73"/>
      <c r="O180" s="73"/>
      <c r="P180" s="73"/>
      <c r="Q180" s="73"/>
      <c r="R180" s="73"/>
      <c r="S180" s="73"/>
      <c r="T180" s="73"/>
    </row>
    <row r="181" spans="1:20" s="27" customFormat="1" x14ac:dyDescent="0.3">
      <c r="A181" s="15"/>
      <c r="B181" s="15"/>
      <c r="C181" s="15"/>
      <c r="D181" s="15"/>
      <c r="F181" s="73"/>
      <c r="G181" s="73"/>
      <c r="H181" s="73"/>
      <c r="I181" s="73"/>
      <c r="J181" s="73"/>
      <c r="K181" s="73"/>
      <c r="L181" s="73"/>
      <c r="M181" s="73"/>
      <c r="N181" s="73"/>
      <c r="O181" s="73"/>
      <c r="P181" s="73"/>
      <c r="Q181" s="73"/>
      <c r="R181" s="73"/>
      <c r="S181" s="73"/>
      <c r="T181" s="73"/>
    </row>
    <row r="182" spans="1:20" s="27" customFormat="1" x14ac:dyDescent="0.3">
      <c r="A182" s="15"/>
      <c r="B182" s="15"/>
      <c r="C182" s="15"/>
      <c r="D182" s="15"/>
      <c r="F182" s="73"/>
      <c r="G182" s="73"/>
      <c r="H182" s="73"/>
      <c r="I182" s="73"/>
      <c r="J182" s="73"/>
      <c r="K182" s="73"/>
      <c r="L182" s="73"/>
      <c r="M182" s="73"/>
      <c r="N182" s="73"/>
      <c r="O182" s="73"/>
      <c r="P182" s="73"/>
      <c r="Q182" s="73"/>
      <c r="R182" s="73"/>
      <c r="S182" s="73"/>
      <c r="T182" s="73"/>
    </row>
    <row r="183" spans="1:20" s="27" customFormat="1" x14ac:dyDescent="0.3">
      <c r="A183" s="15"/>
      <c r="B183" s="15"/>
      <c r="C183" s="15"/>
      <c r="D183" s="15"/>
      <c r="F183" s="73"/>
      <c r="G183" s="73"/>
      <c r="H183" s="73"/>
      <c r="I183" s="73"/>
      <c r="J183" s="73"/>
      <c r="K183" s="73"/>
      <c r="L183" s="73"/>
      <c r="M183" s="73"/>
      <c r="N183" s="73"/>
      <c r="O183" s="73"/>
      <c r="P183" s="73"/>
      <c r="Q183" s="73"/>
      <c r="R183" s="73"/>
      <c r="S183" s="73"/>
      <c r="T183" s="73"/>
    </row>
    <row r="184" spans="1:20" s="27" customFormat="1" x14ac:dyDescent="0.3">
      <c r="A184" s="15"/>
      <c r="B184" s="15"/>
      <c r="C184" s="15"/>
      <c r="D184" s="15"/>
      <c r="F184" s="73"/>
      <c r="G184" s="73"/>
      <c r="H184" s="73"/>
      <c r="I184" s="73"/>
      <c r="J184" s="73"/>
      <c r="K184" s="73"/>
      <c r="L184" s="73"/>
      <c r="M184" s="73"/>
      <c r="N184" s="73"/>
      <c r="O184" s="73"/>
      <c r="P184" s="73"/>
      <c r="Q184" s="73"/>
      <c r="R184" s="73"/>
      <c r="S184" s="73"/>
      <c r="T184" s="73"/>
    </row>
    <row r="185" spans="1:20" s="27" customFormat="1" x14ac:dyDescent="0.3">
      <c r="A185" s="15"/>
      <c r="B185" s="15"/>
      <c r="C185" s="15"/>
      <c r="D185" s="15"/>
      <c r="F185" s="73"/>
      <c r="G185" s="73"/>
      <c r="H185" s="73"/>
      <c r="I185" s="73"/>
      <c r="J185" s="73"/>
      <c r="K185" s="73"/>
      <c r="L185" s="73"/>
      <c r="M185" s="73"/>
      <c r="N185" s="73"/>
      <c r="O185" s="73"/>
      <c r="P185" s="73"/>
      <c r="Q185" s="73"/>
      <c r="R185" s="73"/>
      <c r="S185" s="73"/>
      <c r="T185" s="73"/>
    </row>
    <row r="186" spans="1:20" s="27" customFormat="1" x14ac:dyDescent="0.3">
      <c r="A186" s="15"/>
      <c r="B186" s="15"/>
      <c r="C186" s="15"/>
      <c r="D186" s="15"/>
      <c r="F186" s="73"/>
      <c r="G186" s="73"/>
      <c r="H186" s="73"/>
      <c r="I186" s="73"/>
      <c r="J186" s="73"/>
      <c r="K186" s="73"/>
      <c r="L186" s="73"/>
      <c r="M186" s="73"/>
      <c r="N186" s="73"/>
      <c r="O186" s="73"/>
      <c r="P186" s="73"/>
      <c r="Q186" s="73"/>
      <c r="R186" s="73"/>
      <c r="S186" s="73"/>
      <c r="T186" s="73"/>
    </row>
    <row r="187" spans="1:20" s="27" customFormat="1" x14ac:dyDescent="0.3">
      <c r="A187" s="15"/>
      <c r="B187" s="15"/>
      <c r="C187" s="15"/>
      <c r="D187" s="15"/>
      <c r="F187" s="73"/>
      <c r="G187" s="73"/>
      <c r="H187" s="73"/>
      <c r="I187" s="73"/>
      <c r="J187" s="73"/>
      <c r="K187" s="73"/>
      <c r="L187" s="73"/>
      <c r="M187" s="73"/>
      <c r="N187" s="73"/>
      <c r="O187" s="73"/>
      <c r="P187" s="73"/>
      <c r="Q187" s="73"/>
      <c r="R187" s="73"/>
      <c r="S187" s="73"/>
      <c r="T187" s="73"/>
    </row>
    <row r="188" spans="1:20" s="27" customFormat="1" x14ac:dyDescent="0.3">
      <c r="A188" s="15"/>
      <c r="B188" s="15"/>
      <c r="C188" s="15"/>
      <c r="D188" s="15"/>
      <c r="F188" s="73"/>
      <c r="G188" s="73"/>
      <c r="H188" s="73"/>
      <c r="I188" s="73"/>
      <c r="J188" s="73"/>
      <c r="K188" s="73"/>
      <c r="L188" s="73"/>
      <c r="M188" s="73"/>
      <c r="N188" s="73"/>
      <c r="O188" s="73"/>
      <c r="P188" s="73"/>
      <c r="Q188" s="73"/>
      <c r="R188" s="73"/>
      <c r="S188" s="73"/>
      <c r="T188" s="73"/>
    </row>
    <row r="189" spans="1:20" s="27" customFormat="1" x14ac:dyDescent="0.3">
      <c r="A189" s="15"/>
      <c r="B189" s="15"/>
      <c r="C189" s="15"/>
      <c r="D189" s="15"/>
      <c r="F189" s="73"/>
      <c r="G189" s="73"/>
      <c r="H189" s="73"/>
      <c r="I189" s="73"/>
      <c r="J189" s="73"/>
      <c r="K189" s="73"/>
      <c r="L189" s="73"/>
      <c r="M189" s="73"/>
      <c r="N189" s="73"/>
      <c r="O189" s="73"/>
      <c r="P189" s="73"/>
      <c r="Q189" s="73"/>
      <c r="R189" s="73"/>
      <c r="S189" s="73"/>
      <c r="T189" s="73"/>
    </row>
    <row r="190" spans="1:20" s="27" customFormat="1" x14ac:dyDescent="0.3">
      <c r="A190" s="15"/>
      <c r="B190" s="15"/>
      <c r="C190" s="15"/>
      <c r="D190" s="15"/>
      <c r="F190" s="73"/>
      <c r="G190" s="73"/>
      <c r="H190" s="73"/>
      <c r="I190" s="73"/>
      <c r="J190" s="73"/>
      <c r="K190" s="73"/>
      <c r="L190" s="73"/>
      <c r="M190" s="73"/>
      <c r="N190" s="73"/>
      <c r="O190" s="73"/>
      <c r="P190" s="73"/>
      <c r="Q190" s="73"/>
      <c r="R190" s="73"/>
      <c r="S190" s="73"/>
      <c r="T190" s="73"/>
    </row>
    <row r="191" spans="1:20" s="27" customFormat="1" x14ac:dyDescent="0.3">
      <c r="A191" s="15"/>
      <c r="B191" s="15"/>
      <c r="C191" s="15"/>
      <c r="D191" s="15"/>
      <c r="F191" s="73"/>
      <c r="G191" s="73"/>
      <c r="H191" s="73"/>
      <c r="I191" s="73"/>
      <c r="J191" s="73"/>
      <c r="K191" s="73"/>
      <c r="L191" s="73"/>
      <c r="M191" s="73"/>
      <c r="N191" s="73"/>
      <c r="O191" s="73"/>
      <c r="P191" s="73"/>
      <c r="Q191" s="73"/>
      <c r="R191" s="73"/>
      <c r="S191" s="73"/>
      <c r="T191" s="73"/>
    </row>
    <row r="192" spans="1:20" s="27" customFormat="1" x14ac:dyDescent="0.3">
      <c r="A192" s="15"/>
      <c r="B192" s="15"/>
      <c r="C192" s="15"/>
      <c r="D192" s="15"/>
      <c r="F192" s="73"/>
      <c r="G192" s="73"/>
      <c r="H192" s="73"/>
      <c r="I192" s="73"/>
      <c r="J192" s="73"/>
      <c r="K192" s="73"/>
      <c r="L192" s="73"/>
      <c r="M192" s="73"/>
      <c r="N192" s="73"/>
      <c r="O192" s="73"/>
      <c r="P192" s="73"/>
      <c r="Q192" s="73"/>
      <c r="R192" s="73"/>
      <c r="S192" s="73"/>
      <c r="T192" s="73"/>
    </row>
    <row r="193" spans="1:20" s="27" customFormat="1" x14ac:dyDescent="0.3">
      <c r="A193" s="15"/>
      <c r="B193" s="15"/>
      <c r="C193" s="15"/>
      <c r="D193" s="15"/>
      <c r="F193" s="73"/>
      <c r="G193" s="73"/>
      <c r="H193" s="73"/>
      <c r="I193" s="73"/>
      <c r="J193" s="73"/>
      <c r="K193" s="73"/>
      <c r="L193" s="73"/>
      <c r="M193" s="73"/>
      <c r="N193" s="73"/>
      <c r="O193" s="73"/>
      <c r="P193" s="73"/>
      <c r="Q193" s="73"/>
      <c r="R193" s="73"/>
      <c r="S193" s="73"/>
      <c r="T193" s="73"/>
    </row>
    <row r="194" spans="1:20" s="27" customFormat="1" x14ac:dyDescent="0.3">
      <c r="A194" s="15"/>
      <c r="B194" s="15"/>
      <c r="C194" s="15"/>
      <c r="D194" s="15"/>
      <c r="F194" s="73"/>
      <c r="G194" s="73"/>
      <c r="H194" s="73"/>
      <c r="I194" s="73"/>
      <c r="J194" s="73"/>
      <c r="K194" s="73"/>
      <c r="L194" s="73"/>
      <c r="M194" s="73"/>
      <c r="N194" s="73"/>
      <c r="O194" s="73"/>
      <c r="P194" s="73"/>
      <c r="Q194" s="73"/>
      <c r="R194" s="73"/>
      <c r="S194" s="73"/>
      <c r="T194" s="73"/>
    </row>
    <row r="195" spans="1:20" s="27" customFormat="1" x14ac:dyDescent="0.3">
      <c r="A195" s="15"/>
      <c r="B195" s="15"/>
      <c r="C195" s="15"/>
      <c r="D195" s="15"/>
      <c r="F195" s="73"/>
      <c r="G195" s="73"/>
      <c r="H195" s="73"/>
      <c r="I195" s="73"/>
      <c r="J195" s="73"/>
      <c r="K195" s="73"/>
      <c r="L195" s="73"/>
      <c r="M195" s="73"/>
      <c r="N195" s="73"/>
      <c r="O195" s="73"/>
      <c r="P195" s="73"/>
      <c r="Q195" s="73"/>
      <c r="R195" s="73"/>
      <c r="S195" s="73"/>
      <c r="T195" s="73"/>
    </row>
    <row r="196" spans="1:20" s="27" customFormat="1" x14ac:dyDescent="0.3">
      <c r="A196" s="15"/>
      <c r="B196" s="15"/>
      <c r="C196" s="15"/>
      <c r="D196" s="15"/>
      <c r="F196" s="73"/>
      <c r="G196" s="73"/>
      <c r="H196" s="73"/>
      <c r="I196" s="73"/>
      <c r="J196" s="73"/>
      <c r="K196" s="73"/>
      <c r="L196" s="73"/>
      <c r="M196" s="73"/>
      <c r="N196" s="73"/>
      <c r="O196" s="73"/>
      <c r="P196" s="73"/>
      <c r="Q196" s="73"/>
      <c r="R196" s="73"/>
      <c r="S196" s="73"/>
      <c r="T196" s="73"/>
    </row>
    <row r="197" spans="1:20" s="27" customFormat="1" x14ac:dyDescent="0.3">
      <c r="A197" s="15"/>
      <c r="B197" s="15"/>
      <c r="C197" s="15"/>
      <c r="D197" s="15"/>
      <c r="F197" s="73"/>
      <c r="G197" s="73"/>
      <c r="H197" s="73"/>
      <c r="I197" s="73"/>
      <c r="J197" s="73"/>
      <c r="K197" s="73"/>
      <c r="L197" s="73"/>
      <c r="M197" s="73"/>
      <c r="N197" s="73"/>
      <c r="O197" s="73"/>
      <c r="P197" s="73"/>
      <c r="Q197" s="73"/>
      <c r="R197" s="73"/>
      <c r="S197" s="73"/>
      <c r="T197" s="73"/>
    </row>
    <row r="198" spans="1:20" s="27" customFormat="1" x14ac:dyDescent="0.3">
      <c r="A198" s="15"/>
      <c r="B198" s="15"/>
      <c r="C198" s="15"/>
      <c r="D198" s="15"/>
      <c r="F198" s="73"/>
      <c r="G198" s="73"/>
      <c r="H198" s="73"/>
      <c r="I198" s="73"/>
      <c r="J198" s="73"/>
      <c r="K198" s="73"/>
      <c r="L198" s="73"/>
      <c r="M198" s="73"/>
      <c r="N198" s="73"/>
      <c r="O198" s="73"/>
      <c r="P198" s="73"/>
      <c r="Q198" s="73"/>
      <c r="R198" s="73"/>
      <c r="S198" s="73"/>
      <c r="T198" s="73"/>
    </row>
    <row r="199" spans="1:20" s="27" customFormat="1" x14ac:dyDescent="0.3">
      <c r="A199" s="15"/>
      <c r="B199" s="15"/>
      <c r="C199" s="15"/>
      <c r="D199" s="15"/>
      <c r="F199" s="73"/>
      <c r="G199" s="73"/>
      <c r="H199" s="73"/>
      <c r="I199" s="73"/>
      <c r="J199" s="73"/>
      <c r="K199" s="73"/>
      <c r="L199" s="73"/>
      <c r="M199" s="73"/>
      <c r="N199" s="73"/>
      <c r="O199" s="73"/>
      <c r="P199" s="73"/>
      <c r="Q199" s="73"/>
      <c r="R199" s="73"/>
      <c r="S199" s="73"/>
      <c r="T199" s="73"/>
    </row>
    <row r="200" spans="1:20" s="27" customFormat="1" x14ac:dyDescent="0.3">
      <c r="A200" s="15"/>
      <c r="B200" s="15"/>
      <c r="C200" s="15"/>
      <c r="D200" s="15"/>
      <c r="F200" s="73"/>
      <c r="G200" s="73"/>
      <c r="H200" s="73"/>
      <c r="I200" s="73"/>
      <c r="J200" s="73"/>
      <c r="K200" s="73"/>
      <c r="L200" s="73"/>
      <c r="M200" s="73"/>
      <c r="N200" s="73"/>
      <c r="O200" s="73"/>
      <c r="P200" s="73"/>
      <c r="Q200" s="73"/>
      <c r="R200" s="73"/>
      <c r="S200" s="73"/>
      <c r="T200" s="73"/>
    </row>
    <row r="201" spans="1:20" s="27" customFormat="1" x14ac:dyDescent="0.3">
      <c r="A201" s="15"/>
      <c r="B201" s="15"/>
      <c r="C201" s="15"/>
      <c r="D201" s="15"/>
      <c r="F201" s="73"/>
      <c r="G201" s="73"/>
      <c r="H201" s="73"/>
      <c r="I201" s="73"/>
      <c r="J201" s="73"/>
      <c r="K201" s="73"/>
      <c r="L201" s="73"/>
      <c r="M201" s="73"/>
      <c r="N201" s="73"/>
      <c r="O201" s="73"/>
      <c r="P201" s="73"/>
      <c r="Q201" s="73"/>
      <c r="R201" s="73"/>
      <c r="S201" s="73"/>
      <c r="T201" s="73"/>
    </row>
    <row r="202" spans="1:20" s="27" customFormat="1" x14ac:dyDescent="0.3">
      <c r="A202" s="15"/>
      <c r="B202" s="15"/>
      <c r="C202" s="15"/>
      <c r="D202" s="15"/>
      <c r="F202" s="73"/>
      <c r="G202" s="73"/>
      <c r="H202" s="73"/>
      <c r="I202" s="73"/>
      <c r="J202" s="73"/>
      <c r="K202" s="73"/>
      <c r="L202" s="73"/>
      <c r="M202" s="73"/>
      <c r="N202" s="73"/>
      <c r="O202" s="73"/>
      <c r="P202" s="73"/>
      <c r="Q202" s="73"/>
      <c r="R202" s="73"/>
      <c r="S202" s="73"/>
      <c r="T202" s="73"/>
    </row>
    <row r="203" spans="1:20" s="27" customFormat="1" x14ac:dyDescent="0.3">
      <c r="A203" s="15"/>
      <c r="B203" s="15"/>
      <c r="C203" s="15"/>
      <c r="D203" s="15"/>
      <c r="F203" s="73"/>
      <c r="G203" s="73"/>
      <c r="H203" s="73"/>
      <c r="I203" s="73"/>
      <c r="J203" s="73"/>
      <c r="K203" s="73"/>
      <c r="L203" s="73"/>
      <c r="M203" s="73"/>
      <c r="N203" s="73"/>
      <c r="O203" s="73"/>
      <c r="P203" s="73"/>
      <c r="Q203" s="73"/>
      <c r="R203" s="73"/>
      <c r="S203" s="73"/>
      <c r="T203" s="73"/>
    </row>
    <row r="204" spans="1:20" s="27" customFormat="1" x14ac:dyDescent="0.3">
      <c r="A204" s="15"/>
      <c r="B204" s="15"/>
      <c r="C204" s="15"/>
      <c r="D204" s="15"/>
      <c r="F204" s="73"/>
      <c r="G204" s="73"/>
      <c r="H204" s="73"/>
      <c r="I204" s="73"/>
      <c r="J204" s="73"/>
      <c r="K204" s="73"/>
      <c r="L204" s="73"/>
      <c r="M204" s="73"/>
      <c r="N204" s="73"/>
      <c r="O204" s="73"/>
      <c r="P204" s="73"/>
      <c r="Q204" s="73"/>
      <c r="R204" s="73"/>
      <c r="S204" s="73"/>
      <c r="T204" s="73"/>
    </row>
    <row r="205" spans="1:20" s="27" customFormat="1" x14ac:dyDescent="0.3">
      <c r="A205" s="15"/>
      <c r="B205" s="15"/>
      <c r="C205" s="15"/>
      <c r="D205" s="15"/>
      <c r="F205" s="73"/>
      <c r="G205" s="73"/>
      <c r="H205" s="73"/>
      <c r="I205" s="73"/>
      <c r="J205" s="73"/>
      <c r="K205" s="73"/>
      <c r="L205" s="73"/>
      <c r="M205" s="73"/>
      <c r="N205" s="73"/>
      <c r="O205" s="73"/>
      <c r="P205" s="73"/>
      <c r="Q205" s="73"/>
      <c r="R205" s="73"/>
      <c r="S205" s="73"/>
      <c r="T205" s="73"/>
    </row>
    <row r="206" spans="1:20" s="27" customFormat="1" x14ac:dyDescent="0.3">
      <c r="A206" s="15"/>
      <c r="B206" s="15"/>
      <c r="C206" s="15"/>
      <c r="D206" s="15"/>
      <c r="F206" s="73"/>
      <c r="G206" s="73"/>
      <c r="H206" s="73"/>
      <c r="I206" s="73"/>
      <c r="J206" s="73"/>
      <c r="K206" s="73"/>
      <c r="L206" s="73"/>
      <c r="M206" s="73"/>
      <c r="N206" s="73"/>
      <c r="O206" s="73"/>
      <c r="P206" s="73"/>
      <c r="Q206" s="73"/>
      <c r="R206" s="73"/>
      <c r="S206" s="73"/>
      <c r="T206" s="73"/>
    </row>
    <row r="207" spans="1:20" s="27" customFormat="1" x14ac:dyDescent="0.3">
      <c r="A207" s="15"/>
      <c r="B207" s="15"/>
      <c r="C207" s="15"/>
      <c r="D207" s="15"/>
      <c r="F207" s="73"/>
      <c r="G207" s="73"/>
      <c r="H207" s="73"/>
      <c r="I207" s="73"/>
      <c r="J207" s="73"/>
      <c r="K207" s="73"/>
      <c r="L207" s="73"/>
      <c r="M207" s="73"/>
      <c r="N207" s="73"/>
      <c r="O207" s="73"/>
      <c r="P207" s="73"/>
      <c r="Q207" s="73"/>
      <c r="R207" s="73"/>
      <c r="S207" s="73"/>
      <c r="T207" s="73"/>
    </row>
    <row r="208" spans="1:20" s="27" customFormat="1" x14ac:dyDescent="0.3">
      <c r="A208" s="15"/>
      <c r="B208" s="15"/>
      <c r="C208" s="15"/>
      <c r="D208" s="15"/>
      <c r="F208" s="73"/>
      <c r="G208" s="73"/>
      <c r="H208" s="73"/>
      <c r="I208" s="73"/>
      <c r="J208" s="73"/>
      <c r="K208" s="73"/>
      <c r="L208" s="73"/>
      <c r="M208" s="73"/>
      <c r="N208" s="73"/>
      <c r="O208" s="73"/>
      <c r="P208" s="73"/>
      <c r="Q208" s="73"/>
      <c r="R208" s="73"/>
      <c r="S208" s="73"/>
      <c r="T208" s="73"/>
    </row>
    <row r="209" spans="1:20" s="27" customFormat="1" x14ac:dyDescent="0.3">
      <c r="A209" s="15"/>
      <c r="B209" s="15"/>
      <c r="C209" s="15"/>
      <c r="D209" s="15"/>
      <c r="F209" s="73"/>
      <c r="G209" s="73"/>
      <c r="H209" s="73"/>
      <c r="I209" s="73"/>
      <c r="J209" s="73"/>
      <c r="K209" s="73"/>
      <c r="L209" s="73"/>
      <c r="M209" s="73"/>
      <c r="N209" s="73"/>
      <c r="O209" s="73"/>
      <c r="P209" s="73"/>
      <c r="Q209" s="73"/>
      <c r="R209" s="73"/>
      <c r="S209" s="73"/>
      <c r="T209" s="73"/>
    </row>
    <row r="210" spans="1:20" s="27" customFormat="1" x14ac:dyDescent="0.3">
      <c r="A210" s="15"/>
      <c r="B210" s="15"/>
      <c r="C210" s="15"/>
      <c r="D210" s="15"/>
      <c r="F210" s="73"/>
      <c r="G210" s="73"/>
      <c r="H210" s="73"/>
      <c r="I210" s="73"/>
      <c r="J210" s="73"/>
      <c r="K210" s="73"/>
      <c r="L210" s="73"/>
      <c r="M210" s="73"/>
      <c r="N210" s="73"/>
      <c r="O210" s="73"/>
      <c r="P210" s="73"/>
      <c r="Q210" s="73"/>
      <c r="R210" s="73"/>
      <c r="S210" s="73"/>
      <c r="T210" s="73"/>
    </row>
    <row r="211" spans="1:20" s="27" customFormat="1" x14ac:dyDescent="0.3">
      <c r="A211" s="15"/>
      <c r="B211" s="15"/>
      <c r="C211" s="15"/>
      <c r="D211" s="15"/>
      <c r="F211" s="73"/>
      <c r="G211" s="73"/>
      <c r="H211" s="73"/>
      <c r="I211" s="73"/>
      <c r="J211" s="73"/>
      <c r="K211" s="73"/>
      <c r="L211" s="73"/>
      <c r="M211" s="73"/>
      <c r="N211" s="73"/>
      <c r="O211" s="73"/>
      <c r="P211" s="73"/>
      <c r="Q211" s="73"/>
      <c r="R211" s="73"/>
      <c r="S211" s="73"/>
      <c r="T211" s="73"/>
    </row>
    <row r="212" spans="1:20" s="27" customFormat="1" x14ac:dyDescent="0.3">
      <c r="A212" s="15"/>
      <c r="B212" s="15"/>
      <c r="C212" s="15"/>
      <c r="D212" s="15"/>
      <c r="F212" s="73"/>
      <c r="G212" s="73"/>
      <c r="H212" s="73"/>
      <c r="I212" s="73"/>
      <c r="J212" s="73"/>
      <c r="K212" s="73"/>
      <c r="L212" s="73"/>
      <c r="M212" s="73"/>
      <c r="N212" s="73"/>
      <c r="O212" s="73"/>
      <c r="P212" s="73"/>
      <c r="Q212" s="73"/>
      <c r="R212" s="73"/>
      <c r="S212" s="73"/>
      <c r="T212" s="73"/>
    </row>
    <row r="213" spans="1:20" s="27" customFormat="1" x14ac:dyDescent="0.3">
      <c r="A213" s="15"/>
      <c r="B213" s="15"/>
      <c r="C213" s="15"/>
      <c r="D213" s="15"/>
      <c r="F213" s="73"/>
      <c r="G213" s="73"/>
      <c r="H213" s="73"/>
      <c r="I213" s="73"/>
      <c r="J213" s="73"/>
      <c r="K213" s="73"/>
      <c r="L213" s="73"/>
      <c r="M213" s="73"/>
      <c r="N213" s="73"/>
      <c r="O213" s="73"/>
      <c r="P213" s="73"/>
      <c r="Q213" s="73"/>
      <c r="R213" s="73"/>
      <c r="S213" s="73"/>
      <c r="T213" s="73"/>
    </row>
    <row r="214" spans="1:20" s="27" customFormat="1" x14ac:dyDescent="0.3">
      <c r="A214" s="15"/>
      <c r="B214" s="15"/>
      <c r="C214" s="15"/>
      <c r="D214" s="15"/>
      <c r="F214" s="73"/>
      <c r="G214" s="73"/>
      <c r="H214" s="73"/>
      <c r="I214" s="73"/>
      <c r="J214" s="73"/>
      <c r="K214" s="73"/>
      <c r="L214" s="73"/>
      <c r="M214" s="73"/>
      <c r="N214" s="73"/>
      <c r="O214" s="73"/>
      <c r="P214" s="73"/>
      <c r="Q214" s="73"/>
      <c r="R214" s="73"/>
      <c r="S214" s="73"/>
      <c r="T214" s="73"/>
    </row>
    <row r="215" spans="1:20" s="27" customFormat="1" x14ac:dyDescent="0.3">
      <c r="A215" s="15"/>
      <c r="B215" s="15"/>
      <c r="C215" s="15"/>
      <c r="D215" s="15"/>
      <c r="F215" s="73"/>
      <c r="G215" s="73"/>
      <c r="H215" s="73"/>
      <c r="I215" s="73"/>
      <c r="J215" s="73"/>
      <c r="K215" s="73"/>
      <c r="L215" s="73"/>
      <c r="M215" s="73"/>
      <c r="N215" s="73"/>
      <c r="O215" s="73"/>
      <c r="P215" s="73"/>
      <c r="Q215" s="73"/>
      <c r="R215" s="73"/>
      <c r="S215" s="73"/>
      <c r="T215" s="73"/>
    </row>
    <row r="216" spans="1:20" s="27" customFormat="1" x14ac:dyDescent="0.3">
      <c r="A216" s="15"/>
      <c r="B216" s="15"/>
      <c r="C216" s="15"/>
      <c r="D216" s="15"/>
      <c r="F216" s="73"/>
      <c r="G216" s="73"/>
      <c r="H216" s="73"/>
      <c r="I216" s="73"/>
      <c r="J216" s="73"/>
      <c r="K216" s="73"/>
      <c r="L216" s="73"/>
      <c r="M216" s="73"/>
      <c r="N216" s="73"/>
      <c r="O216" s="73"/>
      <c r="P216" s="73"/>
      <c r="Q216" s="73"/>
      <c r="R216" s="73"/>
      <c r="S216" s="73"/>
      <c r="T216" s="73"/>
    </row>
    <row r="217" spans="1:20" s="27" customFormat="1" x14ac:dyDescent="0.3">
      <c r="A217" s="15"/>
      <c r="B217" s="15"/>
      <c r="C217" s="15"/>
      <c r="D217" s="15"/>
      <c r="F217" s="73"/>
      <c r="G217" s="73"/>
      <c r="H217" s="73"/>
      <c r="I217" s="73"/>
      <c r="J217" s="73"/>
      <c r="K217" s="73"/>
      <c r="L217" s="73"/>
      <c r="M217" s="73"/>
      <c r="N217" s="73"/>
      <c r="O217" s="73"/>
      <c r="P217" s="73"/>
      <c r="Q217" s="73"/>
      <c r="R217" s="73"/>
      <c r="S217" s="73"/>
      <c r="T217" s="73"/>
    </row>
    <row r="218" spans="1:20" s="27" customFormat="1" x14ac:dyDescent="0.3">
      <c r="A218" s="15"/>
      <c r="B218" s="15"/>
      <c r="C218" s="15"/>
      <c r="D218" s="15"/>
      <c r="F218" s="73"/>
      <c r="G218" s="73"/>
      <c r="H218" s="73"/>
      <c r="I218" s="73"/>
      <c r="J218" s="73"/>
      <c r="K218" s="73"/>
      <c r="L218" s="73"/>
      <c r="M218" s="73"/>
      <c r="N218" s="73"/>
      <c r="O218" s="73"/>
      <c r="P218" s="73"/>
      <c r="Q218" s="73"/>
      <c r="R218" s="73"/>
      <c r="S218" s="73"/>
      <c r="T218" s="73"/>
    </row>
    <row r="219" spans="1:20" s="27" customFormat="1" x14ac:dyDescent="0.3">
      <c r="A219" s="15"/>
      <c r="B219" s="15"/>
      <c r="C219" s="15"/>
      <c r="D219" s="15"/>
      <c r="F219" s="73"/>
      <c r="G219" s="73"/>
      <c r="H219" s="73"/>
      <c r="I219" s="73"/>
      <c r="J219" s="73"/>
      <c r="K219" s="73"/>
      <c r="L219" s="73"/>
      <c r="M219" s="73"/>
      <c r="N219" s="73"/>
      <c r="O219" s="73"/>
      <c r="P219" s="73"/>
      <c r="Q219" s="73"/>
      <c r="R219" s="73"/>
      <c r="S219" s="73"/>
      <c r="T219" s="73"/>
    </row>
    <row r="220" spans="1:20" s="27" customFormat="1" x14ac:dyDescent="0.3">
      <c r="A220" s="15"/>
      <c r="B220" s="15"/>
      <c r="C220" s="15"/>
      <c r="D220" s="15"/>
      <c r="F220" s="73"/>
      <c r="G220" s="73"/>
      <c r="H220" s="73"/>
      <c r="I220" s="73"/>
      <c r="J220" s="73"/>
      <c r="K220" s="73"/>
      <c r="L220" s="73"/>
      <c r="M220" s="73"/>
      <c r="N220" s="73"/>
      <c r="O220" s="73"/>
      <c r="P220" s="73"/>
      <c r="Q220" s="73"/>
      <c r="R220" s="73"/>
      <c r="S220" s="73"/>
      <c r="T220" s="73"/>
    </row>
    <row r="221" spans="1:20" s="27" customFormat="1" x14ac:dyDescent="0.3">
      <c r="A221" s="15"/>
      <c r="B221" s="15"/>
      <c r="C221" s="15"/>
      <c r="D221" s="15"/>
      <c r="F221" s="73"/>
      <c r="G221" s="73"/>
      <c r="H221" s="73"/>
      <c r="I221" s="73"/>
      <c r="J221" s="73"/>
      <c r="K221" s="73"/>
      <c r="L221" s="73"/>
      <c r="M221" s="73"/>
      <c r="N221" s="73"/>
      <c r="O221" s="73"/>
      <c r="P221" s="73"/>
      <c r="Q221" s="73"/>
      <c r="R221" s="73"/>
      <c r="S221" s="73"/>
      <c r="T221" s="73"/>
    </row>
    <row r="222" spans="1:20" s="27" customFormat="1" x14ac:dyDescent="0.3">
      <c r="A222" s="15"/>
      <c r="B222" s="15"/>
      <c r="C222" s="15"/>
      <c r="D222" s="15"/>
      <c r="F222" s="73"/>
      <c r="G222" s="73"/>
      <c r="H222" s="73"/>
      <c r="I222" s="73"/>
      <c r="J222" s="73"/>
      <c r="K222" s="73"/>
      <c r="L222" s="73"/>
      <c r="M222" s="73"/>
      <c r="N222" s="73"/>
      <c r="O222" s="73"/>
      <c r="P222" s="73"/>
      <c r="Q222" s="73"/>
      <c r="R222" s="73"/>
      <c r="S222" s="73"/>
      <c r="T222" s="73"/>
    </row>
    <row r="223" spans="1:20" s="27" customFormat="1" x14ac:dyDescent="0.3">
      <c r="A223" s="15"/>
      <c r="B223" s="15"/>
      <c r="C223" s="15"/>
      <c r="D223" s="15"/>
      <c r="F223" s="73"/>
      <c r="G223" s="73"/>
      <c r="H223" s="73"/>
      <c r="I223" s="73"/>
      <c r="J223" s="73"/>
      <c r="K223" s="73"/>
      <c r="L223" s="73"/>
      <c r="M223" s="73"/>
      <c r="N223" s="73"/>
      <c r="O223" s="73"/>
      <c r="P223" s="73"/>
      <c r="Q223" s="73"/>
      <c r="R223" s="73"/>
      <c r="S223" s="73"/>
      <c r="T223" s="73"/>
    </row>
    <row r="224" spans="1:20" s="27" customFormat="1" x14ac:dyDescent="0.3">
      <c r="A224" s="15"/>
      <c r="B224" s="15"/>
      <c r="C224" s="15"/>
      <c r="D224" s="15"/>
      <c r="F224" s="73"/>
      <c r="G224" s="73"/>
      <c r="H224" s="73"/>
      <c r="I224" s="73"/>
      <c r="J224" s="73"/>
      <c r="K224" s="73"/>
      <c r="L224" s="73"/>
      <c r="M224" s="73"/>
      <c r="N224" s="73"/>
      <c r="O224" s="73"/>
      <c r="P224" s="73"/>
      <c r="Q224" s="73"/>
      <c r="R224" s="73"/>
      <c r="S224" s="73"/>
      <c r="T224" s="73"/>
    </row>
    <row r="225" spans="1:20" s="27" customFormat="1" x14ac:dyDescent="0.3">
      <c r="A225" s="15"/>
      <c r="B225" s="15"/>
      <c r="C225" s="15"/>
      <c r="D225" s="15"/>
      <c r="F225" s="73"/>
      <c r="G225" s="73"/>
      <c r="H225" s="73"/>
      <c r="I225" s="73"/>
      <c r="J225" s="73"/>
      <c r="K225" s="73"/>
      <c r="L225" s="73"/>
      <c r="M225" s="73"/>
      <c r="N225" s="73"/>
      <c r="O225" s="73"/>
      <c r="P225" s="73"/>
      <c r="Q225" s="73"/>
      <c r="R225" s="73"/>
      <c r="S225" s="73"/>
      <c r="T225" s="73"/>
    </row>
    <row r="226" spans="1:20" s="27" customFormat="1" x14ac:dyDescent="0.3">
      <c r="A226" s="15"/>
      <c r="B226" s="15"/>
      <c r="C226" s="15"/>
      <c r="D226" s="15"/>
      <c r="F226" s="73"/>
      <c r="G226" s="73"/>
      <c r="H226" s="73"/>
      <c r="I226" s="73"/>
      <c r="J226" s="73"/>
      <c r="K226" s="73"/>
      <c r="L226" s="73"/>
      <c r="M226" s="73"/>
      <c r="N226" s="73"/>
      <c r="O226" s="73"/>
      <c r="P226" s="73"/>
      <c r="Q226" s="73"/>
      <c r="R226" s="73"/>
      <c r="S226" s="73"/>
      <c r="T226" s="73"/>
    </row>
    <row r="227" spans="1:20" s="27" customFormat="1" x14ac:dyDescent="0.3">
      <c r="A227" s="15"/>
      <c r="B227" s="15"/>
      <c r="C227" s="15"/>
      <c r="D227" s="15"/>
      <c r="F227" s="73"/>
      <c r="G227" s="73"/>
      <c r="H227" s="73"/>
      <c r="I227" s="73"/>
      <c r="J227" s="73"/>
      <c r="K227" s="73"/>
      <c r="L227" s="73"/>
      <c r="M227" s="73"/>
      <c r="N227" s="73"/>
      <c r="O227" s="73"/>
      <c r="P227" s="73"/>
      <c r="Q227" s="73"/>
      <c r="R227" s="73"/>
      <c r="S227" s="73"/>
      <c r="T227" s="73"/>
    </row>
    <row r="228" spans="1:20" s="27" customFormat="1" x14ac:dyDescent="0.3">
      <c r="A228" s="15"/>
      <c r="B228" s="15"/>
      <c r="C228" s="15"/>
      <c r="D228" s="15"/>
      <c r="F228" s="73"/>
      <c r="G228" s="73"/>
      <c r="H228" s="73"/>
      <c r="I228" s="73"/>
      <c r="J228" s="73"/>
      <c r="K228" s="73"/>
      <c r="L228" s="73"/>
      <c r="M228" s="73"/>
      <c r="N228" s="73"/>
      <c r="O228" s="73"/>
      <c r="P228" s="73"/>
      <c r="Q228" s="73"/>
      <c r="R228" s="73"/>
      <c r="S228" s="73"/>
      <c r="T228" s="73"/>
    </row>
    <row r="229" spans="1:20" s="27" customFormat="1" x14ac:dyDescent="0.3">
      <c r="A229" s="15"/>
      <c r="B229" s="15"/>
      <c r="C229" s="15"/>
      <c r="D229" s="15"/>
      <c r="F229" s="73"/>
      <c r="G229" s="73"/>
      <c r="H229" s="73"/>
      <c r="I229" s="73"/>
      <c r="J229" s="73"/>
      <c r="K229" s="73"/>
      <c r="L229" s="73"/>
      <c r="M229" s="73"/>
      <c r="N229" s="73"/>
      <c r="O229" s="73"/>
      <c r="P229" s="73"/>
      <c r="Q229" s="73"/>
      <c r="R229" s="73"/>
      <c r="S229" s="73"/>
      <c r="T229" s="73"/>
    </row>
    <row r="230" spans="1:20" s="27" customFormat="1" x14ac:dyDescent="0.3">
      <c r="A230" s="15"/>
      <c r="B230" s="15"/>
      <c r="C230" s="15"/>
      <c r="D230" s="15"/>
      <c r="F230" s="73"/>
      <c r="G230" s="73"/>
      <c r="H230" s="73"/>
      <c r="I230" s="73"/>
      <c r="J230" s="73"/>
      <c r="K230" s="73"/>
      <c r="L230" s="73"/>
      <c r="M230" s="73"/>
      <c r="N230" s="73"/>
      <c r="O230" s="73"/>
      <c r="P230" s="73"/>
      <c r="Q230" s="73"/>
      <c r="R230" s="73"/>
      <c r="S230" s="73"/>
      <c r="T230" s="73"/>
    </row>
    <row r="231" spans="1:20" s="27" customFormat="1" x14ac:dyDescent="0.3">
      <c r="A231" s="15"/>
      <c r="B231" s="15"/>
      <c r="C231" s="15"/>
      <c r="D231" s="15"/>
      <c r="F231" s="73"/>
      <c r="G231" s="73"/>
      <c r="H231" s="73"/>
      <c r="I231" s="73"/>
      <c r="J231" s="73"/>
      <c r="K231" s="73"/>
      <c r="L231" s="73"/>
      <c r="M231" s="73"/>
      <c r="N231" s="73"/>
      <c r="O231" s="73"/>
      <c r="P231" s="73"/>
      <c r="Q231" s="73"/>
      <c r="R231" s="73"/>
      <c r="S231" s="73"/>
      <c r="T231" s="73"/>
    </row>
    <row r="232" spans="1:20" s="27" customFormat="1" x14ac:dyDescent="0.3">
      <c r="A232" s="15"/>
      <c r="B232" s="15"/>
      <c r="C232" s="15"/>
      <c r="D232" s="15"/>
      <c r="F232" s="73"/>
      <c r="G232" s="73"/>
      <c r="H232" s="73"/>
      <c r="I232" s="73"/>
      <c r="J232" s="73"/>
      <c r="K232" s="73"/>
      <c r="L232" s="73"/>
      <c r="M232" s="73"/>
      <c r="N232" s="73"/>
      <c r="O232" s="73"/>
      <c r="P232" s="73"/>
      <c r="Q232" s="73"/>
      <c r="R232" s="73"/>
      <c r="S232" s="73"/>
      <c r="T232" s="73"/>
    </row>
    <row r="233" spans="1:20" s="27" customFormat="1" x14ac:dyDescent="0.3">
      <c r="A233" s="15"/>
      <c r="B233" s="15"/>
      <c r="C233" s="15"/>
      <c r="D233" s="15"/>
      <c r="F233" s="73"/>
      <c r="G233" s="73"/>
      <c r="H233" s="73"/>
      <c r="I233" s="73"/>
      <c r="J233" s="73"/>
      <c r="K233" s="73"/>
      <c r="L233" s="73"/>
      <c r="M233" s="73"/>
      <c r="N233" s="73"/>
      <c r="O233" s="73"/>
      <c r="P233" s="73"/>
      <c r="Q233" s="73"/>
      <c r="R233" s="73"/>
      <c r="S233" s="73"/>
      <c r="T233" s="73"/>
    </row>
    <row r="234" spans="1:20" s="27" customFormat="1" x14ac:dyDescent="0.3">
      <c r="A234" s="15"/>
      <c r="B234" s="15"/>
      <c r="C234" s="15"/>
      <c r="D234" s="15"/>
      <c r="F234" s="73"/>
      <c r="G234" s="73"/>
      <c r="H234" s="73"/>
      <c r="I234" s="73"/>
      <c r="J234" s="73"/>
      <c r="K234" s="73"/>
      <c r="L234" s="73"/>
      <c r="M234" s="73"/>
      <c r="N234" s="73"/>
      <c r="O234" s="73"/>
      <c r="P234" s="73"/>
      <c r="Q234" s="73"/>
      <c r="R234" s="73"/>
      <c r="S234" s="73"/>
      <c r="T234" s="73"/>
    </row>
    <row r="235" spans="1:20" s="27" customFormat="1" x14ac:dyDescent="0.3">
      <c r="A235" s="15"/>
      <c r="B235" s="15"/>
      <c r="C235" s="15"/>
      <c r="D235" s="15"/>
      <c r="F235" s="73"/>
      <c r="G235" s="73"/>
      <c r="H235" s="73"/>
      <c r="I235" s="73"/>
      <c r="J235" s="73"/>
      <c r="K235" s="73"/>
      <c r="L235" s="73"/>
      <c r="M235" s="73"/>
      <c r="N235" s="73"/>
      <c r="O235" s="73"/>
      <c r="P235" s="73"/>
      <c r="Q235" s="73"/>
      <c r="R235" s="73"/>
      <c r="S235" s="73"/>
      <c r="T235" s="73"/>
    </row>
    <row r="236" spans="1:20" s="27" customFormat="1" x14ac:dyDescent="0.3">
      <c r="A236" s="15"/>
      <c r="B236" s="15"/>
      <c r="C236" s="15"/>
      <c r="D236" s="15"/>
      <c r="F236" s="73"/>
      <c r="G236" s="73"/>
      <c r="H236" s="73"/>
      <c r="I236" s="73"/>
      <c r="J236" s="73"/>
      <c r="K236" s="73"/>
      <c r="L236" s="73"/>
      <c r="M236" s="73"/>
      <c r="N236" s="73"/>
      <c r="O236" s="73"/>
      <c r="P236" s="73"/>
      <c r="Q236" s="73"/>
      <c r="R236" s="73"/>
      <c r="S236" s="73"/>
      <c r="T236" s="73"/>
    </row>
    <row r="237" spans="1:20" s="27" customFormat="1" x14ac:dyDescent="0.3">
      <c r="A237" s="15"/>
      <c r="B237" s="15"/>
      <c r="C237" s="15"/>
      <c r="D237" s="15"/>
      <c r="F237" s="73"/>
      <c r="G237" s="73"/>
      <c r="H237" s="73"/>
      <c r="I237" s="73"/>
      <c r="J237" s="73"/>
      <c r="K237" s="73"/>
      <c r="L237" s="73"/>
      <c r="M237" s="73"/>
      <c r="N237" s="73"/>
      <c r="O237" s="73"/>
      <c r="P237" s="73"/>
      <c r="Q237" s="73"/>
      <c r="R237" s="73"/>
      <c r="S237" s="73"/>
      <c r="T237" s="73"/>
    </row>
    <row r="238" spans="1:20" s="27" customFormat="1" x14ac:dyDescent="0.3">
      <c r="A238" s="15"/>
      <c r="B238" s="15"/>
      <c r="C238" s="15"/>
      <c r="D238" s="15"/>
      <c r="F238" s="73"/>
      <c r="G238" s="73"/>
      <c r="H238" s="73"/>
      <c r="I238" s="73"/>
      <c r="J238" s="73"/>
      <c r="K238" s="73"/>
      <c r="L238" s="73"/>
      <c r="M238" s="73"/>
      <c r="N238" s="73"/>
      <c r="O238" s="73"/>
      <c r="P238" s="73"/>
      <c r="Q238" s="73"/>
      <c r="R238" s="73"/>
      <c r="S238" s="73"/>
      <c r="T238" s="73"/>
    </row>
    <row r="239" spans="1:20" s="27" customFormat="1" x14ac:dyDescent="0.3">
      <c r="A239" s="15"/>
      <c r="B239" s="15"/>
      <c r="C239" s="15"/>
      <c r="D239" s="15"/>
      <c r="F239" s="73"/>
      <c r="G239" s="73"/>
      <c r="H239" s="73"/>
      <c r="I239" s="73"/>
      <c r="J239" s="73"/>
      <c r="K239" s="73"/>
      <c r="L239" s="73"/>
      <c r="M239" s="73"/>
      <c r="N239" s="73"/>
      <c r="O239" s="73"/>
      <c r="P239" s="73"/>
      <c r="Q239" s="73"/>
      <c r="R239" s="73"/>
      <c r="S239" s="73"/>
      <c r="T239" s="73"/>
    </row>
    <row r="240" spans="1:20" s="27" customFormat="1" x14ac:dyDescent="0.3">
      <c r="A240" s="15"/>
      <c r="B240" s="15"/>
      <c r="C240" s="15"/>
      <c r="D240" s="15"/>
      <c r="F240" s="73"/>
      <c r="G240" s="73"/>
      <c r="H240" s="73"/>
      <c r="I240" s="73"/>
      <c r="J240" s="73"/>
      <c r="K240" s="73"/>
      <c r="L240" s="73"/>
      <c r="M240" s="73"/>
      <c r="N240" s="73"/>
      <c r="O240" s="73"/>
      <c r="P240" s="73"/>
      <c r="Q240" s="73"/>
      <c r="R240" s="73"/>
      <c r="S240" s="73"/>
      <c r="T240" s="73"/>
    </row>
    <row r="241" spans="1:20" s="27" customFormat="1" x14ac:dyDescent="0.3">
      <c r="A241" s="15"/>
      <c r="B241" s="15"/>
      <c r="C241" s="15"/>
      <c r="D241" s="15"/>
      <c r="F241" s="73"/>
      <c r="G241" s="73"/>
      <c r="H241" s="73"/>
      <c r="I241" s="73"/>
      <c r="J241" s="73"/>
      <c r="K241" s="73"/>
      <c r="L241" s="73"/>
      <c r="M241" s="73"/>
      <c r="N241" s="73"/>
      <c r="O241" s="73"/>
      <c r="P241" s="73"/>
      <c r="Q241" s="73"/>
      <c r="R241" s="73"/>
      <c r="S241" s="73"/>
      <c r="T241" s="73"/>
    </row>
    <row r="242" spans="1:20" s="27" customFormat="1" x14ac:dyDescent="0.3">
      <c r="A242" s="15"/>
      <c r="B242" s="15"/>
      <c r="C242" s="15"/>
      <c r="D242" s="15"/>
      <c r="F242" s="73"/>
      <c r="G242" s="73"/>
      <c r="H242" s="73"/>
      <c r="I242" s="73"/>
      <c r="J242" s="73"/>
      <c r="K242" s="73"/>
      <c r="L242" s="73"/>
      <c r="M242" s="73"/>
      <c r="N242" s="73"/>
      <c r="O242" s="73"/>
      <c r="P242" s="73"/>
      <c r="Q242" s="73"/>
      <c r="R242" s="73"/>
      <c r="S242" s="73"/>
      <c r="T242" s="73"/>
    </row>
    <row r="243" spans="1:20" s="27" customFormat="1" x14ac:dyDescent="0.3">
      <c r="A243" s="15"/>
      <c r="B243" s="15"/>
      <c r="C243" s="15"/>
      <c r="D243" s="15"/>
      <c r="F243" s="73"/>
      <c r="G243" s="73"/>
      <c r="H243" s="73"/>
      <c r="I243" s="73"/>
      <c r="J243" s="73"/>
      <c r="K243" s="73"/>
      <c r="L243" s="73"/>
      <c r="M243" s="73"/>
      <c r="N243" s="73"/>
      <c r="O243" s="73"/>
      <c r="P243" s="73"/>
      <c r="Q243" s="73"/>
      <c r="R243" s="73"/>
      <c r="S243" s="73"/>
      <c r="T243" s="73"/>
    </row>
    <row r="244" spans="1:20" s="27" customFormat="1" x14ac:dyDescent="0.3">
      <c r="A244" s="15"/>
      <c r="B244" s="15"/>
      <c r="C244" s="15"/>
      <c r="D244" s="15"/>
      <c r="F244" s="73"/>
      <c r="G244" s="73"/>
      <c r="H244" s="73"/>
      <c r="I244" s="73"/>
      <c r="J244" s="73"/>
      <c r="K244" s="73"/>
      <c r="L244" s="73"/>
      <c r="M244" s="73"/>
      <c r="N244" s="73"/>
      <c r="O244" s="73"/>
      <c r="P244" s="73"/>
      <c r="Q244" s="73"/>
      <c r="R244" s="73"/>
      <c r="S244" s="73"/>
      <c r="T244" s="73"/>
    </row>
    <row r="245" spans="1:20" s="27" customFormat="1" x14ac:dyDescent="0.3">
      <c r="A245" s="15"/>
      <c r="B245" s="15"/>
      <c r="C245" s="15"/>
      <c r="D245" s="15"/>
      <c r="F245" s="73"/>
      <c r="G245" s="73"/>
      <c r="H245" s="73"/>
      <c r="I245" s="73"/>
      <c r="J245" s="73"/>
      <c r="K245" s="73"/>
      <c r="L245" s="73"/>
      <c r="M245" s="73"/>
      <c r="N245" s="73"/>
      <c r="O245" s="73"/>
      <c r="P245" s="73"/>
      <c r="Q245" s="73"/>
      <c r="R245" s="73"/>
      <c r="S245" s="73"/>
      <c r="T245" s="73"/>
    </row>
    <row r="246" spans="1:20" s="27" customFormat="1" x14ac:dyDescent="0.3">
      <c r="A246" s="15"/>
      <c r="B246" s="15"/>
      <c r="C246" s="15"/>
      <c r="D246" s="15"/>
      <c r="F246" s="73"/>
      <c r="G246" s="73"/>
      <c r="H246" s="73"/>
      <c r="I246" s="73"/>
      <c r="J246" s="73"/>
      <c r="K246" s="73"/>
      <c r="L246" s="73"/>
      <c r="M246" s="73"/>
      <c r="N246" s="73"/>
      <c r="O246" s="73"/>
      <c r="P246" s="73"/>
      <c r="Q246" s="73"/>
      <c r="R246" s="73"/>
      <c r="S246" s="73"/>
      <c r="T246" s="73"/>
    </row>
    <row r="247" spans="1:20" s="27" customFormat="1" x14ac:dyDescent="0.3">
      <c r="A247" s="15"/>
      <c r="B247" s="15"/>
      <c r="C247" s="15"/>
      <c r="D247" s="15"/>
      <c r="F247" s="73"/>
      <c r="G247" s="73"/>
      <c r="H247" s="73"/>
      <c r="I247" s="73"/>
      <c r="J247" s="73"/>
      <c r="K247" s="73"/>
      <c r="L247" s="73"/>
      <c r="M247" s="73"/>
      <c r="N247" s="73"/>
      <c r="O247" s="73"/>
      <c r="P247" s="73"/>
      <c r="Q247" s="73"/>
      <c r="R247" s="73"/>
      <c r="S247" s="73"/>
      <c r="T247" s="73"/>
    </row>
    <row r="248" spans="1:20" s="27" customFormat="1" x14ac:dyDescent="0.3">
      <c r="A248" s="15"/>
      <c r="B248" s="15"/>
      <c r="C248" s="15"/>
      <c r="D248" s="15"/>
      <c r="F248" s="73"/>
      <c r="G248" s="73"/>
      <c r="H248" s="73"/>
      <c r="I248" s="73"/>
      <c r="J248" s="73"/>
      <c r="K248" s="73"/>
      <c r="L248" s="73"/>
      <c r="M248" s="73"/>
      <c r="N248" s="73"/>
      <c r="O248" s="73"/>
      <c r="P248" s="73"/>
      <c r="Q248" s="73"/>
      <c r="R248" s="73"/>
      <c r="S248" s="73"/>
      <c r="T248" s="73"/>
    </row>
    <row r="249" spans="1:20" s="27" customFormat="1" x14ac:dyDescent="0.3">
      <c r="A249" s="15"/>
      <c r="B249" s="15"/>
      <c r="C249" s="15"/>
      <c r="D249" s="15"/>
      <c r="F249" s="73"/>
      <c r="G249" s="73"/>
      <c r="H249" s="73"/>
      <c r="I249" s="73"/>
      <c r="J249" s="73"/>
      <c r="K249" s="73"/>
      <c r="L249" s="73"/>
      <c r="M249" s="73"/>
      <c r="N249" s="73"/>
      <c r="O249" s="73"/>
      <c r="P249" s="73"/>
      <c r="Q249" s="73"/>
      <c r="R249" s="73"/>
      <c r="S249" s="73"/>
      <c r="T249" s="73"/>
    </row>
    <row r="250" spans="1:20" s="27" customFormat="1" x14ac:dyDescent="0.3">
      <c r="A250" s="15"/>
      <c r="B250" s="15"/>
      <c r="C250" s="15"/>
      <c r="D250" s="15"/>
      <c r="F250" s="73"/>
      <c r="G250" s="73"/>
      <c r="H250" s="73"/>
      <c r="I250" s="73"/>
      <c r="J250" s="73"/>
      <c r="K250" s="73"/>
      <c r="L250" s="73"/>
      <c r="M250" s="73"/>
      <c r="N250" s="73"/>
      <c r="O250" s="73"/>
      <c r="P250" s="73"/>
      <c r="Q250" s="73"/>
      <c r="R250" s="73"/>
      <c r="S250" s="73"/>
      <c r="T250" s="73"/>
    </row>
    <row r="251" spans="1:20" s="27" customFormat="1" x14ac:dyDescent="0.3">
      <c r="A251" s="15"/>
      <c r="B251" s="15"/>
      <c r="C251" s="15"/>
      <c r="D251" s="15"/>
      <c r="F251" s="73"/>
      <c r="G251" s="73"/>
      <c r="H251" s="73"/>
      <c r="I251" s="73"/>
      <c r="J251" s="73"/>
      <c r="K251" s="73"/>
      <c r="L251" s="73"/>
      <c r="M251" s="73"/>
      <c r="N251" s="73"/>
      <c r="O251" s="73"/>
      <c r="P251" s="73"/>
      <c r="Q251" s="73"/>
      <c r="R251" s="73"/>
      <c r="S251" s="73"/>
      <c r="T251" s="73"/>
    </row>
    <row r="252" spans="1:20" s="27" customFormat="1" x14ac:dyDescent="0.3">
      <c r="A252" s="15"/>
      <c r="B252" s="15"/>
      <c r="C252" s="15"/>
      <c r="D252" s="15"/>
      <c r="F252" s="73"/>
      <c r="G252" s="73"/>
      <c r="H252" s="73"/>
      <c r="I252" s="73"/>
      <c r="J252" s="73"/>
      <c r="K252" s="73"/>
      <c r="L252" s="73"/>
      <c r="M252" s="73"/>
      <c r="N252" s="73"/>
      <c r="O252" s="73"/>
      <c r="P252" s="73"/>
      <c r="Q252" s="73"/>
      <c r="R252" s="73"/>
      <c r="S252" s="73"/>
      <c r="T252" s="73"/>
    </row>
    <row r="253" spans="1:20" s="27" customFormat="1" x14ac:dyDescent="0.3">
      <c r="A253" s="15"/>
      <c r="B253" s="15"/>
      <c r="C253" s="15"/>
      <c r="D253" s="15"/>
      <c r="F253" s="73"/>
      <c r="G253" s="73"/>
      <c r="H253" s="73"/>
      <c r="I253" s="73"/>
      <c r="J253" s="73"/>
      <c r="K253" s="73"/>
      <c r="L253" s="73"/>
      <c r="M253" s="73"/>
      <c r="N253" s="73"/>
      <c r="O253" s="73"/>
      <c r="P253" s="73"/>
      <c r="Q253" s="73"/>
      <c r="R253" s="73"/>
      <c r="S253" s="73"/>
      <c r="T253" s="73"/>
    </row>
    <row r="254" spans="1:20" s="27" customFormat="1" x14ac:dyDescent="0.3">
      <c r="A254" s="15"/>
      <c r="B254" s="15"/>
      <c r="C254" s="15"/>
      <c r="D254" s="15"/>
      <c r="F254" s="73"/>
      <c r="G254" s="73"/>
      <c r="H254" s="73"/>
      <c r="I254" s="73"/>
      <c r="J254" s="73"/>
      <c r="K254" s="73"/>
      <c r="L254" s="73"/>
      <c r="M254" s="73"/>
      <c r="N254" s="73"/>
      <c r="O254" s="73"/>
      <c r="P254" s="73"/>
      <c r="Q254" s="73"/>
      <c r="R254" s="73"/>
      <c r="S254" s="73"/>
      <c r="T254" s="73"/>
    </row>
    <row r="255" spans="1:20" s="27" customFormat="1" x14ac:dyDescent="0.3">
      <c r="A255" s="15"/>
      <c r="B255" s="15"/>
      <c r="C255" s="15"/>
      <c r="D255" s="15"/>
      <c r="F255" s="73"/>
      <c r="G255" s="73"/>
      <c r="H255" s="73"/>
      <c r="I255" s="73"/>
      <c r="J255" s="73"/>
      <c r="K255" s="73"/>
      <c r="L255" s="73"/>
      <c r="M255" s="73"/>
      <c r="N255" s="73"/>
      <c r="O255" s="73"/>
      <c r="P255" s="73"/>
      <c r="Q255" s="73"/>
      <c r="R255" s="73"/>
      <c r="S255" s="73"/>
      <c r="T255" s="73"/>
    </row>
    <row r="256" spans="1:20" s="27" customFormat="1" x14ac:dyDescent="0.3">
      <c r="A256" s="15"/>
      <c r="B256" s="15"/>
      <c r="C256" s="15"/>
      <c r="D256" s="15"/>
      <c r="F256" s="73"/>
      <c r="G256" s="73"/>
      <c r="H256" s="73"/>
      <c r="I256" s="73"/>
      <c r="J256" s="73"/>
      <c r="K256" s="73"/>
      <c r="L256" s="73"/>
      <c r="M256" s="73"/>
      <c r="N256" s="73"/>
      <c r="O256" s="73"/>
      <c r="P256" s="73"/>
      <c r="Q256" s="73"/>
      <c r="R256" s="73"/>
      <c r="S256" s="73"/>
      <c r="T256" s="73"/>
    </row>
    <row r="257" spans="1:20" s="27" customFormat="1" x14ac:dyDescent="0.3">
      <c r="A257" s="15"/>
      <c r="B257" s="15"/>
      <c r="C257" s="15"/>
      <c r="D257" s="15"/>
      <c r="F257" s="73"/>
      <c r="G257" s="73"/>
      <c r="H257" s="73"/>
      <c r="I257" s="73"/>
      <c r="J257" s="73"/>
      <c r="K257" s="73"/>
      <c r="L257" s="73"/>
      <c r="M257" s="73"/>
      <c r="N257" s="73"/>
      <c r="O257" s="73"/>
      <c r="P257" s="73"/>
      <c r="Q257" s="73"/>
      <c r="R257" s="73"/>
      <c r="S257" s="73"/>
      <c r="T257" s="73"/>
    </row>
    <row r="258" spans="1:20" s="27" customFormat="1" x14ac:dyDescent="0.3">
      <c r="A258" s="15"/>
      <c r="B258" s="15"/>
      <c r="C258" s="15"/>
      <c r="D258" s="15"/>
      <c r="F258" s="73"/>
      <c r="G258" s="73"/>
      <c r="H258" s="73"/>
      <c r="I258" s="73"/>
      <c r="J258" s="73"/>
      <c r="K258" s="73"/>
      <c r="L258" s="73"/>
      <c r="M258" s="73"/>
      <c r="N258" s="73"/>
      <c r="O258" s="73"/>
      <c r="P258" s="73"/>
      <c r="Q258" s="73"/>
      <c r="R258" s="73"/>
      <c r="S258" s="73"/>
      <c r="T258" s="73"/>
    </row>
    <row r="259" spans="1:20" s="27" customFormat="1" x14ac:dyDescent="0.3">
      <c r="A259" s="15"/>
      <c r="B259" s="15"/>
      <c r="C259" s="15"/>
      <c r="D259" s="15"/>
      <c r="F259" s="73"/>
      <c r="G259" s="73"/>
      <c r="H259" s="73"/>
      <c r="I259" s="73"/>
      <c r="J259" s="73"/>
      <c r="K259" s="73"/>
      <c r="L259" s="73"/>
      <c r="M259" s="73"/>
      <c r="N259" s="73"/>
      <c r="O259" s="73"/>
      <c r="P259" s="73"/>
      <c r="Q259" s="73"/>
      <c r="R259" s="73"/>
      <c r="S259" s="73"/>
      <c r="T259" s="73"/>
    </row>
    <row r="260" spans="1:20" s="27" customFormat="1" x14ac:dyDescent="0.3">
      <c r="A260" s="15"/>
      <c r="B260" s="15"/>
      <c r="C260" s="15"/>
      <c r="D260" s="15"/>
      <c r="F260" s="73"/>
      <c r="G260" s="73"/>
      <c r="H260" s="73"/>
      <c r="I260" s="73"/>
      <c r="J260" s="73"/>
      <c r="K260" s="73"/>
      <c r="L260" s="73"/>
      <c r="M260" s="73"/>
      <c r="N260" s="73"/>
      <c r="O260" s="73"/>
      <c r="P260" s="73"/>
      <c r="Q260" s="73"/>
      <c r="R260" s="73"/>
      <c r="S260" s="73"/>
      <c r="T260" s="73"/>
    </row>
    <row r="261" spans="1:20" s="27" customFormat="1" x14ac:dyDescent="0.3">
      <c r="A261" s="15"/>
      <c r="B261" s="15"/>
      <c r="C261" s="15"/>
      <c r="D261" s="15"/>
      <c r="F261" s="73"/>
      <c r="G261" s="73"/>
      <c r="H261" s="73"/>
      <c r="I261" s="73"/>
      <c r="J261" s="73"/>
      <c r="K261" s="73"/>
      <c r="L261" s="73"/>
      <c r="M261" s="73"/>
      <c r="N261" s="73"/>
      <c r="O261" s="73"/>
      <c r="P261" s="73"/>
      <c r="Q261" s="73"/>
      <c r="R261" s="73"/>
      <c r="S261" s="73"/>
      <c r="T261" s="73"/>
    </row>
    <row r="262" spans="1:20" s="27" customFormat="1" x14ac:dyDescent="0.3">
      <c r="A262" s="15"/>
      <c r="B262" s="15"/>
      <c r="C262" s="15"/>
      <c r="D262" s="15"/>
      <c r="F262" s="73"/>
      <c r="G262" s="73"/>
      <c r="H262" s="73"/>
      <c r="I262" s="73"/>
      <c r="J262" s="73"/>
      <c r="K262" s="73"/>
      <c r="L262" s="73"/>
      <c r="M262" s="73"/>
      <c r="N262" s="73"/>
      <c r="O262" s="73"/>
      <c r="P262" s="73"/>
      <c r="Q262" s="73"/>
      <c r="R262" s="73"/>
      <c r="S262" s="73"/>
      <c r="T262" s="73"/>
    </row>
    <row r="263" spans="1:20" s="27" customFormat="1" x14ac:dyDescent="0.3">
      <c r="A263" s="15"/>
      <c r="B263" s="15"/>
      <c r="C263" s="15"/>
      <c r="D263" s="15"/>
      <c r="F263" s="73"/>
      <c r="G263" s="73"/>
      <c r="H263" s="73"/>
      <c r="I263" s="73"/>
      <c r="J263" s="73"/>
      <c r="K263" s="73"/>
      <c r="L263" s="73"/>
      <c r="M263" s="73"/>
      <c r="N263" s="73"/>
      <c r="O263" s="73"/>
      <c r="P263" s="73"/>
      <c r="Q263" s="73"/>
      <c r="R263" s="73"/>
      <c r="S263" s="73"/>
      <c r="T263" s="73"/>
    </row>
    <row r="264" spans="1:20" s="27" customFormat="1" x14ac:dyDescent="0.3">
      <c r="A264" s="15"/>
      <c r="B264" s="15"/>
      <c r="C264" s="15"/>
      <c r="D264" s="15"/>
      <c r="F264" s="73"/>
      <c r="G264" s="73"/>
      <c r="H264" s="73"/>
      <c r="I264" s="73"/>
      <c r="J264" s="73"/>
      <c r="K264" s="73"/>
      <c r="L264" s="73"/>
      <c r="M264" s="73"/>
      <c r="N264" s="73"/>
      <c r="O264" s="73"/>
      <c r="P264" s="73"/>
      <c r="Q264" s="73"/>
      <c r="R264" s="73"/>
      <c r="S264" s="73"/>
      <c r="T264" s="73"/>
    </row>
    <row r="265" spans="1:20" s="27" customFormat="1" x14ac:dyDescent="0.3">
      <c r="A265" s="15"/>
      <c r="B265" s="15"/>
      <c r="C265" s="15"/>
      <c r="D265" s="15"/>
      <c r="F265" s="73"/>
      <c r="G265" s="73"/>
      <c r="H265" s="73"/>
      <c r="I265" s="73"/>
      <c r="J265" s="73"/>
      <c r="K265" s="73"/>
      <c r="L265" s="73"/>
      <c r="M265" s="73"/>
      <c r="N265" s="73"/>
      <c r="O265" s="73"/>
      <c r="P265" s="73"/>
      <c r="Q265" s="73"/>
      <c r="R265" s="73"/>
      <c r="S265" s="73"/>
      <c r="T265" s="73"/>
    </row>
    <row r="266" spans="1:20" s="27" customFormat="1" x14ac:dyDescent="0.3">
      <c r="A266" s="15"/>
      <c r="B266" s="15"/>
      <c r="C266" s="15"/>
      <c r="D266" s="15"/>
      <c r="F266" s="73"/>
      <c r="G266" s="73"/>
      <c r="H266" s="73"/>
      <c r="I266" s="73"/>
      <c r="J266" s="73"/>
      <c r="K266" s="73"/>
      <c r="L266" s="73"/>
      <c r="M266" s="73"/>
      <c r="N266" s="73"/>
      <c r="O266" s="73"/>
      <c r="P266" s="73"/>
      <c r="Q266" s="73"/>
      <c r="R266" s="73"/>
      <c r="S266" s="73"/>
      <c r="T266" s="73"/>
    </row>
    <row r="267" spans="1:20" s="27" customFormat="1" x14ac:dyDescent="0.3">
      <c r="A267" s="15"/>
      <c r="B267" s="15"/>
      <c r="C267" s="15"/>
      <c r="D267" s="15"/>
      <c r="F267" s="73"/>
      <c r="G267" s="73"/>
      <c r="H267" s="73"/>
      <c r="I267" s="73"/>
      <c r="J267" s="73"/>
      <c r="K267" s="73"/>
      <c r="L267" s="73"/>
      <c r="M267" s="73"/>
      <c r="N267" s="73"/>
      <c r="O267" s="73"/>
      <c r="P267" s="73"/>
      <c r="Q267" s="73"/>
      <c r="R267" s="73"/>
      <c r="S267" s="73"/>
      <c r="T267" s="73"/>
    </row>
    <row r="268" spans="1:20" s="27" customFormat="1" x14ac:dyDescent="0.3">
      <c r="A268" s="15"/>
      <c r="B268" s="15"/>
      <c r="C268" s="15"/>
      <c r="D268" s="15"/>
      <c r="F268" s="73"/>
      <c r="G268" s="73"/>
      <c r="H268" s="73"/>
      <c r="I268" s="73"/>
      <c r="J268" s="73"/>
      <c r="K268" s="73"/>
      <c r="L268" s="73"/>
      <c r="M268" s="73"/>
      <c r="N268" s="73"/>
      <c r="O268" s="73"/>
      <c r="P268" s="73"/>
      <c r="Q268" s="73"/>
      <c r="R268" s="73"/>
      <c r="S268" s="73"/>
      <c r="T268" s="73"/>
    </row>
    <row r="269" spans="1:20" s="27" customFormat="1" x14ac:dyDescent="0.3">
      <c r="A269" s="15"/>
      <c r="B269" s="15"/>
      <c r="C269" s="15"/>
      <c r="D269" s="15"/>
      <c r="F269" s="73"/>
      <c r="G269" s="73"/>
      <c r="H269" s="73"/>
      <c r="I269" s="73"/>
      <c r="J269" s="73"/>
      <c r="K269" s="73"/>
      <c r="L269" s="73"/>
      <c r="M269" s="73"/>
      <c r="N269" s="73"/>
      <c r="O269" s="73"/>
      <c r="P269" s="73"/>
      <c r="Q269" s="73"/>
      <c r="R269" s="73"/>
      <c r="S269" s="73"/>
      <c r="T269" s="73"/>
    </row>
    <row r="270" spans="1:20" s="27" customFormat="1" x14ac:dyDescent="0.3">
      <c r="A270" s="15"/>
      <c r="B270" s="15"/>
      <c r="C270" s="15"/>
      <c r="D270" s="15"/>
      <c r="F270" s="73"/>
      <c r="G270" s="73"/>
      <c r="H270" s="73"/>
      <c r="I270" s="73"/>
      <c r="J270" s="73"/>
      <c r="K270" s="73"/>
      <c r="L270" s="73"/>
      <c r="M270" s="73"/>
      <c r="N270" s="73"/>
      <c r="O270" s="73"/>
      <c r="P270" s="73"/>
      <c r="Q270" s="73"/>
      <c r="R270" s="73"/>
      <c r="S270" s="73"/>
      <c r="T270" s="73"/>
    </row>
    <row r="271" spans="1:20" s="27" customFormat="1" x14ac:dyDescent="0.3">
      <c r="A271" s="15"/>
      <c r="B271" s="15"/>
      <c r="C271" s="15"/>
      <c r="D271" s="15"/>
      <c r="F271" s="73"/>
      <c r="G271" s="73"/>
      <c r="H271" s="73"/>
      <c r="I271" s="73"/>
      <c r="J271" s="73"/>
      <c r="K271" s="73"/>
      <c r="L271" s="73"/>
      <c r="M271" s="73"/>
      <c r="N271" s="73"/>
      <c r="O271" s="73"/>
      <c r="P271" s="73"/>
      <c r="Q271" s="73"/>
      <c r="R271" s="73"/>
      <c r="S271" s="73"/>
      <c r="T271" s="73"/>
    </row>
    <row r="272" spans="1:20" s="27" customFormat="1" x14ac:dyDescent="0.3">
      <c r="A272" s="15"/>
      <c r="B272" s="15"/>
      <c r="C272" s="15"/>
      <c r="D272" s="15"/>
      <c r="F272" s="73"/>
      <c r="G272" s="73"/>
      <c r="H272" s="73"/>
      <c r="I272" s="73"/>
      <c r="J272" s="73"/>
      <c r="K272" s="73"/>
      <c r="L272" s="73"/>
      <c r="M272" s="73"/>
      <c r="N272" s="73"/>
      <c r="O272" s="73"/>
      <c r="P272" s="73"/>
      <c r="Q272" s="73"/>
      <c r="R272" s="73"/>
      <c r="S272" s="73"/>
      <c r="T272" s="73"/>
    </row>
    <row r="273" spans="1:20" s="27" customFormat="1" x14ac:dyDescent="0.3">
      <c r="A273" s="15"/>
      <c r="B273" s="15"/>
      <c r="C273" s="15"/>
      <c r="D273" s="15"/>
      <c r="F273" s="73"/>
      <c r="G273" s="73"/>
      <c r="H273" s="73"/>
      <c r="I273" s="73"/>
      <c r="J273" s="73"/>
      <c r="K273" s="73"/>
      <c r="L273" s="73"/>
      <c r="M273" s="73"/>
      <c r="N273" s="73"/>
      <c r="O273" s="73"/>
      <c r="P273" s="73"/>
      <c r="Q273" s="73"/>
      <c r="R273" s="73"/>
      <c r="S273" s="73"/>
      <c r="T273" s="73"/>
    </row>
    <row r="274" spans="1:20" s="27" customFormat="1" x14ac:dyDescent="0.3">
      <c r="A274" s="15"/>
      <c r="B274" s="15"/>
      <c r="C274" s="15"/>
      <c r="D274" s="15"/>
      <c r="F274" s="73"/>
      <c r="G274" s="73"/>
      <c r="H274" s="73"/>
      <c r="I274" s="73"/>
      <c r="J274" s="73"/>
      <c r="K274" s="73"/>
      <c r="L274" s="73"/>
      <c r="M274" s="73"/>
      <c r="N274" s="73"/>
      <c r="O274" s="73"/>
      <c r="P274" s="73"/>
      <c r="Q274" s="73"/>
      <c r="R274" s="73"/>
      <c r="S274" s="73"/>
      <c r="T274" s="73"/>
    </row>
    <row r="275" spans="1:20" s="27" customFormat="1" x14ac:dyDescent="0.3">
      <c r="A275" s="15"/>
      <c r="B275" s="15"/>
      <c r="C275" s="15"/>
      <c r="D275" s="15"/>
      <c r="F275" s="73"/>
      <c r="G275" s="73"/>
      <c r="H275" s="73"/>
      <c r="I275" s="73"/>
      <c r="J275" s="73"/>
      <c r="K275" s="73"/>
      <c r="L275" s="73"/>
      <c r="M275" s="73"/>
      <c r="N275" s="73"/>
      <c r="O275" s="73"/>
      <c r="P275" s="73"/>
      <c r="Q275" s="73"/>
      <c r="R275" s="73"/>
      <c r="S275" s="73"/>
      <c r="T275" s="73"/>
    </row>
    <row r="276" spans="1:20" s="27" customFormat="1" x14ac:dyDescent="0.3">
      <c r="A276" s="15"/>
      <c r="B276" s="15"/>
      <c r="C276" s="15"/>
      <c r="D276" s="15"/>
      <c r="F276" s="73"/>
      <c r="G276" s="73"/>
      <c r="H276" s="73"/>
      <c r="I276" s="73"/>
      <c r="J276" s="73"/>
      <c r="K276" s="73"/>
      <c r="L276" s="73"/>
      <c r="M276" s="73"/>
      <c r="N276" s="73"/>
      <c r="O276" s="73"/>
      <c r="P276" s="73"/>
      <c r="Q276" s="73"/>
      <c r="R276" s="73"/>
      <c r="S276" s="73"/>
      <c r="T276" s="73"/>
    </row>
    <row r="277" spans="1:20" s="27" customFormat="1" x14ac:dyDescent="0.3">
      <c r="A277" s="15"/>
      <c r="B277" s="15"/>
      <c r="C277" s="15"/>
      <c r="D277" s="15"/>
      <c r="F277" s="73"/>
      <c r="G277" s="73"/>
      <c r="H277" s="73"/>
      <c r="I277" s="73"/>
      <c r="J277" s="73"/>
      <c r="K277" s="73"/>
      <c r="L277" s="73"/>
      <c r="M277" s="73"/>
      <c r="N277" s="73"/>
      <c r="O277" s="73"/>
      <c r="P277" s="73"/>
      <c r="Q277" s="73"/>
      <c r="R277" s="73"/>
      <c r="S277" s="73"/>
      <c r="T277" s="73"/>
    </row>
    <row r="278" spans="1:20" s="27" customFormat="1" x14ac:dyDescent="0.3">
      <c r="A278" s="15"/>
      <c r="B278" s="15"/>
      <c r="C278" s="15"/>
      <c r="D278" s="15"/>
      <c r="F278" s="73"/>
      <c r="G278" s="73"/>
      <c r="H278" s="73"/>
      <c r="I278" s="73"/>
      <c r="J278" s="73"/>
      <c r="K278" s="73"/>
      <c r="L278" s="73"/>
      <c r="M278" s="73"/>
      <c r="N278" s="73"/>
      <c r="O278" s="73"/>
      <c r="P278" s="73"/>
      <c r="Q278" s="73"/>
      <c r="R278" s="73"/>
      <c r="S278" s="73"/>
      <c r="T278" s="73"/>
    </row>
    <row r="279" spans="1:20" s="27" customFormat="1" x14ac:dyDescent="0.3">
      <c r="A279" s="15"/>
      <c r="B279" s="15"/>
      <c r="C279" s="15"/>
      <c r="D279" s="15"/>
      <c r="F279" s="73"/>
      <c r="G279" s="73"/>
      <c r="H279" s="73"/>
      <c r="I279" s="73"/>
      <c r="J279" s="73"/>
      <c r="K279" s="73"/>
      <c r="L279" s="73"/>
      <c r="M279" s="73"/>
      <c r="N279" s="73"/>
      <c r="O279" s="73"/>
      <c r="P279" s="73"/>
      <c r="Q279" s="73"/>
      <c r="R279" s="73"/>
      <c r="S279" s="73"/>
      <c r="T279" s="73"/>
    </row>
    <row r="280" spans="1:20" s="27" customFormat="1" x14ac:dyDescent="0.3">
      <c r="A280" s="15"/>
      <c r="B280" s="15"/>
      <c r="C280" s="15"/>
      <c r="D280" s="15"/>
      <c r="F280" s="73"/>
      <c r="G280" s="73"/>
      <c r="H280" s="73"/>
      <c r="I280" s="73"/>
      <c r="J280" s="73"/>
      <c r="K280" s="73"/>
      <c r="L280" s="73"/>
      <c r="M280" s="73"/>
      <c r="N280" s="73"/>
      <c r="O280" s="73"/>
      <c r="P280" s="73"/>
      <c r="Q280" s="73"/>
      <c r="R280" s="73"/>
      <c r="S280" s="73"/>
      <c r="T280" s="73"/>
    </row>
    <row r="281" spans="1:20" s="27" customFormat="1" x14ac:dyDescent="0.3">
      <c r="A281" s="15"/>
      <c r="B281" s="15"/>
      <c r="C281" s="15"/>
      <c r="D281" s="15"/>
      <c r="F281" s="73"/>
      <c r="G281" s="73"/>
      <c r="H281" s="73"/>
      <c r="I281" s="73"/>
      <c r="J281" s="73"/>
      <c r="K281" s="73"/>
      <c r="L281" s="73"/>
      <c r="M281" s="73"/>
      <c r="N281" s="73"/>
      <c r="O281" s="73"/>
      <c r="P281" s="73"/>
      <c r="Q281" s="73"/>
      <c r="R281" s="73"/>
      <c r="S281" s="73"/>
      <c r="T281" s="73"/>
    </row>
    <row r="282" spans="1:20" s="27" customFormat="1" x14ac:dyDescent="0.3">
      <c r="A282" s="15"/>
      <c r="B282" s="15"/>
      <c r="C282" s="15"/>
      <c r="D282" s="15"/>
      <c r="F282" s="73"/>
      <c r="G282" s="73"/>
      <c r="H282" s="73"/>
      <c r="I282" s="73"/>
      <c r="J282" s="73"/>
      <c r="K282" s="73"/>
      <c r="L282" s="73"/>
      <c r="M282" s="73"/>
      <c r="N282" s="73"/>
      <c r="O282" s="73"/>
      <c r="P282" s="73"/>
      <c r="Q282" s="73"/>
      <c r="R282" s="73"/>
      <c r="S282" s="73"/>
      <c r="T282" s="73"/>
    </row>
    <row r="283" spans="1:20" s="27" customFormat="1" x14ac:dyDescent="0.3">
      <c r="A283" s="15"/>
      <c r="B283" s="15"/>
      <c r="C283" s="15"/>
      <c r="D283" s="15"/>
      <c r="F283" s="73"/>
      <c r="G283" s="73"/>
      <c r="H283" s="73"/>
      <c r="I283" s="73"/>
      <c r="J283" s="73"/>
      <c r="K283" s="73"/>
      <c r="L283" s="73"/>
      <c r="M283" s="73"/>
      <c r="N283" s="73"/>
      <c r="O283" s="73"/>
      <c r="P283" s="73"/>
      <c r="Q283" s="73"/>
      <c r="R283" s="73"/>
      <c r="S283" s="73"/>
      <c r="T283" s="73"/>
    </row>
    <row r="284" spans="1:20" s="27" customFormat="1" x14ac:dyDescent="0.3">
      <c r="A284" s="15"/>
      <c r="B284" s="15"/>
      <c r="C284" s="15"/>
      <c r="D284" s="15"/>
      <c r="F284" s="73"/>
      <c r="G284" s="73"/>
      <c r="H284" s="73"/>
      <c r="I284" s="73"/>
      <c r="J284" s="73"/>
      <c r="K284" s="73"/>
      <c r="L284" s="73"/>
      <c r="M284" s="73"/>
      <c r="N284" s="73"/>
      <c r="O284" s="73"/>
      <c r="P284" s="73"/>
      <c r="Q284" s="73"/>
      <c r="R284" s="73"/>
      <c r="S284" s="73"/>
      <c r="T284" s="73"/>
    </row>
    <row r="285" spans="1:20" s="27" customFormat="1" x14ac:dyDescent="0.3">
      <c r="A285" s="15"/>
      <c r="B285" s="15"/>
      <c r="C285" s="15"/>
      <c r="D285" s="15"/>
      <c r="F285" s="73"/>
      <c r="G285" s="73"/>
      <c r="H285" s="73"/>
      <c r="I285" s="73"/>
      <c r="J285" s="73"/>
      <c r="K285" s="73"/>
      <c r="L285" s="73"/>
      <c r="M285" s="73"/>
      <c r="N285" s="73"/>
      <c r="O285" s="73"/>
      <c r="P285" s="73"/>
      <c r="Q285" s="73"/>
      <c r="R285" s="73"/>
      <c r="S285" s="73"/>
      <c r="T285" s="73"/>
    </row>
    <row r="286" spans="1:20" s="27" customFormat="1" x14ac:dyDescent="0.3">
      <c r="A286" s="15"/>
      <c r="B286" s="15"/>
      <c r="C286" s="15"/>
      <c r="D286" s="15"/>
      <c r="F286" s="73"/>
      <c r="G286" s="73"/>
      <c r="H286" s="73"/>
      <c r="I286" s="73"/>
      <c r="J286" s="73"/>
      <c r="K286" s="73"/>
      <c r="L286" s="73"/>
      <c r="M286" s="73"/>
      <c r="N286" s="73"/>
      <c r="O286" s="73"/>
      <c r="P286" s="73"/>
      <c r="Q286" s="73"/>
      <c r="R286" s="73"/>
      <c r="S286" s="73"/>
      <c r="T286" s="73"/>
    </row>
    <row r="287" spans="1:20" s="27" customFormat="1" x14ac:dyDescent="0.3">
      <c r="A287" s="15"/>
      <c r="B287" s="15"/>
      <c r="C287" s="15"/>
      <c r="D287" s="15"/>
      <c r="F287" s="73"/>
      <c r="G287" s="73"/>
      <c r="H287" s="73"/>
      <c r="I287" s="73"/>
      <c r="J287" s="73"/>
      <c r="K287" s="73"/>
      <c r="L287" s="73"/>
      <c r="M287" s="73"/>
      <c r="N287" s="73"/>
      <c r="O287" s="73"/>
      <c r="P287" s="73"/>
      <c r="Q287" s="73"/>
      <c r="R287" s="73"/>
      <c r="S287" s="73"/>
      <c r="T287" s="73"/>
    </row>
    <row r="288" spans="1:20" s="27" customFormat="1" x14ac:dyDescent="0.3">
      <c r="A288" s="15"/>
      <c r="B288" s="15"/>
      <c r="C288" s="15"/>
      <c r="D288" s="15"/>
      <c r="F288" s="73"/>
      <c r="G288" s="73"/>
      <c r="H288" s="73"/>
      <c r="I288" s="73"/>
      <c r="J288" s="73"/>
      <c r="K288" s="73"/>
      <c r="L288" s="73"/>
      <c r="M288" s="73"/>
      <c r="N288" s="73"/>
      <c r="O288" s="73"/>
      <c r="P288" s="73"/>
      <c r="Q288" s="73"/>
      <c r="R288" s="73"/>
      <c r="S288" s="73"/>
      <c r="T288" s="73"/>
    </row>
    <row r="289" spans="1:20" s="27" customFormat="1" x14ac:dyDescent="0.3">
      <c r="A289" s="15"/>
      <c r="B289" s="15"/>
      <c r="C289" s="15"/>
      <c r="D289" s="15"/>
      <c r="F289" s="73"/>
      <c r="G289" s="73"/>
      <c r="H289" s="73"/>
      <c r="I289" s="73"/>
      <c r="J289" s="73"/>
      <c r="K289" s="73"/>
      <c r="L289" s="73"/>
      <c r="M289" s="73"/>
      <c r="N289" s="73"/>
      <c r="O289" s="73"/>
      <c r="P289" s="73"/>
      <c r="Q289" s="73"/>
      <c r="R289" s="73"/>
      <c r="S289" s="73"/>
      <c r="T289" s="73"/>
    </row>
    <row r="290" spans="1:20" s="27" customFormat="1" x14ac:dyDescent="0.3">
      <c r="A290" s="15"/>
      <c r="B290" s="15"/>
      <c r="C290" s="15"/>
      <c r="D290" s="15"/>
      <c r="F290" s="73"/>
      <c r="G290" s="73"/>
      <c r="H290" s="73"/>
      <c r="I290" s="73"/>
      <c r="J290" s="73"/>
      <c r="K290" s="73"/>
      <c r="L290" s="73"/>
      <c r="M290" s="73"/>
      <c r="N290" s="73"/>
      <c r="O290" s="73"/>
      <c r="P290" s="73"/>
      <c r="Q290" s="73"/>
      <c r="R290" s="73"/>
      <c r="S290" s="73"/>
      <c r="T290" s="73"/>
    </row>
    <row r="291" spans="1:20" s="27" customFormat="1" x14ac:dyDescent="0.3">
      <c r="A291" s="15"/>
      <c r="B291" s="15"/>
      <c r="C291" s="15"/>
      <c r="D291" s="15"/>
      <c r="F291" s="73"/>
      <c r="G291" s="73"/>
      <c r="H291" s="73"/>
      <c r="I291" s="73"/>
      <c r="J291" s="73"/>
      <c r="K291" s="73"/>
      <c r="L291" s="73"/>
      <c r="M291" s="73"/>
      <c r="N291" s="73"/>
      <c r="O291" s="73"/>
      <c r="P291" s="73"/>
      <c r="Q291" s="73"/>
      <c r="R291" s="73"/>
      <c r="S291" s="73"/>
      <c r="T291" s="73"/>
    </row>
    <row r="292" spans="1:20" s="27" customFormat="1" x14ac:dyDescent="0.3">
      <c r="A292" s="15"/>
      <c r="B292" s="15"/>
      <c r="C292" s="15"/>
      <c r="D292" s="15"/>
      <c r="F292" s="73"/>
      <c r="G292" s="73"/>
      <c r="H292" s="73"/>
      <c r="I292" s="73"/>
      <c r="J292" s="73"/>
      <c r="K292" s="73"/>
      <c r="L292" s="73"/>
      <c r="M292" s="73"/>
      <c r="N292" s="73"/>
      <c r="O292" s="73"/>
      <c r="P292" s="73"/>
      <c r="Q292" s="73"/>
      <c r="R292" s="73"/>
      <c r="S292" s="73"/>
      <c r="T292" s="73"/>
    </row>
    <row r="293" spans="1:20" s="27" customFormat="1" x14ac:dyDescent="0.3">
      <c r="A293" s="15"/>
      <c r="B293" s="15"/>
      <c r="C293" s="15"/>
      <c r="D293" s="15"/>
      <c r="F293" s="73"/>
      <c r="G293" s="73"/>
      <c r="H293" s="73"/>
      <c r="I293" s="73"/>
      <c r="J293" s="73"/>
      <c r="K293" s="73"/>
      <c r="L293" s="73"/>
      <c r="M293" s="73"/>
      <c r="N293" s="73"/>
      <c r="O293" s="73"/>
      <c r="P293" s="73"/>
      <c r="Q293" s="73"/>
      <c r="R293" s="73"/>
      <c r="S293" s="73"/>
      <c r="T293" s="73"/>
    </row>
    <row r="294" spans="1:20" s="27" customFormat="1" x14ac:dyDescent="0.3">
      <c r="A294" s="15"/>
      <c r="B294" s="15"/>
      <c r="C294" s="15"/>
      <c r="D294" s="15"/>
      <c r="F294" s="73"/>
      <c r="G294" s="73"/>
      <c r="H294" s="73"/>
      <c r="I294" s="73"/>
      <c r="J294" s="73"/>
      <c r="K294" s="73"/>
      <c r="L294" s="73"/>
      <c r="M294" s="73"/>
      <c r="N294" s="73"/>
      <c r="O294" s="73"/>
      <c r="P294" s="73"/>
      <c r="Q294" s="73"/>
      <c r="R294" s="73"/>
      <c r="S294" s="73"/>
      <c r="T294" s="73"/>
    </row>
    <row r="295" spans="1:20" s="27" customFormat="1" x14ac:dyDescent="0.3">
      <c r="A295" s="15"/>
      <c r="B295" s="15"/>
      <c r="C295" s="15"/>
      <c r="D295" s="15"/>
      <c r="F295" s="73"/>
      <c r="G295" s="73"/>
      <c r="H295" s="73"/>
      <c r="I295" s="73"/>
      <c r="J295" s="73"/>
      <c r="K295" s="73"/>
      <c r="L295" s="73"/>
      <c r="M295" s="73"/>
      <c r="N295" s="73"/>
      <c r="O295" s="73"/>
      <c r="P295" s="73"/>
      <c r="Q295" s="73"/>
      <c r="R295" s="73"/>
      <c r="S295" s="73"/>
      <c r="T295" s="73"/>
    </row>
    <row r="296" spans="1:20" s="27" customFormat="1" x14ac:dyDescent="0.3">
      <c r="A296" s="15"/>
      <c r="B296" s="15"/>
      <c r="C296" s="15"/>
      <c r="D296" s="15"/>
      <c r="F296" s="73"/>
      <c r="G296" s="73"/>
      <c r="H296" s="73"/>
      <c r="I296" s="73"/>
      <c r="J296" s="73"/>
      <c r="K296" s="73"/>
      <c r="L296" s="73"/>
      <c r="M296" s="73"/>
      <c r="N296" s="73"/>
      <c r="O296" s="73"/>
      <c r="P296" s="73"/>
      <c r="Q296" s="73"/>
      <c r="R296" s="73"/>
      <c r="S296" s="73"/>
      <c r="T296" s="73"/>
    </row>
    <row r="297" spans="1:20" s="27" customFormat="1" x14ac:dyDescent="0.3">
      <c r="A297" s="15"/>
      <c r="B297" s="15"/>
      <c r="C297" s="15"/>
      <c r="D297" s="15"/>
      <c r="F297" s="73"/>
      <c r="G297" s="73"/>
      <c r="H297" s="73"/>
      <c r="I297" s="73"/>
      <c r="J297" s="73"/>
      <c r="K297" s="73"/>
      <c r="L297" s="73"/>
      <c r="M297" s="73"/>
      <c r="N297" s="73"/>
      <c r="O297" s="73"/>
      <c r="P297" s="73"/>
      <c r="Q297" s="73"/>
      <c r="R297" s="73"/>
      <c r="S297" s="73"/>
      <c r="T297" s="73"/>
    </row>
    <row r="298" spans="1:20" s="27" customFormat="1" x14ac:dyDescent="0.3">
      <c r="A298" s="15"/>
      <c r="B298" s="15"/>
      <c r="C298" s="15"/>
      <c r="D298" s="15"/>
      <c r="F298" s="73"/>
      <c r="G298" s="73"/>
      <c r="H298" s="73"/>
      <c r="I298" s="73"/>
      <c r="J298" s="73"/>
      <c r="K298" s="73"/>
      <c r="L298" s="73"/>
      <c r="M298" s="73"/>
      <c r="N298" s="73"/>
      <c r="O298" s="73"/>
      <c r="P298" s="73"/>
      <c r="Q298" s="73"/>
      <c r="R298" s="73"/>
      <c r="S298" s="73"/>
      <c r="T298" s="73"/>
    </row>
    <row r="299" spans="1:20" s="27" customFormat="1" x14ac:dyDescent="0.3">
      <c r="A299" s="15"/>
      <c r="B299" s="15"/>
      <c r="C299" s="15"/>
      <c r="D299" s="15"/>
      <c r="F299" s="73"/>
      <c r="G299" s="73"/>
      <c r="H299" s="73"/>
      <c r="I299" s="73"/>
      <c r="J299" s="73"/>
      <c r="K299" s="73"/>
      <c r="L299" s="73"/>
      <c r="M299" s="73"/>
      <c r="N299" s="73"/>
      <c r="O299" s="73"/>
      <c r="P299" s="73"/>
      <c r="Q299" s="73"/>
      <c r="R299" s="73"/>
      <c r="S299" s="73"/>
      <c r="T299" s="73"/>
    </row>
    <row r="300" spans="1:20" s="27" customFormat="1" x14ac:dyDescent="0.3">
      <c r="A300" s="15"/>
      <c r="B300" s="15"/>
      <c r="C300" s="15"/>
      <c r="D300" s="15"/>
      <c r="F300" s="73"/>
      <c r="G300" s="73"/>
      <c r="H300" s="73"/>
      <c r="I300" s="73"/>
      <c r="J300" s="73"/>
      <c r="K300" s="73"/>
      <c r="L300" s="73"/>
      <c r="M300" s="73"/>
      <c r="N300" s="73"/>
      <c r="O300" s="73"/>
      <c r="P300" s="73"/>
      <c r="Q300" s="73"/>
      <c r="R300" s="73"/>
      <c r="S300" s="73"/>
      <c r="T300" s="73"/>
    </row>
    <row r="301" spans="1:20" s="27" customFormat="1" x14ac:dyDescent="0.3">
      <c r="A301" s="15"/>
      <c r="B301" s="15"/>
      <c r="C301" s="15"/>
      <c r="D301" s="15"/>
      <c r="F301" s="73"/>
      <c r="G301" s="73"/>
      <c r="H301" s="73"/>
      <c r="I301" s="73"/>
      <c r="J301" s="73"/>
      <c r="K301" s="73"/>
      <c r="L301" s="73"/>
      <c r="M301" s="73"/>
      <c r="N301" s="73"/>
      <c r="O301" s="73"/>
      <c r="P301" s="73"/>
      <c r="Q301" s="73"/>
      <c r="R301" s="73"/>
      <c r="S301" s="73"/>
      <c r="T301" s="73"/>
    </row>
    <row r="302" spans="1:20" s="27" customFormat="1" x14ac:dyDescent="0.3">
      <c r="A302" s="15"/>
      <c r="B302" s="15"/>
      <c r="C302" s="15"/>
      <c r="D302" s="15"/>
      <c r="F302" s="73"/>
      <c r="G302" s="73"/>
      <c r="H302" s="73"/>
      <c r="I302" s="73"/>
      <c r="J302" s="73"/>
      <c r="K302" s="73"/>
      <c r="L302" s="73"/>
      <c r="M302" s="73"/>
      <c r="N302" s="73"/>
      <c r="O302" s="73"/>
      <c r="P302" s="73"/>
      <c r="Q302" s="73"/>
      <c r="R302" s="73"/>
      <c r="S302" s="73"/>
      <c r="T302" s="73"/>
    </row>
    <row r="303" spans="1:20" s="27" customFormat="1" x14ac:dyDescent="0.3">
      <c r="A303" s="15"/>
      <c r="B303" s="15"/>
      <c r="C303" s="15"/>
      <c r="D303" s="15"/>
      <c r="F303" s="73"/>
      <c r="G303" s="73"/>
      <c r="H303" s="73"/>
      <c r="I303" s="73"/>
      <c r="J303" s="73"/>
      <c r="K303" s="73"/>
      <c r="L303" s="73"/>
      <c r="M303" s="73"/>
      <c r="N303" s="73"/>
      <c r="O303" s="73"/>
      <c r="P303" s="73"/>
      <c r="Q303" s="73"/>
      <c r="R303" s="73"/>
      <c r="S303" s="73"/>
      <c r="T303" s="73"/>
    </row>
    <row r="304" spans="1:20" s="27" customFormat="1" x14ac:dyDescent="0.3">
      <c r="A304" s="15"/>
      <c r="B304" s="15"/>
      <c r="C304" s="15"/>
      <c r="D304" s="15"/>
      <c r="F304" s="73"/>
      <c r="G304" s="73"/>
      <c r="H304" s="73"/>
      <c r="I304" s="73"/>
      <c r="J304" s="73"/>
      <c r="K304" s="73"/>
      <c r="L304" s="73"/>
      <c r="M304" s="73"/>
      <c r="N304" s="73"/>
      <c r="O304" s="73"/>
      <c r="P304" s="73"/>
      <c r="Q304" s="73"/>
      <c r="R304" s="73"/>
      <c r="S304" s="73"/>
      <c r="T304" s="73"/>
    </row>
    <row r="305" spans="1:20" s="27" customFormat="1" x14ac:dyDescent="0.3">
      <c r="A305" s="15"/>
      <c r="B305" s="15"/>
      <c r="C305" s="15"/>
      <c r="D305" s="15"/>
      <c r="F305" s="73"/>
      <c r="G305" s="73"/>
      <c r="H305" s="73"/>
      <c r="I305" s="73"/>
      <c r="J305" s="73"/>
      <c r="K305" s="73"/>
      <c r="L305" s="73"/>
      <c r="M305" s="73"/>
      <c r="N305" s="73"/>
      <c r="O305" s="73"/>
      <c r="P305" s="73"/>
      <c r="Q305" s="73"/>
      <c r="R305" s="73"/>
      <c r="S305" s="73"/>
      <c r="T305" s="73"/>
    </row>
    <row r="306" spans="1:20" s="27" customFormat="1" x14ac:dyDescent="0.3">
      <c r="A306" s="15"/>
      <c r="B306" s="15"/>
      <c r="C306" s="15"/>
      <c r="D306" s="15"/>
      <c r="F306" s="73"/>
      <c r="G306" s="73"/>
      <c r="H306" s="73"/>
      <c r="I306" s="73"/>
      <c r="J306" s="73"/>
      <c r="K306" s="73"/>
      <c r="L306" s="73"/>
      <c r="M306" s="73"/>
      <c r="N306" s="73"/>
      <c r="O306" s="73"/>
      <c r="P306" s="73"/>
      <c r="Q306" s="73"/>
      <c r="R306" s="73"/>
      <c r="S306" s="73"/>
      <c r="T306" s="73"/>
    </row>
    <row r="307" spans="1:20" s="27" customFormat="1" x14ac:dyDescent="0.3">
      <c r="A307" s="15"/>
      <c r="B307" s="15"/>
      <c r="C307" s="15"/>
      <c r="D307" s="15"/>
      <c r="F307" s="73"/>
      <c r="G307" s="73"/>
      <c r="H307" s="73"/>
      <c r="I307" s="73"/>
      <c r="J307" s="73"/>
      <c r="K307" s="73"/>
      <c r="L307" s="73"/>
      <c r="M307" s="73"/>
      <c r="N307" s="73"/>
      <c r="O307" s="73"/>
      <c r="P307" s="73"/>
      <c r="Q307" s="73"/>
      <c r="R307" s="73"/>
      <c r="S307" s="73"/>
      <c r="T307" s="73"/>
    </row>
    <row r="308" spans="1:20" s="27" customFormat="1" x14ac:dyDescent="0.3">
      <c r="A308" s="15"/>
      <c r="B308" s="15"/>
      <c r="C308" s="15"/>
      <c r="D308" s="15"/>
      <c r="F308" s="73"/>
      <c r="G308" s="73"/>
      <c r="H308" s="73"/>
      <c r="I308" s="73"/>
      <c r="J308" s="73"/>
      <c r="K308" s="73"/>
      <c r="L308" s="73"/>
      <c r="M308" s="73"/>
      <c r="N308" s="73"/>
      <c r="O308" s="73"/>
      <c r="P308" s="73"/>
      <c r="Q308" s="73"/>
      <c r="R308" s="73"/>
      <c r="S308" s="73"/>
      <c r="T308" s="73"/>
    </row>
    <row r="309" spans="1:20" s="27" customFormat="1" x14ac:dyDescent="0.3">
      <c r="A309" s="15"/>
      <c r="B309" s="15"/>
      <c r="C309" s="15"/>
      <c r="D309" s="15"/>
      <c r="F309" s="73"/>
      <c r="G309" s="73"/>
      <c r="H309" s="73"/>
      <c r="I309" s="73"/>
      <c r="J309" s="73"/>
      <c r="K309" s="73"/>
      <c r="L309" s="73"/>
      <c r="M309" s="73"/>
      <c r="N309" s="73"/>
      <c r="O309" s="73"/>
      <c r="P309" s="73"/>
      <c r="Q309" s="73"/>
      <c r="R309" s="73"/>
      <c r="S309" s="73"/>
      <c r="T309" s="73"/>
    </row>
    <row r="310" spans="1:20" s="27" customFormat="1" x14ac:dyDescent="0.3">
      <c r="A310" s="15"/>
      <c r="B310" s="15"/>
      <c r="C310" s="15"/>
      <c r="D310" s="15"/>
      <c r="F310" s="73"/>
      <c r="G310" s="73"/>
      <c r="H310" s="73"/>
      <c r="I310" s="73"/>
      <c r="J310" s="73"/>
      <c r="K310" s="73"/>
      <c r="L310" s="73"/>
      <c r="M310" s="73"/>
      <c r="N310" s="73"/>
      <c r="O310" s="73"/>
      <c r="P310" s="73"/>
      <c r="Q310" s="73"/>
      <c r="R310" s="73"/>
      <c r="S310" s="73"/>
      <c r="T310" s="73"/>
    </row>
    <row r="311" spans="1:20" s="27" customFormat="1" x14ac:dyDescent="0.3">
      <c r="A311" s="15"/>
      <c r="B311" s="15"/>
      <c r="C311" s="15"/>
      <c r="D311" s="15"/>
      <c r="F311" s="73"/>
      <c r="G311" s="73"/>
      <c r="H311" s="73"/>
      <c r="I311" s="73"/>
      <c r="J311" s="73"/>
      <c r="K311" s="73"/>
      <c r="L311" s="73"/>
      <c r="M311" s="73"/>
      <c r="N311" s="73"/>
      <c r="O311" s="73"/>
      <c r="P311" s="73"/>
      <c r="Q311" s="73"/>
      <c r="R311" s="73"/>
      <c r="S311" s="73"/>
      <c r="T311" s="73"/>
    </row>
    <row r="312" spans="1:20" s="27" customFormat="1" x14ac:dyDescent="0.3">
      <c r="A312" s="15"/>
      <c r="B312" s="15"/>
      <c r="C312" s="15"/>
      <c r="D312" s="15"/>
      <c r="F312" s="73"/>
      <c r="G312" s="73"/>
      <c r="H312" s="73"/>
      <c r="I312" s="73"/>
      <c r="J312" s="73"/>
      <c r="K312" s="73"/>
      <c r="L312" s="73"/>
      <c r="M312" s="73"/>
      <c r="N312" s="73"/>
      <c r="O312" s="73"/>
      <c r="P312" s="73"/>
      <c r="Q312" s="73"/>
      <c r="R312" s="73"/>
      <c r="S312" s="73"/>
      <c r="T312" s="73"/>
    </row>
    <row r="313" spans="1:20" s="27" customFormat="1" x14ac:dyDescent="0.3">
      <c r="A313" s="15"/>
      <c r="B313" s="15"/>
      <c r="C313" s="15"/>
      <c r="D313" s="15"/>
      <c r="F313" s="73"/>
      <c r="G313" s="73"/>
      <c r="H313" s="73"/>
      <c r="I313" s="73"/>
      <c r="J313" s="73"/>
      <c r="K313" s="73"/>
      <c r="L313" s="73"/>
      <c r="M313" s="73"/>
      <c r="N313" s="73"/>
      <c r="O313" s="73"/>
      <c r="P313" s="73"/>
      <c r="Q313" s="73"/>
      <c r="R313" s="73"/>
      <c r="S313" s="73"/>
      <c r="T313" s="73"/>
    </row>
    <row r="314" spans="1:20" s="27" customFormat="1" x14ac:dyDescent="0.3">
      <c r="A314" s="15"/>
      <c r="B314" s="15"/>
      <c r="C314" s="15"/>
      <c r="D314" s="15"/>
      <c r="F314" s="73"/>
      <c r="G314" s="73"/>
      <c r="H314" s="73"/>
      <c r="I314" s="73"/>
      <c r="J314" s="73"/>
      <c r="K314" s="73"/>
      <c r="L314" s="73"/>
      <c r="M314" s="73"/>
      <c r="N314" s="73"/>
      <c r="O314" s="73"/>
      <c r="P314" s="73"/>
      <c r="Q314" s="73"/>
      <c r="R314" s="73"/>
      <c r="S314" s="73"/>
      <c r="T314" s="73"/>
    </row>
    <row r="315" spans="1:20" s="27" customFormat="1" x14ac:dyDescent="0.3">
      <c r="A315" s="15"/>
      <c r="B315" s="15"/>
      <c r="C315" s="15"/>
      <c r="D315" s="15"/>
      <c r="F315" s="73"/>
      <c r="G315" s="73"/>
      <c r="H315" s="73"/>
      <c r="I315" s="73"/>
      <c r="J315" s="73"/>
      <c r="K315" s="73"/>
      <c r="L315" s="73"/>
      <c r="M315" s="73"/>
      <c r="N315" s="73"/>
      <c r="O315" s="73"/>
      <c r="P315" s="73"/>
      <c r="Q315" s="73"/>
      <c r="R315" s="73"/>
      <c r="S315" s="73"/>
      <c r="T315" s="73"/>
    </row>
    <row r="316" spans="1:20" s="27" customFormat="1" x14ac:dyDescent="0.3">
      <c r="A316" s="15"/>
      <c r="B316" s="15"/>
      <c r="C316" s="15"/>
      <c r="D316" s="15"/>
      <c r="F316" s="73"/>
      <c r="G316" s="73"/>
      <c r="H316" s="73"/>
      <c r="I316" s="73"/>
      <c r="J316" s="73"/>
      <c r="K316" s="73"/>
      <c r="L316" s="73"/>
      <c r="M316" s="73"/>
      <c r="N316" s="73"/>
      <c r="O316" s="73"/>
      <c r="P316" s="73"/>
      <c r="Q316" s="73"/>
      <c r="R316" s="73"/>
      <c r="S316" s="73"/>
      <c r="T316" s="73"/>
    </row>
    <row r="317" spans="1:20" s="27" customFormat="1" x14ac:dyDescent="0.3">
      <c r="A317" s="15"/>
      <c r="B317" s="15"/>
      <c r="C317" s="15"/>
      <c r="D317" s="15"/>
      <c r="F317" s="73"/>
      <c r="G317" s="73"/>
      <c r="H317" s="73"/>
      <c r="I317" s="73"/>
      <c r="J317" s="73"/>
      <c r="K317" s="73"/>
      <c r="L317" s="73"/>
      <c r="M317" s="73"/>
      <c r="N317" s="73"/>
      <c r="O317" s="73"/>
      <c r="P317" s="73"/>
      <c r="Q317" s="73"/>
      <c r="R317" s="73"/>
      <c r="S317" s="73"/>
      <c r="T317" s="73"/>
    </row>
    <row r="318" spans="1:20" s="27" customFormat="1" x14ac:dyDescent="0.3">
      <c r="A318" s="15"/>
      <c r="B318" s="15"/>
      <c r="C318" s="15"/>
      <c r="D318" s="15"/>
      <c r="F318" s="73"/>
      <c r="G318" s="73"/>
      <c r="H318" s="73"/>
      <c r="I318" s="73"/>
      <c r="J318" s="73"/>
      <c r="K318" s="73"/>
      <c r="L318" s="73"/>
      <c r="M318" s="73"/>
      <c r="N318" s="73"/>
      <c r="O318" s="73"/>
      <c r="P318" s="73"/>
      <c r="Q318" s="73"/>
      <c r="R318" s="73"/>
      <c r="S318" s="73"/>
      <c r="T318" s="73"/>
    </row>
    <row r="319" spans="1:20" s="27" customFormat="1" x14ac:dyDescent="0.3">
      <c r="A319" s="15"/>
      <c r="B319" s="15"/>
      <c r="C319" s="15"/>
      <c r="D319" s="15"/>
      <c r="F319" s="73"/>
      <c r="G319" s="73"/>
      <c r="H319" s="73"/>
      <c r="I319" s="73"/>
      <c r="J319" s="73"/>
      <c r="K319" s="73"/>
      <c r="L319" s="73"/>
      <c r="M319" s="73"/>
      <c r="N319" s="73"/>
      <c r="O319" s="73"/>
      <c r="P319" s="73"/>
      <c r="Q319" s="73"/>
      <c r="R319" s="73"/>
      <c r="S319" s="73"/>
      <c r="T319" s="73"/>
    </row>
    <row r="320" spans="1:20" s="27" customFormat="1" x14ac:dyDescent="0.3">
      <c r="A320" s="15"/>
      <c r="B320" s="15"/>
      <c r="C320" s="15"/>
      <c r="D320" s="15"/>
      <c r="F320" s="73"/>
      <c r="G320" s="73"/>
      <c r="H320" s="73"/>
      <c r="I320" s="73"/>
      <c r="J320" s="73"/>
      <c r="K320" s="73"/>
      <c r="L320" s="73"/>
      <c r="M320" s="73"/>
      <c r="N320" s="73"/>
      <c r="O320" s="73"/>
      <c r="P320" s="73"/>
      <c r="Q320" s="73"/>
      <c r="R320" s="73"/>
      <c r="S320" s="73"/>
      <c r="T320" s="73"/>
    </row>
    <row r="321" spans="1:20" s="27" customFormat="1" x14ac:dyDescent="0.3">
      <c r="A321" s="15"/>
      <c r="B321" s="15"/>
      <c r="C321" s="15"/>
      <c r="D321" s="15"/>
      <c r="F321" s="73"/>
      <c r="G321" s="73"/>
      <c r="H321" s="73"/>
      <c r="I321" s="73"/>
      <c r="J321" s="73"/>
      <c r="K321" s="73"/>
      <c r="L321" s="73"/>
      <c r="M321" s="73"/>
      <c r="N321" s="73"/>
      <c r="O321" s="73"/>
      <c r="P321" s="73"/>
      <c r="Q321" s="73"/>
      <c r="R321" s="73"/>
      <c r="S321" s="73"/>
      <c r="T321" s="73"/>
    </row>
    <row r="322" spans="1:20" s="27" customFormat="1" x14ac:dyDescent="0.3">
      <c r="A322" s="15"/>
      <c r="B322" s="15"/>
      <c r="C322" s="15"/>
      <c r="D322" s="15"/>
      <c r="F322" s="73"/>
      <c r="G322" s="73"/>
      <c r="H322" s="73"/>
      <c r="I322" s="73"/>
      <c r="J322" s="73"/>
      <c r="K322" s="73"/>
      <c r="L322" s="73"/>
      <c r="M322" s="73"/>
      <c r="N322" s="73"/>
      <c r="O322" s="73"/>
      <c r="P322" s="73"/>
      <c r="Q322" s="73"/>
      <c r="R322" s="73"/>
      <c r="S322" s="73"/>
      <c r="T322" s="73"/>
    </row>
    <row r="323" spans="1:20" s="27" customFormat="1" x14ac:dyDescent="0.3">
      <c r="A323" s="15"/>
      <c r="B323" s="15"/>
      <c r="C323" s="15"/>
      <c r="D323" s="15"/>
      <c r="F323" s="73"/>
      <c r="G323" s="73"/>
      <c r="H323" s="73"/>
      <c r="I323" s="73"/>
      <c r="J323" s="73"/>
      <c r="K323" s="73"/>
      <c r="L323" s="73"/>
      <c r="M323" s="73"/>
      <c r="N323" s="73"/>
      <c r="O323" s="73"/>
      <c r="P323" s="73"/>
      <c r="Q323" s="73"/>
      <c r="R323" s="73"/>
      <c r="S323" s="73"/>
      <c r="T323" s="73"/>
    </row>
    <row r="324" spans="1:20" s="27" customFormat="1" x14ac:dyDescent="0.3">
      <c r="A324" s="15"/>
      <c r="B324" s="15"/>
      <c r="C324" s="15"/>
      <c r="D324" s="15"/>
      <c r="F324" s="73"/>
      <c r="G324" s="73"/>
      <c r="H324" s="73"/>
      <c r="I324" s="73"/>
      <c r="J324" s="73"/>
      <c r="K324" s="73"/>
      <c r="L324" s="73"/>
      <c r="M324" s="73"/>
      <c r="N324" s="73"/>
      <c r="O324" s="73"/>
      <c r="P324" s="73"/>
      <c r="Q324" s="73"/>
      <c r="R324" s="73"/>
      <c r="S324" s="73"/>
      <c r="T324" s="73"/>
    </row>
    <row r="325" spans="1:20" s="27" customFormat="1" x14ac:dyDescent="0.3">
      <c r="A325" s="15"/>
      <c r="B325" s="15"/>
      <c r="C325" s="15"/>
      <c r="D325" s="15"/>
      <c r="F325" s="73"/>
      <c r="G325" s="73"/>
      <c r="H325" s="73"/>
      <c r="I325" s="73"/>
      <c r="J325" s="73"/>
      <c r="K325" s="73"/>
      <c r="L325" s="73"/>
      <c r="M325" s="73"/>
      <c r="N325" s="73"/>
      <c r="O325" s="73"/>
      <c r="P325" s="73"/>
      <c r="Q325" s="73"/>
      <c r="R325" s="73"/>
      <c r="S325" s="73"/>
      <c r="T325" s="73"/>
    </row>
    <row r="326" spans="1:20" s="27" customFormat="1" x14ac:dyDescent="0.3">
      <c r="A326" s="15"/>
      <c r="B326" s="15"/>
      <c r="C326" s="15"/>
      <c r="D326" s="15"/>
      <c r="F326" s="73"/>
      <c r="G326" s="73"/>
      <c r="H326" s="73"/>
      <c r="I326" s="73"/>
      <c r="J326" s="73"/>
      <c r="K326" s="73"/>
      <c r="L326" s="73"/>
      <c r="M326" s="73"/>
      <c r="N326" s="73"/>
      <c r="O326" s="73"/>
      <c r="P326" s="73"/>
      <c r="Q326" s="73"/>
      <c r="R326" s="73"/>
      <c r="S326" s="73"/>
      <c r="T326" s="73"/>
    </row>
    <row r="327" spans="1:20" s="27" customFormat="1" x14ac:dyDescent="0.3">
      <c r="A327" s="15"/>
      <c r="B327" s="15"/>
      <c r="C327" s="15"/>
      <c r="D327" s="15"/>
      <c r="F327" s="73"/>
      <c r="G327" s="73"/>
      <c r="H327" s="73"/>
      <c r="I327" s="73"/>
      <c r="J327" s="73"/>
      <c r="K327" s="73"/>
      <c r="L327" s="73"/>
      <c r="M327" s="73"/>
      <c r="N327" s="73"/>
      <c r="O327" s="73"/>
      <c r="P327" s="73"/>
      <c r="Q327" s="73"/>
      <c r="R327" s="73"/>
      <c r="S327" s="73"/>
      <c r="T327" s="73"/>
    </row>
    <row r="328" spans="1:20" s="27" customFormat="1" x14ac:dyDescent="0.3">
      <c r="A328" s="15"/>
      <c r="B328" s="15"/>
      <c r="C328" s="15"/>
      <c r="D328" s="15"/>
      <c r="F328" s="73"/>
      <c r="G328" s="73"/>
      <c r="H328" s="73"/>
      <c r="I328" s="73"/>
      <c r="J328" s="73"/>
      <c r="K328" s="73"/>
      <c r="L328" s="73"/>
      <c r="M328" s="73"/>
      <c r="N328" s="73"/>
      <c r="O328" s="73"/>
      <c r="P328" s="73"/>
      <c r="Q328" s="73"/>
      <c r="R328" s="73"/>
      <c r="S328" s="73"/>
      <c r="T328" s="73"/>
    </row>
    <row r="329" spans="1:20" s="27" customFormat="1" x14ac:dyDescent="0.3">
      <c r="A329" s="15"/>
      <c r="B329" s="15"/>
      <c r="C329" s="15"/>
      <c r="D329" s="15"/>
      <c r="F329" s="73"/>
      <c r="G329" s="73"/>
      <c r="H329" s="73"/>
      <c r="I329" s="73"/>
      <c r="J329" s="73"/>
      <c r="K329" s="73"/>
      <c r="L329" s="73"/>
      <c r="M329" s="73"/>
      <c r="N329" s="73"/>
      <c r="O329" s="73"/>
      <c r="P329" s="73"/>
      <c r="Q329" s="73"/>
      <c r="R329" s="73"/>
      <c r="S329" s="73"/>
      <c r="T329" s="73"/>
    </row>
    <row r="330" spans="1:20" s="27" customFormat="1" x14ac:dyDescent="0.3">
      <c r="A330" s="15"/>
      <c r="B330" s="15"/>
      <c r="C330" s="15"/>
      <c r="D330" s="15"/>
      <c r="F330" s="73"/>
      <c r="G330" s="73"/>
      <c r="H330" s="73"/>
      <c r="I330" s="73"/>
      <c r="J330" s="73"/>
      <c r="K330" s="73"/>
      <c r="L330" s="73"/>
      <c r="M330" s="73"/>
      <c r="N330" s="73"/>
      <c r="O330" s="73"/>
      <c r="P330" s="73"/>
      <c r="Q330" s="73"/>
      <c r="R330" s="73"/>
      <c r="S330" s="73"/>
      <c r="T330" s="73"/>
    </row>
    <row r="331" spans="1:20" s="27" customFormat="1" x14ac:dyDescent="0.3">
      <c r="A331" s="15"/>
      <c r="B331" s="15"/>
      <c r="C331" s="15"/>
      <c r="D331" s="15"/>
      <c r="F331" s="73"/>
      <c r="G331" s="73"/>
      <c r="H331" s="73"/>
      <c r="I331" s="73"/>
      <c r="J331" s="73"/>
      <c r="K331" s="73"/>
      <c r="L331" s="73"/>
      <c r="M331" s="73"/>
      <c r="N331" s="73"/>
      <c r="O331" s="73"/>
      <c r="P331" s="73"/>
      <c r="Q331" s="73"/>
      <c r="R331" s="73"/>
      <c r="S331" s="73"/>
      <c r="T331" s="73"/>
    </row>
    <row r="332" spans="1:20" s="27" customFormat="1" x14ac:dyDescent="0.3">
      <c r="A332" s="15"/>
      <c r="B332" s="15"/>
      <c r="C332" s="15"/>
      <c r="D332" s="15"/>
      <c r="F332" s="73"/>
      <c r="G332" s="73"/>
      <c r="H332" s="73"/>
      <c r="I332" s="73"/>
      <c r="J332" s="73"/>
      <c r="K332" s="73"/>
      <c r="L332" s="73"/>
      <c r="M332" s="73"/>
      <c r="N332" s="73"/>
      <c r="O332" s="73"/>
      <c r="P332" s="73"/>
      <c r="Q332" s="73"/>
      <c r="R332" s="73"/>
      <c r="S332" s="73"/>
      <c r="T332" s="73"/>
    </row>
    <row r="333" spans="1:20" s="27" customFormat="1" x14ac:dyDescent="0.3">
      <c r="A333" s="15"/>
      <c r="B333" s="15"/>
      <c r="C333" s="15"/>
      <c r="D333" s="15"/>
      <c r="F333" s="73"/>
      <c r="G333" s="73"/>
      <c r="H333" s="73"/>
      <c r="I333" s="73"/>
      <c r="J333" s="73"/>
      <c r="K333" s="73"/>
      <c r="L333" s="73"/>
      <c r="M333" s="73"/>
      <c r="N333" s="73"/>
      <c r="O333" s="73"/>
      <c r="P333" s="73"/>
      <c r="Q333" s="73"/>
      <c r="R333" s="73"/>
      <c r="S333" s="73"/>
      <c r="T333" s="73"/>
    </row>
    <row r="334" spans="1:20" s="27" customFormat="1" x14ac:dyDescent="0.3">
      <c r="A334" s="15"/>
      <c r="B334" s="15"/>
      <c r="C334" s="15"/>
      <c r="D334" s="15"/>
      <c r="F334" s="73"/>
      <c r="G334" s="73"/>
      <c r="H334" s="73"/>
      <c r="I334" s="73"/>
      <c r="J334" s="73"/>
      <c r="K334" s="73"/>
      <c r="L334" s="73"/>
      <c r="M334" s="73"/>
      <c r="N334" s="73"/>
      <c r="O334" s="73"/>
      <c r="P334" s="73"/>
      <c r="Q334" s="73"/>
      <c r="R334" s="73"/>
      <c r="S334" s="73"/>
      <c r="T334" s="73"/>
    </row>
    <row r="335" spans="1:20" s="27" customFormat="1" x14ac:dyDescent="0.3">
      <c r="A335" s="15"/>
      <c r="B335" s="15"/>
      <c r="C335" s="15"/>
      <c r="D335" s="15"/>
      <c r="F335" s="73"/>
      <c r="G335" s="73"/>
      <c r="H335" s="73"/>
      <c r="I335" s="73"/>
      <c r="J335" s="73"/>
      <c r="K335" s="73"/>
      <c r="L335" s="73"/>
      <c r="M335" s="73"/>
      <c r="N335" s="73"/>
      <c r="O335" s="73"/>
      <c r="P335" s="73"/>
      <c r="Q335" s="73"/>
      <c r="R335" s="73"/>
      <c r="S335" s="73"/>
      <c r="T335" s="73"/>
    </row>
    <row r="336" spans="1:20" s="27" customFormat="1" x14ac:dyDescent="0.3">
      <c r="A336" s="15"/>
      <c r="B336" s="15"/>
      <c r="C336" s="15"/>
      <c r="D336" s="15"/>
      <c r="F336" s="73"/>
      <c r="G336" s="73"/>
      <c r="H336" s="73"/>
      <c r="I336" s="73"/>
      <c r="J336" s="73"/>
      <c r="K336" s="73"/>
      <c r="L336" s="73"/>
      <c r="M336" s="73"/>
      <c r="N336" s="73"/>
      <c r="O336" s="73"/>
      <c r="P336" s="73"/>
      <c r="Q336" s="73"/>
      <c r="R336" s="73"/>
      <c r="S336" s="73"/>
      <c r="T336" s="73"/>
    </row>
    <row r="337" spans="1:20" s="27" customFormat="1" x14ac:dyDescent="0.3">
      <c r="A337" s="15"/>
      <c r="B337" s="15"/>
      <c r="C337" s="15"/>
      <c r="D337" s="15"/>
      <c r="F337" s="73"/>
      <c r="G337" s="73"/>
      <c r="H337" s="73"/>
      <c r="I337" s="73"/>
      <c r="J337" s="73"/>
      <c r="K337" s="73"/>
      <c r="L337" s="73"/>
      <c r="M337" s="73"/>
      <c r="N337" s="73"/>
      <c r="O337" s="73"/>
      <c r="P337" s="73"/>
      <c r="Q337" s="73"/>
      <c r="R337" s="73"/>
      <c r="S337" s="73"/>
      <c r="T337" s="73"/>
    </row>
    <row r="338" spans="1:20" s="27" customFormat="1" x14ac:dyDescent="0.3">
      <c r="A338" s="15"/>
      <c r="B338" s="15"/>
      <c r="C338" s="15"/>
      <c r="D338" s="15"/>
      <c r="F338" s="73"/>
      <c r="G338" s="73"/>
      <c r="H338" s="73"/>
      <c r="I338" s="73"/>
      <c r="J338" s="73"/>
      <c r="K338" s="73"/>
      <c r="L338" s="73"/>
      <c r="M338" s="73"/>
      <c r="N338" s="73"/>
      <c r="O338" s="73"/>
      <c r="P338" s="73"/>
      <c r="Q338" s="73"/>
      <c r="R338" s="73"/>
      <c r="S338" s="73"/>
      <c r="T338" s="73"/>
    </row>
    <row r="339" spans="1:20" s="27" customFormat="1" x14ac:dyDescent="0.3">
      <c r="A339" s="15"/>
      <c r="B339" s="15"/>
      <c r="C339" s="15"/>
      <c r="D339" s="15"/>
      <c r="F339" s="73"/>
      <c r="G339" s="73"/>
      <c r="H339" s="73"/>
      <c r="I339" s="73"/>
      <c r="J339" s="73"/>
      <c r="K339" s="73"/>
      <c r="L339" s="73"/>
      <c r="M339" s="73"/>
      <c r="N339" s="73"/>
      <c r="O339" s="73"/>
      <c r="P339" s="73"/>
      <c r="Q339" s="73"/>
      <c r="R339" s="73"/>
      <c r="S339" s="73"/>
      <c r="T339" s="73"/>
    </row>
    <row r="340" spans="1:20" s="27" customFormat="1" x14ac:dyDescent="0.3">
      <c r="A340" s="15"/>
      <c r="B340" s="15"/>
      <c r="C340" s="15"/>
      <c r="D340" s="15"/>
      <c r="F340" s="73"/>
      <c r="G340" s="73"/>
      <c r="H340" s="73"/>
      <c r="I340" s="73"/>
      <c r="J340" s="73"/>
      <c r="K340" s="73"/>
      <c r="L340" s="73"/>
      <c r="M340" s="73"/>
      <c r="N340" s="73"/>
      <c r="O340" s="73"/>
      <c r="P340" s="73"/>
      <c r="Q340" s="73"/>
      <c r="R340" s="73"/>
      <c r="S340" s="73"/>
      <c r="T340" s="73"/>
    </row>
    <row r="341" spans="1:20" s="27" customFormat="1" x14ac:dyDescent="0.3">
      <c r="A341" s="15"/>
      <c r="B341" s="15"/>
      <c r="C341" s="15"/>
      <c r="D341" s="15"/>
      <c r="F341" s="73"/>
      <c r="G341" s="73"/>
      <c r="H341" s="73"/>
      <c r="I341" s="73"/>
      <c r="J341" s="73"/>
      <c r="K341" s="73"/>
      <c r="L341" s="73"/>
      <c r="M341" s="73"/>
      <c r="N341" s="73"/>
      <c r="O341" s="73"/>
      <c r="P341" s="73"/>
      <c r="Q341" s="73"/>
      <c r="R341" s="73"/>
      <c r="S341" s="73"/>
      <c r="T341" s="73"/>
    </row>
    <row r="342" spans="1:20" s="27" customFormat="1" x14ac:dyDescent="0.3">
      <c r="A342" s="15"/>
      <c r="B342" s="15"/>
      <c r="C342" s="15"/>
      <c r="D342" s="15"/>
      <c r="F342" s="73"/>
      <c r="G342" s="73"/>
      <c r="H342" s="73"/>
      <c r="I342" s="73"/>
      <c r="J342" s="73"/>
      <c r="K342" s="73"/>
      <c r="L342" s="73"/>
      <c r="M342" s="73"/>
      <c r="N342" s="73"/>
      <c r="O342" s="73"/>
      <c r="P342" s="73"/>
      <c r="Q342" s="73"/>
      <c r="R342" s="73"/>
      <c r="S342" s="73"/>
      <c r="T342" s="73"/>
    </row>
    <row r="343" spans="1:20" s="27" customFormat="1" x14ac:dyDescent="0.3">
      <c r="A343" s="15"/>
      <c r="B343" s="15"/>
      <c r="C343" s="15"/>
      <c r="D343" s="15"/>
      <c r="F343" s="73"/>
      <c r="G343" s="73"/>
      <c r="H343" s="73"/>
      <c r="I343" s="73"/>
      <c r="J343" s="73"/>
      <c r="K343" s="73"/>
      <c r="L343" s="73"/>
      <c r="M343" s="73"/>
      <c r="N343" s="73"/>
      <c r="O343" s="73"/>
      <c r="P343" s="73"/>
      <c r="Q343" s="73"/>
      <c r="R343" s="73"/>
      <c r="S343" s="73"/>
      <c r="T343" s="73"/>
    </row>
    <row r="344" spans="1:20" s="27" customFormat="1" x14ac:dyDescent="0.3">
      <c r="A344" s="15"/>
      <c r="B344" s="15"/>
      <c r="C344" s="15"/>
      <c r="D344" s="15"/>
      <c r="F344" s="73"/>
      <c r="G344" s="73"/>
      <c r="H344" s="73"/>
      <c r="I344" s="73"/>
      <c r="J344" s="73"/>
      <c r="K344" s="73"/>
      <c r="L344" s="73"/>
      <c r="M344" s="73"/>
      <c r="N344" s="73"/>
      <c r="O344" s="73"/>
      <c r="P344" s="73"/>
      <c r="Q344" s="73"/>
      <c r="R344" s="73"/>
      <c r="S344" s="73"/>
      <c r="T344" s="73"/>
    </row>
    <row r="345" spans="1:20" s="27" customFormat="1" x14ac:dyDescent="0.3">
      <c r="A345" s="15"/>
      <c r="B345" s="15"/>
      <c r="C345" s="15"/>
      <c r="D345" s="15"/>
      <c r="F345" s="73"/>
      <c r="G345" s="73"/>
      <c r="H345" s="73"/>
      <c r="I345" s="73"/>
      <c r="J345" s="73"/>
      <c r="K345" s="73"/>
      <c r="L345" s="73"/>
      <c r="M345" s="73"/>
      <c r="N345" s="73"/>
      <c r="O345" s="73"/>
      <c r="P345" s="73"/>
      <c r="Q345" s="73"/>
      <c r="R345" s="73"/>
      <c r="S345" s="73"/>
      <c r="T345" s="73"/>
    </row>
    <row r="346" spans="1:20" s="27" customFormat="1" x14ac:dyDescent="0.3">
      <c r="A346" s="15"/>
      <c r="B346" s="15"/>
      <c r="C346" s="15"/>
      <c r="D346" s="15"/>
      <c r="F346" s="73"/>
      <c r="G346" s="73"/>
      <c r="H346" s="73"/>
      <c r="I346" s="73"/>
      <c r="J346" s="73"/>
      <c r="K346" s="73"/>
      <c r="L346" s="73"/>
      <c r="M346" s="73"/>
      <c r="N346" s="73"/>
      <c r="O346" s="73"/>
      <c r="P346" s="73"/>
      <c r="Q346" s="73"/>
      <c r="R346" s="73"/>
      <c r="S346" s="73"/>
      <c r="T346" s="73"/>
    </row>
    <row r="347" spans="1:20" s="27" customFormat="1" x14ac:dyDescent="0.3">
      <c r="A347" s="15"/>
      <c r="B347" s="15"/>
      <c r="C347" s="15"/>
      <c r="D347" s="15"/>
      <c r="F347" s="73"/>
      <c r="G347" s="73"/>
      <c r="H347" s="73"/>
      <c r="I347" s="73"/>
      <c r="J347" s="73"/>
      <c r="K347" s="73"/>
      <c r="L347" s="73"/>
      <c r="M347" s="73"/>
      <c r="N347" s="73"/>
      <c r="O347" s="73"/>
      <c r="P347" s="73"/>
      <c r="Q347" s="73"/>
      <c r="R347" s="73"/>
      <c r="S347" s="73"/>
      <c r="T347" s="73"/>
    </row>
    <row r="348" spans="1:20" s="27" customFormat="1" x14ac:dyDescent="0.3">
      <c r="A348" s="15"/>
      <c r="B348" s="15"/>
      <c r="C348" s="15"/>
      <c r="D348" s="15"/>
      <c r="F348" s="73"/>
      <c r="G348" s="73"/>
      <c r="H348" s="73"/>
      <c r="I348" s="73"/>
      <c r="J348" s="73"/>
      <c r="K348" s="73"/>
      <c r="L348" s="73"/>
      <c r="M348" s="73"/>
      <c r="N348" s="73"/>
      <c r="O348" s="73"/>
      <c r="P348" s="73"/>
      <c r="Q348" s="73"/>
      <c r="R348" s="73"/>
      <c r="S348" s="73"/>
      <c r="T348" s="73"/>
    </row>
    <row r="349" spans="1:20" s="27" customFormat="1" x14ac:dyDescent="0.3">
      <c r="A349" s="15"/>
      <c r="B349" s="15"/>
      <c r="C349" s="15"/>
      <c r="D349" s="15"/>
      <c r="F349" s="73"/>
      <c r="G349" s="73"/>
      <c r="H349" s="73"/>
      <c r="I349" s="73"/>
      <c r="J349" s="73"/>
      <c r="K349" s="73"/>
      <c r="L349" s="73"/>
      <c r="M349" s="73"/>
      <c r="N349" s="73"/>
      <c r="O349" s="73"/>
      <c r="P349" s="73"/>
      <c r="Q349" s="73"/>
      <c r="R349" s="73"/>
      <c r="S349" s="73"/>
      <c r="T349" s="73"/>
    </row>
    <row r="350" spans="1:20" s="27" customFormat="1" x14ac:dyDescent="0.3">
      <c r="A350" s="15"/>
      <c r="B350" s="15"/>
      <c r="C350" s="15"/>
      <c r="D350" s="15"/>
      <c r="F350" s="73"/>
      <c r="G350" s="73"/>
      <c r="H350" s="73"/>
      <c r="I350" s="73"/>
      <c r="J350" s="73"/>
      <c r="K350" s="73"/>
      <c r="L350" s="73"/>
      <c r="M350" s="73"/>
      <c r="N350" s="73"/>
      <c r="O350" s="73"/>
      <c r="P350" s="73"/>
      <c r="Q350" s="73"/>
      <c r="R350" s="73"/>
      <c r="S350" s="73"/>
      <c r="T350" s="73"/>
    </row>
    <row r="351" spans="1:20" s="27" customFormat="1" x14ac:dyDescent="0.3">
      <c r="A351" s="15"/>
      <c r="B351" s="15"/>
      <c r="C351" s="15"/>
      <c r="D351" s="15"/>
      <c r="F351" s="73"/>
      <c r="G351" s="73"/>
      <c r="H351" s="73"/>
      <c r="I351" s="73"/>
      <c r="J351" s="73"/>
      <c r="K351" s="73"/>
      <c r="L351" s="73"/>
      <c r="M351" s="73"/>
      <c r="N351" s="73"/>
      <c r="O351" s="73"/>
      <c r="P351" s="73"/>
      <c r="Q351" s="73"/>
      <c r="R351" s="73"/>
      <c r="S351" s="73"/>
      <c r="T351" s="73"/>
    </row>
    <row r="352" spans="1:20" s="27" customFormat="1" x14ac:dyDescent="0.3">
      <c r="A352" s="15"/>
      <c r="B352" s="15"/>
      <c r="C352" s="15"/>
      <c r="D352" s="15"/>
      <c r="F352" s="73"/>
      <c r="G352" s="73"/>
      <c r="H352" s="73"/>
      <c r="I352" s="73"/>
      <c r="J352" s="73"/>
      <c r="K352" s="73"/>
      <c r="L352" s="73"/>
      <c r="M352" s="73"/>
      <c r="N352" s="73"/>
      <c r="O352" s="73"/>
      <c r="P352" s="73"/>
      <c r="Q352" s="73"/>
      <c r="R352" s="73"/>
      <c r="S352" s="73"/>
      <c r="T352" s="73"/>
    </row>
    <row r="353" spans="1:20" s="27" customFormat="1" x14ac:dyDescent="0.3">
      <c r="A353" s="15"/>
      <c r="B353" s="15"/>
      <c r="C353" s="15"/>
      <c r="D353" s="15"/>
      <c r="F353" s="73"/>
      <c r="G353" s="73"/>
      <c r="H353" s="73"/>
      <c r="I353" s="73"/>
      <c r="J353" s="73"/>
      <c r="K353" s="73"/>
      <c r="L353" s="73"/>
      <c r="M353" s="73"/>
      <c r="N353" s="73"/>
      <c r="O353" s="73"/>
      <c r="P353" s="73"/>
      <c r="Q353" s="73"/>
      <c r="R353" s="73"/>
      <c r="S353" s="73"/>
      <c r="T353" s="73"/>
    </row>
    <row r="354" spans="1:20" s="27" customFormat="1" x14ac:dyDescent="0.3">
      <c r="A354" s="15"/>
      <c r="B354" s="15"/>
      <c r="C354" s="15"/>
      <c r="D354" s="15"/>
      <c r="F354" s="73"/>
      <c r="G354" s="73"/>
      <c r="H354" s="73"/>
      <c r="I354" s="73"/>
      <c r="J354" s="73"/>
      <c r="K354" s="73"/>
      <c r="L354" s="73"/>
      <c r="M354" s="73"/>
      <c r="N354" s="73"/>
      <c r="O354" s="73"/>
      <c r="P354" s="73"/>
      <c r="Q354" s="73"/>
      <c r="R354" s="73"/>
      <c r="S354" s="73"/>
      <c r="T354" s="73"/>
    </row>
    <row r="355" spans="1:20" s="27" customFormat="1" x14ac:dyDescent="0.3">
      <c r="A355" s="15"/>
      <c r="B355" s="15"/>
      <c r="C355" s="15"/>
      <c r="D355" s="15"/>
      <c r="F355" s="73"/>
      <c r="G355" s="73"/>
      <c r="H355" s="73"/>
      <c r="I355" s="73"/>
      <c r="J355" s="73"/>
      <c r="K355" s="73"/>
      <c r="L355" s="73"/>
      <c r="M355" s="73"/>
      <c r="N355" s="73"/>
      <c r="O355" s="73"/>
      <c r="P355" s="73"/>
      <c r="Q355" s="73"/>
      <c r="R355" s="73"/>
      <c r="S355" s="73"/>
      <c r="T355" s="73"/>
    </row>
    <row r="356" spans="1:20" s="27" customFormat="1" x14ac:dyDescent="0.3">
      <c r="A356" s="15"/>
      <c r="B356" s="15"/>
      <c r="C356" s="15"/>
      <c r="D356" s="15"/>
      <c r="F356" s="73"/>
      <c r="G356" s="73"/>
      <c r="H356" s="73"/>
      <c r="I356" s="73"/>
      <c r="J356" s="73"/>
      <c r="K356" s="73"/>
      <c r="L356" s="73"/>
      <c r="M356" s="73"/>
      <c r="N356" s="73"/>
      <c r="O356" s="73"/>
      <c r="P356" s="73"/>
      <c r="Q356" s="73"/>
      <c r="R356" s="73"/>
      <c r="S356" s="73"/>
      <c r="T356" s="73"/>
    </row>
    <row r="357" spans="1:20" s="27" customFormat="1" x14ac:dyDescent="0.3">
      <c r="A357" s="15"/>
      <c r="B357" s="15"/>
      <c r="C357" s="15"/>
      <c r="D357" s="15"/>
      <c r="F357" s="73"/>
      <c r="G357" s="73"/>
      <c r="H357" s="73"/>
      <c r="I357" s="73"/>
      <c r="J357" s="73"/>
      <c r="K357" s="73"/>
      <c r="L357" s="73"/>
      <c r="M357" s="73"/>
      <c r="N357" s="73"/>
      <c r="O357" s="73"/>
      <c r="P357" s="73"/>
      <c r="Q357" s="73"/>
      <c r="R357" s="73"/>
      <c r="S357" s="73"/>
      <c r="T357" s="73"/>
    </row>
    <row r="358" spans="1:20" s="27" customFormat="1" x14ac:dyDescent="0.3">
      <c r="A358" s="15"/>
      <c r="B358" s="15"/>
      <c r="C358" s="15"/>
      <c r="D358" s="15"/>
      <c r="F358" s="73"/>
      <c r="G358" s="73"/>
      <c r="H358" s="73"/>
      <c r="I358" s="73"/>
      <c r="J358" s="73"/>
      <c r="K358" s="73"/>
      <c r="L358" s="73"/>
      <c r="M358" s="73"/>
      <c r="N358" s="73"/>
      <c r="O358" s="73"/>
      <c r="P358" s="73"/>
      <c r="Q358" s="73"/>
      <c r="R358" s="73"/>
      <c r="S358" s="73"/>
      <c r="T358" s="73"/>
    </row>
    <row r="359" spans="1:20" s="27" customFormat="1" x14ac:dyDescent="0.3">
      <c r="A359" s="15"/>
      <c r="B359" s="15"/>
      <c r="C359" s="15"/>
      <c r="D359" s="15"/>
      <c r="F359" s="73"/>
      <c r="G359" s="73"/>
      <c r="H359" s="73"/>
      <c r="I359" s="73"/>
      <c r="J359" s="73"/>
      <c r="K359" s="73"/>
      <c r="L359" s="73"/>
      <c r="M359" s="73"/>
      <c r="N359" s="73"/>
      <c r="O359" s="73"/>
      <c r="P359" s="73"/>
      <c r="Q359" s="73"/>
      <c r="R359" s="73"/>
      <c r="S359" s="73"/>
      <c r="T359" s="73"/>
    </row>
    <row r="360" spans="1:20" s="27" customFormat="1" x14ac:dyDescent="0.3">
      <c r="A360" s="15"/>
      <c r="B360" s="15"/>
      <c r="C360" s="15"/>
      <c r="D360" s="15"/>
      <c r="F360" s="73"/>
      <c r="G360" s="73"/>
      <c r="H360" s="73"/>
      <c r="I360" s="73"/>
      <c r="J360" s="73"/>
      <c r="K360" s="73"/>
      <c r="L360" s="73"/>
      <c r="M360" s="73"/>
      <c r="N360" s="73"/>
      <c r="O360" s="73"/>
      <c r="P360" s="73"/>
      <c r="Q360" s="73"/>
      <c r="R360" s="73"/>
      <c r="S360" s="73"/>
      <c r="T360" s="73"/>
    </row>
    <row r="361" spans="1:20" s="27" customFormat="1" x14ac:dyDescent="0.3">
      <c r="A361" s="15"/>
      <c r="B361" s="15"/>
      <c r="C361" s="15"/>
      <c r="D361" s="15"/>
      <c r="F361" s="73"/>
      <c r="G361" s="73"/>
      <c r="H361" s="73"/>
      <c r="I361" s="73"/>
      <c r="J361" s="73"/>
      <c r="K361" s="73"/>
      <c r="L361" s="73"/>
      <c r="M361" s="73"/>
      <c r="N361" s="73"/>
      <c r="O361" s="73"/>
      <c r="P361" s="73"/>
      <c r="Q361" s="73"/>
      <c r="R361" s="73"/>
      <c r="S361" s="73"/>
      <c r="T361" s="73"/>
    </row>
    <row r="362" spans="1:20" s="27" customFormat="1" x14ac:dyDescent="0.3">
      <c r="A362" s="15"/>
      <c r="B362" s="15"/>
      <c r="C362" s="15"/>
      <c r="D362" s="15"/>
      <c r="F362" s="73"/>
      <c r="G362" s="73"/>
      <c r="H362" s="73"/>
      <c r="I362" s="73"/>
      <c r="J362" s="73"/>
      <c r="K362" s="73"/>
      <c r="L362" s="73"/>
      <c r="M362" s="73"/>
      <c r="N362" s="73"/>
      <c r="O362" s="73"/>
      <c r="P362" s="73"/>
      <c r="Q362" s="73"/>
      <c r="R362" s="73"/>
      <c r="S362" s="73"/>
      <c r="T362" s="73"/>
    </row>
    <row r="363" spans="1:20" s="27" customFormat="1" x14ac:dyDescent="0.3">
      <c r="A363" s="15"/>
      <c r="B363" s="15"/>
      <c r="C363" s="15"/>
      <c r="D363" s="15"/>
      <c r="F363" s="73"/>
      <c r="G363" s="73"/>
      <c r="H363" s="73"/>
      <c r="I363" s="73"/>
      <c r="J363" s="73"/>
      <c r="K363" s="73"/>
      <c r="L363" s="73"/>
      <c r="M363" s="73"/>
      <c r="N363" s="73"/>
      <c r="O363" s="73"/>
      <c r="P363" s="73"/>
      <c r="Q363" s="73"/>
      <c r="R363" s="73"/>
      <c r="S363" s="73"/>
      <c r="T363" s="73"/>
    </row>
    <row r="364" spans="1:20" s="27" customFormat="1" x14ac:dyDescent="0.3">
      <c r="A364" s="15"/>
      <c r="B364" s="15"/>
      <c r="C364" s="15"/>
      <c r="D364" s="15"/>
      <c r="F364" s="73"/>
      <c r="G364" s="73"/>
      <c r="H364" s="73"/>
      <c r="I364" s="73"/>
      <c r="J364" s="73"/>
      <c r="K364" s="73"/>
      <c r="L364" s="73"/>
      <c r="M364" s="73"/>
      <c r="N364" s="73"/>
      <c r="O364" s="73"/>
      <c r="P364" s="73"/>
      <c r="Q364" s="73"/>
      <c r="R364" s="73"/>
      <c r="S364" s="73"/>
      <c r="T364" s="73"/>
    </row>
    <row r="365" spans="1:20" s="27" customFormat="1" x14ac:dyDescent="0.3">
      <c r="A365" s="15"/>
      <c r="B365" s="15"/>
      <c r="C365" s="15"/>
      <c r="D365" s="15"/>
      <c r="F365" s="73"/>
      <c r="G365" s="73"/>
      <c r="H365" s="73"/>
      <c r="I365" s="73"/>
      <c r="J365" s="73"/>
      <c r="K365" s="73"/>
      <c r="L365" s="73"/>
      <c r="M365" s="73"/>
      <c r="N365" s="73"/>
      <c r="O365" s="73"/>
      <c r="P365" s="73"/>
      <c r="Q365" s="73"/>
      <c r="R365" s="73"/>
      <c r="S365" s="73"/>
      <c r="T365" s="73"/>
    </row>
    <row r="366" spans="1:20" s="27" customFormat="1" x14ac:dyDescent="0.3">
      <c r="A366" s="15"/>
      <c r="B366" s="15"/>
      <c r="C366" s="15"/>
      <c r="D366" s="15"/>
      <c r="F366" s="73"/>
      <c r="G366" s="73"/>
      <c r="H366" s="73"/>
      <c r="I366" s="73"/>
      <c r="J366" s="73"/>
      <c r="K366" s="73"/>
      <c r="L366" s="73"/>
      <c r="M366" s="73"/>
      <c r="N366" s="73"/>
      <c r="O366" s="73"/>
      <c r="P366" s="73"/>
      <c r="Q366" s="73"/>
      <c r="R366" s="73"/>
      <c r="S366" s="73"/>
      <c r="T366" s="73"/>
    </row>
    <row r="367" spans="1:20" s="27" customFormat="1" x14ac:dyDescent="0.3">
      <c r="A367" s="15"/>
      <c r="B367" s="15"/>
      <c r="C367" s="15"/>
      <c r="D367" s="15"/>
      <c r="F367" s="73"/>
      <c r="G367" s="73"/>
      <c r="H367" s="73"/>
      <c r="I367" s="73"/>
      <c r="J367" s="73"/>
      <c r="K367" s="73"/>
      <c r="L367" s="73"/>
      <c r="M367" s="73"/>
      <c r="N367" s="73"/>
      <c r="O367" s="73"/>
      <c r="P367" s="73"/>
      <c r="Q367" s="73"/>
      <c r="R367" s="73"/>
      <c r="S367" s="73"/>
      <c r="T367" s="73"/>
    </row>
    <row r="368" spans="1:20" s="27" customFormat="1" x14ac:dyDescent="0.3">
      <c r="A368" s="15"/>
      <c r="B368" s="15"/>
      <c r="C368" s="15"/>
      <c r="D368" s="15"/>
      <c r="F368" s="73"/>
      <c r="G368" s="73"/>
      <c r="H368" s="73"/>
      <c r="I368" s="73"/>
      <c r="J368" s="73"/>
      <c r="K368" s="73"/>
      <c r="L368" s="73"/>
      <c r="M368" s="73"/>
      <c r="N368" s="73"/>
      <c r="O368" s="73"/>
      <c r="P368" s="73"/>
      <c r="Q368" s="73"/>
      <c r="R368" s="73"/>
      <c r="S368" s="73"/>
      <c r="T368" s="73"/>
    </row>
    <row r="369" spans="1:20" s="27" customFormat="1" x14ac:dyDescent="0.3">
      <c r="A369" s="15"/>
      <c r="B369" s="15"/>
      <c r="C369" s="15"/>
      <c r="D369" s="15"/>
      <c r="F369" s="73"/>
      <c r="G369" s="73"/>
      <c r="H369" s="73"/>
      <c r="I369" s="73"/>
      <c r="J369" s="73"/>
      <c r="K369" s="73"/>
      <c r="L369" s="73"/>
      <c r="M369" s="73"/>
      <c r="N369" s="73"/>
      <c r="O369" s="73"/>
      <c r="P369" s="73"/>
      <c r="Q369" s="73"/>
      <c r="R369" s="73"/>
      <c r="S369" s="73"/>
      <c r="T369" s="73"/>
    </row>
    <row r="370" spans="1:20" s="27" customFormat="1" x14ac:dyDescent="0.3">
      <c r="A370" s="15"/>
      <c r="B370" s="15"/>
      <c r="C370" s="15"/>
      <c r="D370" s="15"/>
      <c r="F370" s="73"/>
      <c r="G370" s="73"/>
      <c r="H370" s="73"/>
      <c r="I370" s="73"/>
      <c r="J370" s="73"/>
      <c r="K370" s="73"/>
      <c r="L370" s="73"/>
      <c r="M370" s="73"/>
      <c r="N370" s="73"/>
      <c r="O370" s="73"/>
      <c r="P370" s="73"/>
      <c r="Q370" s="73"/>
      <c r="R370" s="73"/>
      <c r="S370" s="73"/>
      <c r="T370" s="73"/>
    </row>
    <row r="371" spans="1:20" s="27" customFormat="1" x14ac:dyDescent="0.3">
      <c r="A371" s="15"/>
      <c r="B371" s="15"/>
      <c r="C371" s="15"/>
      <c r="D371" s="15"/>
      <c r="F371" s="73"/>
      <c r="G371" s="73"/>
      <c r="H371" s="73"/>
      <c r="I371" s="73"/>
      <c r="J371" s="73"/>
      <c r="K371" s="73"/>
      <c r="L371" s="73"/>
      <c r="M371" s="73"/>
      <c r="N371" s="73"/>
      <c r="O371" s="73"/>
      <c r="P371" s="73"/>
      <c r="Q371" s="73"/>
      <c r="R371" s="73"/>
      <c r="S371" s="73"/>
      <c r="T371" s="73"/>
    </row>
    <row r="372" spans="1:20" s="27" customFormat="1" x14ac:dyDescent="0.3">
      <c r="A372" s="15"/>
      <c r="B372" s="15"/>
      <c r="C372" s="15"/>
      <c r="D372" s="15"/>
      <c r="F372" s="73"/>
      <c r="G372" s="73"/>
      <c r="H372" s="73"/>
      <c r="I372" s="73"/>
      <c r="J372" s="73"/>
      <c r="K372" s="73"/>
      <c r="L372" s="73"/>
      <c r="M372" s="73"/>
      <c r="N372" s="73"/>
      <c r="O372" s="73"/>
      <c r="P372" s="73"/>
      <c r="Q372" s="73"/>
      <c r="R372" s="73"/>
      <c r="S372" s="73"/>
      <c r="T372" s="73"/>
    </row>
    <row r="373" spans="1:20" s="27" customFormat="1" x14ac:dyDescent="0.3">
      <c r="A373" s="15"/>
      <c r="B373" s="15"/>
      <c r="C373" s="15"/>
      <c r="D373" s="15"/>
      <c r="F373" s="73"/>
      <c r="G373" s="73"/>
      <c r="H373" s="73"/>
      <c r="I373" s="73"/>
      <c r="J373" s="73"/>
      <c r="K373" s="73"/>
      <c r="L373" s="73"/>
      <c r="M373" s="73"/>
      <c r="N373" s="73"/>
      <c r="O373" s="73"/>
      <c r="P373" s="73"/>
      <c r="Q373" s="73"/>
      <c r="R373" s="73"/>
      <c r="S373" s="73"/>
      <c r="T373" s="73"/>
    </row>
    <row r="374" spans="1:20" s="27" customFormat="1" x14ac:dyDescent="0.3">
      <c r="A374" s="15"/>
      <c r="B374" s="15"/>
      <c r="C374" s="15"/>
      <c r="D374" s="15"/>
      <c r="F374" s="73"/>
      <c r="G374" s="73"/>
      <c r="H374" s="73"/>
      <c r="I374" s="73"/>
      <c r="J374" s="73"/>
      <c r="K374" s="73"/>
      <c r="L374" s="73"/>
      <c r="M374" s="73"/>
      <c r="N374" s="73"/>
      <c r="O374" s="73"/>
      <c r="P374" s="73"/>
      <c r="Q374" s="73"/>
      <c r="R374" s="73"/>
      <c r="S374" s="73"/>
      <c r="T374" s="73"/>
    </row>
    <row r="375" spans="1:20" s="27" customFormat="1" x14ac:dyDescent="0.3">
      <c r="A375" s="15"/>
      <c r="B375" s="15"/>
      <c r="C375" s="15"/>
      <c r="D375" s="15"/>
      <c r="F375" s="73"/>
      <c r="G375" s="73"/>
      <c r="H375" s="73"/>
      <c r="I375" s="73"/>
      <c r="J375" s="73"/>
      <c r="K375" s="73"/>
      <c r="L375" s="73"/>
      <c r="M375" s="73"/>
      <c r="N375" s="73"/>
      <c r="O375" s="73"/>
      <c r="P375" s="73"/>
      <c r="Q375" s="73"/>
      <c r="R375" s="73"/>
      <c r="S375" s="73"/>
      <c r="T375" s="73"/>
    </row>
    <row r="376" spans="1:20" s="27" customFormat="1" x14ac:dyDescent="0.3">
      <c r="A376" s="15"/>
      <c r="B376" s="15"/>
      <c r="C376" s="15"/>
      <c r="D376" s="15"/>
      <c r="F376" s="73"/>
      <c r="G376" s="73"/>
      <c r="H376" s="73"/>
      <c r="I376" s="73"/>
      <c r="J376" s="73"/>
      <c r="K376" s="73"/>
      <c r="L376" s="73"/>
      <c r="M376" s="73"/>
      <c r="N376" s="73"/>
      <c r="O376" s="73"/>
      <c r="P376" s="73"/>
      <c r="Q376" s="73"/>
      <c r="R376" s="73"/>
      <c r="S376" s="73"/>
      <c r="T376" s="73"/>
    </row>
    <row r="377" spans="1:20" s="27" customFormat="1" x14ac:dyDescent="0.3">
      <c r="A377" s="15"/>
      <c r="B377" s="15"/>
      <c r="C377" s="15"/>
      <c r="D377" s="15"/>
      <c r="F377" s="73"/>
      <c r="G377" s="73"/>
      <c r="H377" s="73"/>
      <c r="I377" s="73"/>
      <c r="J377" s="73"/>
      <c r="K377" s="73"/>
      <c r="L377" s="73"/>
      <c r="M377" s="73"/>
      <c r="N377" s="73"/>
      <c r="O377" s="73"/>
      <c r="P377" s="73"/>
      <c r="Q377" s="73"/>
      <c r="R377" s="73"/>
      <c r="S377" s="73"/>
      <c r="T377" s="73"/>
    </row>
    <row r="378" spans="1:20" s="27" customFormat="1" x14ac:dyDescent="0.3">
      <c r="A378" s="15"/>
      <c r="B378" s="15"/>
      <c r="C378" s="15"/>
      <c r="D378" s="15"/>
      <c r="F378" s="73"/>
      <c r="G378" s="73"/>
      <c r="H378" s="73"/>
      <c r="I378" s="73"/>
      <c r="J378" s="73"/>
      <c r="K378" s="73"/>
      <c r="L378" s="73"/>
      <c r="M378" s="73"/>
      <c r="N378" s="73"/>
      <c r="O378" s="73"/>
      <c r="P378" s="73"/>
      <c r="Q378" s="73"/>
      <c r="R378" s="73"/>
      <c r="S378" s="73"/>
      <c r="T378" s="73"/>
    </row>
    <row r="379" spans="1:20" s="27" customFormat="1" x14ac:dyDescent="0.3">
      <c r="A379" s="15"/>
      <c r="B379" s="15"/>
      <c r="C379" s="15"/>
      <c r="D379" s="15"/>
      <c r="F379" s="73"/>
      <c r="G379" s="73"/>
      <c r="H379" s="73"/>
      <c r="I379" s="73"/>
      <c r="J379" s="73"/>
      <c r="K379" s="73"/>
      <c r="L379" s="73"/>
      <c r="M379" s="73"/>
      <c r="N379" s="73"/>
      <c r="O379" s="73"/>
      <c r="P379" s="73"/>
      <c r="Q379" s="73"/>
      <c r="R379" s="73"/>
      <c r="S379" s="73"/>
      <c r="T379" s="73"/>
    </row>
    <row r="380" spans="1:20" s="27" customFormat="1" x14ac:dyDescent="0.3">
      <c r="A380" s="15"/>
      <c r="B380" s="15"/>
      <c r="C380" s="15"/>
      <c r="D380" s="15"/>
      <c r="F380" s="73"/>
      <c r="G380" s="73"/>
      <c r="H380" s="73"/>
      <c r="I380" s="73"/>
      <c r="J380" s="73"/>
      <c r="K380" s="73"/>
      <c r="L380" s="73"/>
      <c r="M380" s="73"/>
      <c r="N380" s="73"/>
      <c r="O380" s="73"/>
      <c r="P380" s="73"/>
      <c r="Q380" s="73"/>
      <c r="R380" s="73"/>
      <c r="S380" s="73"/>
      <c r="T380" s="73"/>
    </row>
    <row r="381" spans="1:20" s="27" customFormat="1" x14ac:dyDescent="0.3">
      <c r="A381" s="15"/>
      <c r="B381" s="15"/>
      <c r="C381" s="15"/>
      <c r="D381" s="15"/>
      <c r="F381" s="73"/>
      <c r="G381" s="73"/>
      <c r="H381" s="73"/>
      <c r="I381" s="73"/>
      <c r="J381" s="73"/>
      <c r="K381" s="73"/>
      <c r="L381" s="73"/>
      <c r="M381" s="73"/>
      <c r="N381" s="73"/>
      <c r="O381" s="73"/>
      <c r="P381" s="73"/>
      <c r="Q381" s="73"/>
      <c r="R381" s="73"/>
      <c r="S381" s="73"/>
      <c r="T381" s="73"/>
    </row>
    <row r="382" spans="1:20" s="27" customFormat="1" x14ac:dyDescent="0.3">
      <c r="A382" s="15"/>
      <c r="B382" s="15"/>
      <c r="C382" s="15"/>
      <c r="D382" s="15"/>
      <c r="F382" s="73"/>
      <c r="G382" s="73"/>
      <c r="H382" s="73"/>
      <c r="I382" s="73"/>
      <c r="J382" s="73"/>
      <c r="K382" s="73"/>
      <c r="L382" s="73"/>
      <c r="M382" s="73"/>
      <c r="N382" s="73"/>
      <c r="O382" s="73"/>
      <c r="P382" s="73"/>
      <c r="Q382" s="73"/>
      <c r="R382" s="73"/>
      <c r="S382" s="73"/>
      <c r="T382" s="73"/>
    </row>
    <row r="383" spans="1:20" s="27" customFormat="1" x14ac:dyDescent="0.3">
      <c r="A383" s="15"/>
      <c r="B383" s="15"/>
      <c r="C383" s="15"/>
      <c r="D383" s="15"/>
      <c r="F383" s="73"/>
      <c r="G383" s="73"/>
      <c r="H383" s="73"/>
      <c r="I383" s="73"/>
      <c r="J383" s="73"/>
      <c r="K383" s="73"/>
      <c r="L383" s="73"/>
      <c r="M383" s="73"/>
      <c r="N383" s="73"/>
      <c r="O383" s="73"/>
      <c r="P383" s="73"/>
      <c r="Q383" s="73"/>
      <c r="R383" s="73"/>
      <c r="S383" s="73"/>
      <c r="T383" s="73"/>
    </row>
    <row r="384" spans="1:20" s="27" customFormat="1" x14ac:dyDescent="0.3">
      <c r="A384" s="15"/>
      <c r="B384" s="15"/>
      <c r="C384" s="15"/>
      <c r="D384" s="15"/>
      <c r="F384" s="73"/>
      <c r="G384" s="73"/>
      <c r="H384" s="73"/>
      <c r="I384" s="73"/>
      <c r="J384" s="73"/>
      <c r="K384" s="73"/>
      <c r="L384" s="73"/>
      <c r="M384" s="73"/>
      <c r="N384" s="73"/>
      <c r="O384" s="73"/>
      <c r="P384" s="73"/>
      <c r="Q384" s="73"/>
      <c r="R384" s="73"/>
      <c r="S384" s="73"/>
      <c r="T384" s="73"/>
    </row>
    <row r="385" spans="1:20" s="27" customFormat="1" x14ac:dyDescent="0.3">
      <c r="A385" s="15"/>
      <c r="B385" s="15"/>
      <c r="C385" s="15"/>
      <c r="D385" s="15"/>
      <c r="F385" s="73"/>
      <c r="G385" s="73"/>
      <c r="H385" s="73"/>
      <c r="I385" s="73"/>
      <c r="J385" s="73"/>
      <c r="K385" s="73"/>
      <c r="L385" s="73"/>
      <c r="M385" s="73"/>
      <c r="N385" s="73"/>
      <c r="O385" s="73"/>
      <c r="P385" s="73"/>
      <c r="Q385" s="73"/>
      <c r="R385" s="73"/>
      <c r="S385" s="73"/>
      <c r="T385" s="73"/>
    </row>
    <row r="386" spans="1:20" s="27" customFormat="1" x14ac:dyDescent="0.3">
      <c r="A386" s="15"/>
      <c r="B386" s="15"/>
      <c r="C386" s="15"/>
      <c r="D386" s="15"/>
      <c r="F386" s="73"/>
      <c r="G386" s="73"/>
      <c r="H386" s="73"/>
      <c r="I386" s="73"/>
      <c r="J386" s="73"/>
      <c r="K386" s="73"/>
      <c r="L386" s="73"/>
      <c r="M386" s="73"/>
      <c r="N386" s="73"/>
      <c r="O386" s="73"/>
      <c r="P386" s="73"/>
      <c r="Q386" s="73"/>
      <c r="R386" s="73"/>
      <c r="S386" s="73"/>
      <c r="T386" s="73"/>
    </row>
    <row r="387" spans="1:20" s="27" customFormat="1" x14ac:dyDescent="0.3">
      <c r="A387" s="15"/>
      <c r="B387" s="15"/>
      <c r="C387" s="15"/>
      <c r="D387" s="15"/>
      <c r="F387" s="73"/>
      <c r="G387" s="73"/>
      <c r="H387" s="73"/>
      <c r="I387" s="73"/>
      <c r="J387" s="73"/>
      <c r="K387" s="73"/>
      <c r="L387" s="73"/>
      <c r="M387" s="73"/>
      <c r="N387" s="73"/>
      <c r="O387" s="73"/>
      <c r="P387" s="73"/>
      <c r="Q387" s="73"/>
      <c r="R387" s="73"/>
      <c r="S387" s="73"/>
      <c r="T387" s="73"/>
    </row>
    <row r="388" spans="1:20" s="27" customFormat="1" x14ac:dyDescent="0.3">
      <c r="A388" s="15"/>
      <c r="B388" s="15"/>
      <c r="C388" s="15"/>
      <c r="D388" s="15"/>
      <c r="F388" s="73"/>
      <c r="G388" s="73"/>
      <c r="H388" s="73"/>
      <c r="I388" s="73"/>
      <c r="J388" s="73"/>
      <c r="K388" s="73"/>
      <c r="L388" s="73"/>
      <c r="M388" s="73"/>
      <c r="N388" s="73"/>
      <c r="O388" s="73"/>
      <c r="P388" s="73"/>
      <c r="Q388" s="73"/>
      <c r="R388" s="73"/>
      <c r="S388" s="73"/>
      <c r="T388" s="73"/>
    </row>
    <row r="389" spans="1:20" s="27" customFormat="1" x14ac:dyDescent="0.3">
      <c r="A389" s="15"/>
      <c r="B389" s="15"/>
      <c r="C389" s="15"/>
      <c r="D389" s="15"/>
      <c r="F389" s="73"/>
      <c r="G389" s="73"/>
      <c r="H389" s="73"/>
      <c r="I389" s="73"/>
      <c r="J389" s="73"/>
      <c r="K389" s="73"/>
      <c r="L389" s="73"/>
      <c r="M389" s="73"/>
      <c r="N389" s="73"/>
      <c r="O389" s="73"/>
      <c r="P389" s="73"/>
      <c r="Q389" s="73"/>
      <c r="R389" s="73"/>
      <c r="S389" s="73"/>
      <c r="T389" s="73"/>
    </row>
    <row r="390" spans="1:20" s="27" customFormat="1" x14ac:dyDescent="0.3">
      <c r="A390" s="15"/>
      <c r="B390" s="15"/>
      <c r="C390" s="15"/>
      <c r="D390" s="15"/>
      <c r="F390" s="73"/>
      <c r="G390" s="73"/>
      <c r="H390" s="73"/>
      <c r="I390" s="73"/>
      <c r="J390" s="73"/>
      <c r="K390" s="73"/>
      <c r="L390" s="73"/>
      <c r="M390" s="73"/>
      <c r="N390" s="73"/>
      <c r="O390" s="73"/>
      <c r="P390" s="73"/>
      <c r="Q390" s="73"/>
      <c r="R390" s="73"/>
      <c r="S390" s="73"/>
      <c r="T390" s="73"/>
    </row>
    <row r="391" spans="1:20" s="27" customFormat="1" x14ac:dyDescent="0.3">
      <c r="A391" s="15"/>
      <c r="B391" s="15"/>
      <c r="C391" s="15"/>
      <c r="D391" s="15"/>
      <c r="F391" s="73"/>
      <c r="G391" s="73"/>
      <c r="H391" s="73"/>
      <c r="I391" s="73"/>
      <c r="J391" s="73"/>
      <c r="K391" s="73"/>
      <c r="L391" s="73"/>
      <c r="M391" s="73"/>
      <c r="N391" s="73"/>
      <c r="O391" s="73"/>
      <c r="P391" s="73"/>
      <c r="Q391" s="73"/>
      <c r="R391" s="73"/>
      <c r="S391" s="73"/>
      <c r="T391" s="73"/>
    </row>
    <row r="392" spans="1:20" s="27" customFormat="1" x14ac:dyDescent="0.3">
      <c r="A392" s="15"/>
      <c r="B392" s="15"/>
      <c r="C392" s="15"/>
      <c r="D392" s="15"/>
      <c r="F392" s="73"/>
      <c r="G392" s="73"/>
      <c r="H392" s="73"/>
      <c r="I392" s="73"/>
      <c r="J392" s="73"/>
      <c r="K392" s="73"/>
      <c r="L392" s="73"/>
      <c r="M392" s="73"/>
      <c r="N392" s="73"/>
      <c r="O392" s="73"/>
      <c r="P392" s="73"/>
      <c r="Q392" s="73"/>
      <c r="R392" s="73"/>
      <c r="S392" s="73"/>
      <c r="T392" s="73"/>
    </row>
    <row r="393" spans="1:20" s="27" customFormat="1" x14ac:dyDescent="0.3">
      <c r="A393" s="15"/>
      <c r="B393" s="15"/>
      <c r="C393" s="15"/>
      <c r="D393" s="15"/>
      <c r="F393" s="73"/>
      <c r="G393" s="73"/>
      <c r="H393" s="73"/>
      <c r="I393" s="73"/>
      <c r="J393" s="73"/>
      <c r="K393" s="73"/>
      <c r="L393" s="73"/>
      <c r="M393" s="73"/>
      <c r="N393" s="73"/>
      <c r="O393" s="73"/>
      <c r="P393" s="73"/>
      <c r="Q393" s="73"/>
      <c r="R393" s="73"/>
      <c r="S393" s="73"/>
      <c r="T393" s="73"/>
    </row>
    <row r="394" spans="1:20" s="27" customFormat="1" x14ac:dyDescent="0.3">
      <c r="A394" s="15"/>
      <c r="B394" s="15"/>
      <c r="C394" s="15"/>
      <c r="D394" s="15"/>
      <c r="F394" s="73"/>
      <c r="G394" s="73"/>
      <c r="H394" s="73"/>
      <c r="I394" s="73"/>
      <c r="J394" s="73"/>
      <c r="K394" s="73"/>
      <c r="L394" s="73"/>
      <c r="M394" s="73"/>
      <c r="N394" s="73"/>
      <c r="O394" s="73"/>
      <c r="P394" s="73"/>
      <c r="Q394" s="73"/>
      <c r="R394" s="73"/>
      <c r="S394" s="73"/>
      <c r="T394" s="73"/>
    </row>
    <row r="395" spans="1:20" s="27" customFormat="1" x14ac:dyDescent="0.3">
      <c r="A395" s="15"/>
      <c r="B395" s="15"/>
      <c r="C395" s="15"/>
      <c r="D395" s="15"/>
      <c r="F395" s="73"/>
      <c r="G395" s="73"/>
      <c r="H395" s="73"/>
      <c r="I395" s="73"/>
      <c r="J395" s="73"/>
      <c r="K395" s="73"/>
      <c r="L395" s="73"/>
      <c r="M395" s="73"/>
      <c r="N395" s="73"/>
      <c r="O395" s="73"/>
      <c r="P395" s="73"/>
      <c r="Q395" s="73"/>
      <c r="R395" s="73"/>
      <c r="S395" s="73"/>
      <c r="T395" s="73"/>
    </row>
    <row r="396" spans="1:20" s="27" customFormat="1" x14ac:dyDescent="0.3">
      <c r="A396" s="15"/>
      <c r="B396" s="15"/>
      <c r="C396" s="15"/>
      <c r="D396" s="15"/>
      <c r="F396" s="73"/>
      <c r="G396" s="73"/>
      <c r="H396" s="73"/>
      <c r="I396" s="73"/>
      <c r="J396" s="73"/>
      <c r="K396" s="73"/>
      <c r="L396" s="73"/>
      <c r="M396" s="73"/>
      <c r="N396" s="73"/>
      <c r="O396" s="73"/>
      <c r="P396" s="73"/>
      <c r="Q396" s="73"/>
      <c r="R396" s="73"/>
      <c r="S396" s="73"/>
      <c r="T396" s="73"/>
    </row>
    <row r="397" spans="1:20" s="27" customFormat="1" x14ac:dyDescent="0.3">
      <c r="A397" s="15"/>
      <c r="B397" s="15"/>
      <c r="C397" s="15"/>
      <c r="D397" s="15"/>
      <c r="F397" s="73"/>
      <c r="G397" s="73"/>
      <c r="H397" s="73"/>
      <c r="I397" s="73"/>
      <c r="J397" s="73"/>
      <c r="K397" s="73"/>
      <c r="L397" s="73"/>
      <c r="M397" s="73"/>
      <c r="N397" s="73"/>
      <c r="O397" s="73"/>
      <c r="P397" s="73"/>
      <c r="Q397" s="73"/>
      <c r="R397" s="73"/>
      <c r="S397" s="73"/>
      <c r="T397" s="73"/>
    </row>
    <row r="398" spans="1:20" s="27" customFormat="1" x14ac:dyDescent="0.3">
      <c r="A398" s="15"/>
      <c r="B398" s="15"/>
      <c r="C398" s="15"/>
      <c r="D398" s="15"/>
      <c r="F398" s="73"/>
      <c r="G398" s="73"/>
      <c r="H398" s="73"/>
      <c r="I398" s="73"/>
      <c r="J398" s="73"/>
      <c r="K398" s="73"/>
      <c r="L398" s="73"/>
      <c r="M398" s="73"/>
      <c r="N398" s="73"/>
      <c r="O398" s="73"/>
      <c r="P398" s="73"/>
      <c r="Q398" s="73"/>
      <c r="R398" s="73"/>
      <c r="S398" s="73"/>
      <c r="T398" s="73"/>
    </row>
    <row r="399" spans="1:20" s="27" customFormat="1" x14ac:dyDescent="0.3">
      <c r="A399" s="15"/>
      <c r="B399" s="15"/>
      <c r="C399" s="15"/>
      <c r="D399" s="15"/>
      <c r="F399" s="73"/>
      <c r="G399" s="73"/>
      <c r="H399" s="73"/>
      <c r="I399" s="73"/>
      <c r="J399" s="73"/>
      <c r="K399" s="73"/>
      <c r="L399" s="73"/>
      <c r="M399" s="73"/>
      <c r="N399" s="73"/>
      <c r="O399" s="73"/>
      <c r="P399" s="73"/>
      <c r="Q399" s="73"/>
      <c r="R399" s="73"/>
      <c r="S399" s="73"/>
      <c r="T399" s="73"/>
    </row>
    <row r="400" spans="1:20" s="27" customFormat="1" x14ac:dyDescent="0.3">
      <c r="A400" s="15"/>
      <c r="B400" s="15"/>
      <c r="C400" s="15"/>
      <c r="D400" s="15"/>
      <c r="F400" s="73"/>
      <c r="G400" s="73"/>
      <c r="H400" s="73"/>
      <c r="I400" s="73"/>
      <c r="J400" s="73"/>
      <c r="K400" s="73"/>
      <c r="L400" s="73"/>
      <c r="M400" s="73"/>
      <c r="N400" s="73"/>
      <c r="O400" s="73"/>
      <c r="P400" s="73"/>
      <c r="Q400" s="73"/>
      <c r="R400" s="73"/>
      <c r="S400" s="73"/>
      <c r="T400" s="73"/>
    </row>
    <row r="401" spans="1:20" s="27" customFormat="1" x14ac:dyDescent="0.3">
      <c r="A401" s="15"/>
      <c r="B401" s="15"/>
      <c r="C401" s="15"/>
      <c r="D401" s="15"/>
      <c r="F401" s="73"/>
      <c r="G401" s="73"/>
      <c r="H401" s="73"/>
      <c r="I401" s="73"/>
      <c r="J401" s="73"/>
      <c r="K401" s="73"/>
      <c r="L401" s="73"/>
      <c r="M401" s="73"/>
      <c r="N401" s="73"/>
      <c r="O401" s="73"/>
      <c r="P401" s="73"/>
      <c r="Q401" s="73"/>
      <c r="R401" s="73"/>
      <c r="S401" s="73"/>
      <c r="T401" s="73"/>
    </row>
    <row r="402" spans="1:20" s="27" customFormat="1" x14ac:dyDescent="0.3">
      <c r="A402" s="15"/>
      <c r="B402" s="15"/>
      <c r="C402" s="15"/>
      <c r="D402" s="15"/>
      <c r="F402" s="73"/>
      <c r="G402" s="73"/>
      <c r="H402" s="73"/>
      <c r="I402" s="73"/>
      <c r="J402" s="73"/>
      <c r="K402" s="73"/>
      <c r="L402" s="73"/>
      <c r="M402" s="73"/>
      <c r="N402" s="73"/>
      <c r="O402" s="73"/>
      <c r="P402" s="73"/>
      <c r="Q402" s="73"/>
      <c r="R402" s="73"/>
      <c r="S402" s="73"/>
      <c r="T402" s="73"/>
    </row>
    <row r="403" spans="1:20" s="27" customFormat="1" x14ac:dyDescent="0.3">
      <c r="A403" s="15"/>
      <c r="B403" s="15"/>
      <c r="C403" s="15"/>
      <c r="D403" s="15"/>
      <c r="F403" s="73"/>
      <c r="G403" s="73"/>
      <c r="H403" s="73"/>
      <c r="I403" s="73"/>
      <c r="J403" s="73"/>
      <c r="K403" s="73"/>
      <c r="L403" s="73"/>
      <c r="M403" s="73"/>
      <c r="N403" s="73"/>
      <c r="O403" s="73"/>
      <c r="P403" s="73"/>
      <c r="Q403" s="73"/>
      <c r="R403" s="73"/>
      <c r="S403" s="73"/>
      <c r="T403" s="73"/>
    </row>
    <row r="404" spans="1:20" s="27" customFormat="1" x14ac:dyDescent="0.3">
      <c r="A404" s="15"/>
      <c r="B404" s="15"/>
      <c r="C404" s="15"/>
      <c r="D404" s="15"/>
      <c r="F404" s="73"/>
      <c r="G404" s="73"/>
      <c r="H404" s="73"/>
      <c r="I404" s="73"/>
      <c r="J404" s="73"/>
      <c r="K404" s="73"/>
      <c r="L404" s="73"/>
      <c r="M404" s="73"/>
      <c r="N404" s="73"/>
      <c r="O404" s="73"/>
      <c r="P404" s="73"/>
      <c r="Q404" s="73"/>
      <c r="R404" s="73"/>
      <c r="S404" s="73"/>
      <c r="T404" s="73"/>
    </row>
    <row r="405" spans="1:20" s="27" customFormat="1" x14ac:dyDescent="0.3">
      <c r="A405" s="15"/>
      <c r="B405" s="15"/>
      <c r="C405" s="15"/>
      <c r="D405" s="15"/>
      <c r="F405" s="73"/>
      <c r="G405" s="73"/>
      <c r="H405" s="73"/>
      <c r="I405" s="73"/>
      <c r="J405" s="73"/>
      <c r="K405" s="73"/>
      <c r="L405" s="73"/>
      <c r="M405" s="73"/>
      <c r="N405" s="73"/>
      <c r="O405" s="73"/>
      <c r="P405" s="73"/>
      <c r="Q405" s="73"/>
      <c r="R405" s="73"/>
      <c r="S405" s="73"/>
      <c r="T405" s="73"/>
    </row>
    <row r="406" spans="1:20" s="27" customFormat="1" x14ac:dyDescent="0.3">
      <c r="A406" s="15"/>
      <c r="B406" s="15"/>
      <c r="C406" s="15"/>
      <c r="D406" s="15"/>
      <c r="F406" s="73"/>
      <c r="G406" s="73"/>
      <c r="H406" s="73"/>
      <c r="I406" s="73"/>
      <c r="J406" s="73"/>
      <c r="K406" s="73"/>
      <c r="L406" s="73"/>
      <c r="M406" s="73"/>
      <c r="N406" s="73"/>
      <c r="O406" s="73"/>
      <c r="P406" s="73"/>
      <c r="Q406" s="73"/>
      <c r="R406" s="73"/>
      <c r="S406" s="73"/>
      <c r="T406" s="73"/>
    </row>
    <row r="407" spans="1:20" s="27" customFormat="1" x14ac:dyDescent="0.3">
      <c r="A407" s="15"/>
      <c r="B407" s="15"/>
      <c r="C407" s="15"/>
      <c r="D407" s="15"/>
      <c r="F407" s="73"/>
      <c r="G407" s="73"/>
      <c r="H407" s="73"/>
      <c r="I407" s="73"/>
      <c r="J407" s="73"/>
      <c r="K407" s="73"/>
      <c r="L407" s="73"/>
      <c r="M407" s="73"/>
      <c r="N407" s="73"/>
      <c r="O407" s="73"/>
      <c r="P407" s="73"/>
      <c r="Q407" s="73"/>
      <c r="R407" s="73"/>
      <c r="S407" s="73"/>
      <c r="T407" s="73"/>
    </row>
    <row r="408" spans="1:20" s="27" customFormat="1" x14ac:dyDescent="0.3">
      <c r="A408" s="15"/>
      <c r="B408" s="15"/>
      <c r="C408" s="15"/>
      <c r="D408" s="15"/>
      <c r="F408" s="73"/>
      <c r="G408" s="73"/>
      <c r="H408" s="73"/>
      <c r="I408" s="73"/>
      <c r="J408" s="73"/>
      <c r="K408" s="73"/>
      <c r="L408" s="73"/>
      <c r="M408" s="73"/>
      <c r="N408" s="73"/>
      <c r="O408" s="73"/>
      <c r="P408" s="73"/>
      <c r="Q408" s="73"/>
      <c r="R408" s="73"/>
      <c r="S408" s="73"/>
      <c r="T408" s="73"/>
    </row>
    <row r="409" spans="1:20" s="27" customFormat="1" x14ac:dyDescent="0.3">
      <c r="A409" s="15"/>
      <c r="B409" s="15"/>
      <c r="C409" s="15"/>
      <c r="D409" s="15"/>
      <c r="F409" s="73"/>
      <c r="G409" s="73"/>
      <c r="H409" s="73"/>
      <c r="I409" s="73"/>
      <c r="J409" s="73"/>
      <c r="K409" s="73"/>
      <c r="L409" s="73"/>
      <c r="M409" s="73"/>
      <c r="N409" s="73"/>
      <c r="O409" s="73"/>
      <c r="P409" s="73"/>
      <c r="Q409" s="73"/>
      <c r="R409" s="73"/>
      <c r="S409" s="73"/>
      <c r="T409" s="73"/>
    </row>
    <row r="410" spans="1:20" s="27" customFormat="1" x14ac:dyDescent="0.3">
      <c r="A410" s="15"/>
      <c r="B410" s="15"/>
      <c r="C410" s="15"/>
      <c r="D410" s="15"/>
      <c r="F410" s="73"/>
      <c r="G410" s="73"/>
      <c r="H410" s="73"/>
      <c r="I410" s="73"/>
      <c r="J410" s="73"/>
      <c r="K410" s="73"/>
      <c r="L410" s="73"/>
      <c r="M410" s="73"/>
      <c r="N410" s="73"/>
      <c r="O410" s="73"/>
      <c r="P410" s="73"/>
      <c r="Q410" s="73"/>
      <c r="R410" s="73"/>
      <c r="S410" s="73"/>
      <c r="T410" s="73"/>
    </row>
    <row r="411" spans="1:20" s="27" customFormat="1" x14ac:dyDescent="0.3">
      <c r="A411" s="15"/>
      <c r="B411" s="15"/>
      <c r="C411" s="15"/>
      <c r="D411" s="15"/>
      <c r="F411" s="73"/>
      <c r="G411" s="73"/>
      <c r="H411" s="73"/>
      <c r="I411" s="73"/>
      <c r="J411" s="73"/>
      <c r="K411" s="73"/>
      <c r="L411" s="73"/>
      <c r="M411" s="73"/>
      <c r="N411" s="73"/>
      <c r="O411" s="73"/>
      <c r="P411" s="73"/>
      <c r="Q411" s="73"/>
      <c r="R411" s="73"/>
      <c r="S411" s="73"/>
      <c r="T411" s="73"/>
    </row>
    <row r="412" spans="1:20" s="27" customFormat="1" x14ac:dyDescent="0.3">
      <c r="A412" s="15"/>
      <c r="B412" s="15"/>
      <c r="C412" s="15"/>
      <c r="D412" s="15"/>
      <c r="F412" s="73"/>
      <c r="G412" s="73"/>
      <c r="H412" s="73"/>
      <c r="I412" s="73"/>
      <c r="J412" s="73"/>
      <c r="K412" s="73"/>
      <c r="L412" s="73"/>
      <c r="M412" s="73"/>
      <c r="N412" s="73"/>
      <c r="O412" s="73"/>
      <c r="P412" s="73"/>
      <c r="Q412" s="73"/>
      <c r="R412" s="73"/>
      <c r="S412" s="73"/>
      <c r="T412" s="73"/>
    </row>
    <row r="413" spans="1:20" s="27" customFormat="1" x14ac:dyDescent="0.3">
      <c r="A413" s="15"/>
      <c r="B413" s="15"/>
      <c r="C413" s="15"/>
      <c r="D413" s="15"/>
      <c r="F413" s="73"/>
      <c r="G413" s="73"/>
      <c r="H413" s="73"/>
      <c r="I413" s="73"/>
      <c r="J413" s="73"/>
      <c r="K413" s="73"/>
      <c r="L413" s="73"/>
      <c r="M413" s="73"/>
      <c r="N413" s="73"/>
      <c r="O413" s="73"/>
      <c r="P413" s="73"/>
      <c r="Q413" s="73"/>
      <c r="R413" s="73"/>
      <c r="S413" s="73"/>
      <c r="T413" s="73"/>
    </row>
    <row r="414" spans="1:20" s="27" customFormat="1" x14ac:dyDescent="0.3">
      <c r="A414" s="15"/>
      <c r="B414" s="15"/>
      <c r="C414" s="15"/>
      <c r="D414" s="15"/>
      <c r="F414" s="73"/>
      <c r="G414" s="73"/>
      <c r="H414" s="73"/>
      <c r="I414" s="73"/>
      <c r="J414" s="73"/>
      <c r="K414" s="73"/>
      <c r="L414" s="73"/>
      <c r="M414" s="73"/>
      <c r="N414" s="73"/>
      <c r="O414" s="73"/>
      <c r="P414" s="73"/>
      <c r="Q414" s="73"/>
      <c r="R414" s="73"/>
      <c r="S414" s="73"/>
      <c r="T414" s="73"/>
    </row>
    <row r="415" spans="1:20" s="27" customFormat="1" x14ac:dyDescent="0.3">
      <c r="A415" s="15"/>
      <c r="B415" s="15"/>
      <c r="C415" s="15"/>
      <c r="D415" s="15"/>
      <c r="F415" s="73"/>
      <c r="G415" s="73"/>
      <c r="H415" s="73"/>
      <c r="I415" s="73"/>
      <c r="J415" s="73"/>
      <c r="K415" s="73"/>
      <c r="L415" s="73"/>
      <c r="M415" s="73"/>
      <c r="N415" s="73"/>
      <c r="O415" s="73"/>
      <c r="P415" s="73"/>
      <c r="Q415" s="73"/>
      <c r="R415" s="73"/>
      <c r="S415" s="73"/>
      <c r="T415" s="73"/>
    </row>
    <row r="416" spans="1:20" s="27" customFormat="1" x14ac:dyDescent="0.3">
      <c r="A416" s="15"/>
      <c r="B416" s="15"/>
      <c r="C416" s="15"/>
      <c r="D416" s="15"/>
      <c r="F416" s="73"/>
      <c r="G416" s="73"/>
      <c r="H416" s="73"/>
      <c r="I416" s="73"/>
      <c r="J416" s="73"/>
      <c r="K416" s="73"/>
      <c r="L416" s="73"/>
      <c r="M416" s="73"/>
      <c r="N416" s="73"/>
      <c r="O416" s="73"/>
      <c r="P416" s="73"/>
      <c r="Q416" s="73"/>
      <c r="R416" s="73"/>
      <c r="S416" s="73"/>
      <c r="T416" s="73"/>
    </row>
    <row r="417" spans="1:20" s="27" customFormat="1" x14ac:dyDescent="0.3">
      <c r="A417" s="15"/>
      <c r="B417" s="15"/>
      <c r="C417" s="15"/>
      <c r="D417" s="15"/>
      <c r="F417" s="73"/>
      <c r="G417" s="73"/>
      <c r="H417" s="73"/>
      <c r="I417" s="73"/>
      <c r="J417" s="73"/>
      <c r="K417" s="73"/>
      <c r="L417" s="73"/>
      <c r="M417" s="73"/>
      <c r="N417" s="73"/>
      <c r="O417" s="73"/>
      <c r="P417" s="73"/>
      <c r="Q417" s="73"/>
      <c r="R417" s="73"/>
      <c r="S417" s="73"/>
      <c r="T417" s="73"/>
    </row>
    <row r="418" spans="1:20" s="27" customFormat="1" x14ac:dyDescent="0.3">
      <c r="A418" s="15"/>
      <c r="B418" s="15"/>
      <c r="C418" s="15"/>
      <c r="D418" s="15"/>
      <c r="F418" s="73"/>
      <c r="G418" s="73"/>
      <c r="H418" s="73"/>
      <c r="I418" s="73"/>
      <c r="J418" s="73"/>
      <c r="K418" s="73"/>
      <c r="L418" s="73"/>
      <c r="M418" s="73"/>
      <c r="N418" s="73"/>
      <c r="O418" s="73"/>
      <c r="P418" s="73"/>
      <c r="Q418" s="73"/>
      <c r="R418" s="73"/>
      <c r="S418" s="73"/>
      <c r="T418" s="73"/>
    </row>
    <row r="419" spans="1:20" s="27" customFormat="1" x14ac:dyDescent="0.3">
      <c r="A419" s="15"/>
      <c r="B419" s="15"/>
      <c r="C419" s="15"/>
      <c r="D419" s="15"/>
      <c r="F419" s="73"/>
      <c r="G419" s="73"/>
      <c r="H419" s="73"/>
      <c r="I419" s="73"/>
      <c r="J419" s="73"/>
      <c r="K419" s="73"/>
      <c r="L419" s="73"/>
      <c r="M419" s="73"/>
      <c r="N419" s="73"/>
      <c r="O419" s="73"/>
      <c r="P419" s="73"/>
      <c r="Q419" s="73"/>
      <c r="R419" s="73"/>
      <c r="S419" s="73"/>
      <c r="T419" s="73"/>
    </row>
    <row r="420" spans="1:20" s="27" customFormat="1" x14ac:dyDescent="0.3">
      <c r="A420" s="15"/>
      <c r="B420" s="15"/>
      <c r="C420" s="15"/>
      <c r="D420" s="15"/>
      <c r="F420" s="73"/>
      <c r="G420" s="73"/>
      <c r="H420" s="73"/>
      <c r="I420" s="73"/>
      <c r="J420" s="73"/>
      <c r="K420" s="73"/>
      <c r="L420" s="73"/>
      <c r="M420" s="73"/>
      <c r="N420" s="73"/>
      <c r="O420" s="73"/>
      <c r="P420" s="73"/>
      <c r="Q420" s="73"/>
      <c r="R420" s="73"/>
      <c r="S420" s="73"/>
      <c r="T420" s="73"/>
    </row>
    <row r="421" spans="1:20" s="27" customFormat="1" x14ac:dyDescent="0.3">
      <c r="A421" s="15"/>
      <c r="B421" s="15"/>
      <c r="C421" s="15"/>
      <c r="D421" s="15"/>
      <c r="F421" s="73"/>
      <c r="G421" s="73"/>
      <c r="H421" s="73"/>
      <c r="I421" s="73"/>
      <c r="J421" s="73"/>
      <c r="K421" s="73"/>
      <c r="L421" s="73"/>
      <c r="M421" s="73"/>
      <c r="N421" s="73"/>
      <c r="O421" s="73"/>
      <c r="P421" s="73"/>
      <c r="Q421" s="73"/>
      <c r="R421" s="73"/>
      <c r="S421" s="73"/>
      <c r="T421" s="73"/>
    </row>
    <row r="422" spans="1:20" s="27" customFormat="1" x14ac:dyDescent="0.3">
      <c r="A422" s="15"/>
      <c r="B422" s="15"/>
      <c r="C422" s="15"/>
      <c r="D422" s="15"/>
      <c r="F422" s="73"/>
      <c r="G422" s="73"/>
      <c r="H422" s="73"/>
      <c r="I422" s="73"/>
      <c r="J422" s="73"/>
      <c r="K422" s="73"/>
      <c r="L422" s="73"/>
      <c r="M422" s="73"/>
      <c r="N422" s="73"/>
      <c r="O422" s="73"/>
      <c r="P422" s="73"/>
      <c r="Q422" s="73"/>
      <c r="R422" s="73"/>
      <c r="S422" s="73"/>
      <c r="T422" s="73"/>
    </row>
    <row r="423" spans="1:20" s="27" customFormat="1" x14ac:dyDescent="0.3">
      <c r="A423" s="15"/>
      <c r="B423" s="15"/>
      <c r="C423" s="15"/>
      <c r="D423" s="15"/>
      <c r="F423" s="73"/>
      <c r="G423" s="73"/>
      <c r="H423" s="73"/>
      <c r="I423" s="73"/>
      <c r="J423" s="73"/>
      <c r="K423" s="73"/>
      <c r="L423" s="73"/>
      <c r="M423" s="73"/>
      <c r="N423" s="73"/>
      <c r="O423" s="73"/>
      <c r="P423" s="73"/>
      <c r="Q423" s="73"/>
      <c r="R423" s="73"/>
      <c r="S423" s="73"/>
      <c r="T423" s="73"/>
    </row>
  </sheetData>
  <mergeCells count="3">
    <mergeCell ref="B23:B31"/>
    <mergeCell ref="B1:E1"/>
    <mergeCell ref="B2:E2"/>
  </mergeCells>
  <dataValidations count="2">
    <dataValidation type="list" allowBlank="1" showInputMessage="1" showErrorMessage="1" sqref="B6:B20" xr:uid="{00000000-0002-0000-0400-000000000000}">
      <formula1>$J$6:$M$6</formula1>
    </dataValidation>
    <dataValidation type="list" allowBlank="1" showInputMessage="1" showErrorMessage="1" sqref="C6:C20" xr:uid="{00000000-0002-0000-0400-000001000000}">
      <formula1>"Distressed,Non-distressed"</formula1>
    </dataValidation>
  </dataValidation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A1:J34"/>
  <sheetViews>
    <sheetView zoomScale="87" zoomScaleNormal="110" workbookViewId="0">
      <selection activeCell="G38" sqref="G38"/>
    </sheetView>
  </sheetViews>
  <sheetFormatPr defaultColWidth="8.6640625" defaultRowHeight="14.4" x14ac:dyDescent="0.3"/>
  <cols>
    <col min="1" max="1" width="30.6640625" style="17" customWidth="1"/>
    <col min="2" max="7" width="12.6640625" style="17" customWidth="1"/>
    <col min="8" max="8" width="12.44140625" style="17" bestFit="1" customWidth="1"/>
    <col min="9" max="10" width="12.6640625" style="17" customWidth="1"/>
    <col min="11" max="16384" width="8.6640625" style="17"/>
  </cols>
  <sheetData>
    <row r="1" spans="1:10" ht="14.7" customHeight="1" x14ac:dyDescent="0.3">
      <c r="A1" s="2" t="s">
        <v>8</v>
      </c>
      <c r="B1" s="265" t="str">
        <f>'0_Cover Page'!B8</f>
        <v>XX APEX Accelerator</v>
      </c>
      <c r="C1" s="265"/>
      <c r="D1" s="265"/>
      <c r="E1" s="265"/>
      <c r="F1" s="265"/>
      <c r="G1" s="265"/>
      <c r="H1" s="265"/>
      <c r="I1" s="16"/>
      <c r="J1" s="16"/>
    </row>
    <row r="2" spans="1:10" ht="14.7" customHeight="1" x14ac:dyDescent="0.3">
      <c r="A2" s="2" t="s">
        <v>7</v>
      </c>
      <c r="B2" s="265" t="str">
        <f>'0_Cover Page'!B9</f>
        <v>W56KGU-23-2-XXXX</v>
      </c>
      <c r="C2" s="265"/>
      <c r="D2" s="265"/>
      <c r="E2" s="265"/>
      <c r="F2" s="265"/>
      <c r="G2" s="265"/>
      <c r="H2" s="265"/>
      <c r="I2" s="16"/>
      <c r="J2" s="16"/>
    </row>
    <row r="3" spans="1:10" ht="14.7" customHeight="1" x14ac:dyDescent="0.3">
      <c r="A3" s="2" t="s">
        <v>9</v>
      </c>
      <c r="B3" s="266" t="str">
        <f>'0_Cover Page'!B11</f>
        <v>MM/DD/YYYY - MM/DD/YYYY</v>
      </c>
      <c r="C3" s="266"/>
      <c r="D3" s="266"/>
      <c r="E3" s="266"/>
      <c r="F3" s="266"/>
      <c r="G3" s="266"/>
      <c r="H3" s="266"/>
      <c r="I3" s="16"/>
      <c r="J3" s="16"/>
    </row>
    <row r="4" spans="1:10" ht="5.0999999999999996" customHeight="1" x14ac:dyDescent="0.3">
      <c r="A4" s="4"/>
      <c r="B4" s="48"/>
      <c r="C4" s="48"/>
      <c r="D4" s="48"/>
      <c r="E4" s="48"/>
      <c r="F4" s="48"/>
      <c r="G4" s="48"/>
      <c r="H4" s="16"/>
      <c r="I4" s="16"/>
      <c r="J4" s="16"/>
    </row>
    <row r="5" spans="1:10" ht="14.7" customHeight="1" x14ac:dyDescent="0.3">
      <c r="A5" s="2" t="s">
        <v>10</v>
      </c>
      <c r="B5" s="266" t="str">
        <f>'0_Cover Page'!B15</f>
        <v>MM/DD/YYYY - MM/DD/YYYY</v>
      </c>
      <c r="C5" s="266"/>
      <c r="D5" s="266"/>
      <c r="E5" s="266"/>
      <c r="F5" s="266"/>
      <c r="G5" s="266"/>
      <c r="H5" s="266"/>
      <c r="I5" s="16"/>
      <c r="J5" s="16"/>
    </row>
    <row r="6" spans="1:10" ht="14.7" customHeight="1" x14ac:dyDescent="0.3">
      <c r="A6" s="2" t="s">
        <v>11</v>
      </c>
      <c r="B6" s="267" t="str">
        <f>'0_Cover Page'!B17</f>
        <v>MM/DD/YYYY</v>
      </c>
      <c r="C6" s="267"/>
      <c r="D6" s="267"/>
      <c r="E6" s="267"/>
      <c r="F6" s="267"/>
      <c r="G6" s="267"/>
      <c r="H6" s="267"/>
      <c r="I6" s="16"/>
      <c r="J6" s="16"/>
    </row>
    <row r="7" spans="1:10" ht="5.0999999999999996" customHeight="1" x14ac:dyDescent="0.3">
      <c r="A7" s="16"/>
      <c r="B7" s="16"/>
      <c r="C7" s="3"/>
      <c r="D7" s="3"/>
      <c r="E7" s="3"/>
      <c r="F7" s="3"/>
      <c r="G7" s="3"/>
      <c r="H7" s="16"/>
      <c r="I7" s="16"/>
      <c r="J7" s="16"/>
    </row>
    <row r="8" spans="1:10" x14ac:dyDescent="0.3">
      <c r="A8" s="2" t="s">
        <v>29</v>
      </c>
      <c r="B8" s="268">
        <f>'F5_Financial Summary'!F21+E21</f>
        <v>38780</v>
      </c>
      <c r="C8" s="268"/>
      <c r="D8" s="268"/>
      <c r="E8" s="268"/>
      <c r="F8" s="268"/>
      <c r="G8" s="268"/>
      <c r="H8" s="268"/>
      <c r="I8" s="16"/>
      <c r="J8" s="16"/>
    </row>
    <row r="9" spans="1:10" x14ac:dyDescent="0.3">
      <c r="A9" s="2" t="s">
        <v>13</v>
      </c>
      <c r="B9" s="269" t="str">
        <f>'0_Cover Page'!B12</f>
        <v>xxx,xxx.xx</v>
      </c>
      <c r="C9" s="269"/>
      <c r="D9" s="269"/>
      <c r="E9" s="269"/>
      <c r="F9" s="269"/>
      <c r="G9" s="269"/>
      <c r="H9" s="269"/>
      <c r="I9" s="16"/>
      <c r="J9" s="16"/>
    </row>
    <row r="10" spans="1:10" x14ac:dyDescent="0.3">
      <c r="A10" s="1"/>
      <c r="B10" s="1"/>
      <c r="C10" s="1"/>
      <c r="D10" s="1"/>
      <c r="E10" s="1"/>
      <c r="F10" s="1"/>
      <c r="G10" s="1"/>
      <c r="H10" s="1"/>
      <c r="I10" s="16"/>
      <c r="J10" s="16"/>
    </row>
    <row r="11" spans="1:10" ht="40.5" customHeight="1" x14ac:dyDescent="0.3">
      <c r="A11" s="263" t="s">
        <v>20</v>
      </c>
      <c r="B11" s="263" t="s">
        <v>17</v>
      </c>
      <c r="C11" s="274" t="s">
        <v>290</v>
      </c>
      <c r="D11" s="275"/>
      <c r="E11" s="274" t="s">
        <v>15</v>
      </c>
      <c r="F11" s="275"/>
      <c r="G11" s="272" t="s">
        <v>34</v>
      </c>
      <c r="H11" s="270" t="s">
        <v>35</v>
      </c>
      <c r="I11" s="16"/>
      <c r="J11" s="16"/>
    </row>
    <row r="12" spans="1:10" ht="43.2" customHeight="1" x14ac:dyDescent="0.3">
      <c r="A12" s="264"/>
      <c r="B12" s="264"/>
      <c r="C12" s="32" t="s">
        <v>241</v>
      </c>
      <c r="D12" s="32" t="s">
        <v>232</v>
      </c>
      <c r="E12" s="32" t="s">
        <v>241</v>
      </c>
      <c r="F12" s="32" t="s">
        <v>232</v>
      </c>
      <c r="G12" s="273"/>
      <c r="H12" s="271"/>
      <c r="I12" s="16"/>
      <c r="J12" s="16"/>
    </row>
    <row r="13" spans="1:10" x14ac:dyDescent="0.3">
      <c r="A13" s="13" t="s">
        <v>19</v>
      </c>
      <c r="B13" s="33"/>
      <c r="C13" s="121" t="s">
        <v>323</v>
      </c>
      <c r="D13" s="121" t="s">
        <v>323</v>
      </c>
      <c r="E13" s="12">
        <f>SUMIF(F1_Personnel!$D$6:$D$20,"non-distressed",F1_Personnel!$G$6:$G$20)</f>
        <v>0</v>
      </c>
      <c r="F13" s="12">
        <f>SUMIF(F1_Personnel!$D$6:$D$20,"distressed",F1_Personnel!$G$6:$G$20)</f>
        <v>10000</v>
      </c>
      <c r="G13" s="12" t="e">
        <f>(C13+D13)-(E13+F13)</f>
        <v>#VALUE!</v>
      </c>
      <c r="H13" s="6" t="e">
        <f>(E13+F13)/(C13+D13)</f>
        <v>#VALUE!</v>
      </c>
      <c r="I13" s="16"/>
      <c r="J13" s="16"/>
    </row>
    <row r="14" spans="1:10" x14ac:dyDescent="0.3">
      <c r="A14" s="13" t="s">
        <v>235</v>
      </c>
      <c r="B14" s="33"/>
      <c r="C14" s="121" t="s">
        <v>323</v>
      </c>
      <c r="D14" s="121" t="s">
        <v>323</v>
      </c>
      <c r="E14" s="12">
        <f>SUMIF(' F2_Fringe &amp; Indirect'!$B$6:$B$20,"non-distressed",' F2_Fringe &amp; Indirect'!$C$6:$C$20)</f>
        <v>0</v>
      </c>
      <c r="F14" s="12">
        <f>SUMIF(' F2_Fringe &amp; Indirect'!$B$6:$B$20,"distressed",' F2_Fringe &amp; Indirect'!$C$6:$C$20)</f>
        <v>5000</v>
      </c>
      <c r="G14" s="12" t="e">
        <f t="shared" ref="G14:G20" si="0">(C14+D14)-(E14+F14)</f>
        <v>#VALUE!</v>
      </c>
      <c r="H14" s="6" t="e">
        <f t="shared" ref="H14:H20" si="1">(E14+F14)/(C14+D14)</f>
        <v>#VALUE!</v>
      </c>
      <c r="I14" s="16"/>
      <c r="J14" s="16"/>
    </row>
    <row r="15" spans="1:10" x14ac:dyDescent="0.3">
      <c r="A15" s="13" t="s">
        <v>18</v>
      </c>
      <c r="B15" s="33"/>
      <c r="C15" s="121" t="s">
        <v>323</v>
      </c>
      <c r="D15" s="121" t="s">
        <v>323</v>
      </c>
      <c r="E15" s="12">
        <f>SUMIF(F3_Travel!$C$6:$C$20,"non-distressed",F3_Travel!$J$6:$J$20)</f>
        <v>0</v>
      </c>
      <c r="F15" s="12">
        <f>SUMIF(F3_Travel!$C$6:$C$20,"distressed",F3_Travel!$J$6:$J$20)</f>
        <v>780</v>
      </c>
      <c r="G15" s="12" t="e">
        <f t="shared" si="0"/>
        <v>#VALUE!</v>
      </c>
      <c r="H15" s="6" t="e">
        <f t="shared" si="1"/>
        <v>#VALUE!</v>
      </c>
      <c r="I15" s="16"/>
      <c r="J15" s="16"/>
    </row>
    <row r="16" spans="1:10" x14ac:dyDescent="0.3">
      <c r="A16" s="13" t="s">
        <v>198</v>
      </c>
      <c r="B16" s="33"/>
      <c r="C16" s="121" t="s">
        <v>323</v>
      </c>
      <c r="D16" s="121" t="s">
        <v>323</v>
      </c>
      <c r="E16" s="12">
        <f>SUMIFS('F4_Other Expenditure'!$E$6:$E$20,'F4_Other Expenditure'!$B$6:$B$20,"equipment",'F4_Other Expenditure'!$C$6:$C$20,"non-distressed")</f>
        <v>0</v>
      </c>
      <c r="F16" s="12">
        <f>SUMIFS('F4_Other Expenditure'!$E$6:$E$20,'F4_Other Expenditure'!$B$6:$B$20,"equipment",'F4_Other Expenditure'!$C$6:$C$20,"distressed")</f>
        <v>0</v>
      </c>
      <c r="G16" s="12" t="e">
        <f t="shared" si="0"/>
        <v>#VALUE!</v>
      </c>
      <c r="H16" s="6" t="e">
        <f t="shared" si="1"/>
        <v>#VALUE!</v>
      </c>
      <c r="I16" s="16"/>
      <c r="J16" s="16"/>
    </row>
    <row r="17" spans="1:10" x14ac:dyDescent="0.3">
      <c r="A17" s="13" t="s">
        <v>236</v>
      </c>
      <c r="B17" s="33"/>
      <c r="C17" s="121" t="s">
        <v>323</v>
      </c>
      <c r="D17" s="121" t="s">
        <v>323</v>
      </c>
      <c r="E17" s="12">
        <f>SUMIFS('F4_Other Expenditure'!$E$6:$E$20,'F4_Other Expenditure'!$B$6:$B$20,"supplies ",'F4_Other Expenditure'!$C$6:$C$20,"non-distressed")</f>
        <v>0</v>
      </c>
      <c r="F17" s="12">
        <f>SUMIFS('F4_Other Expenditure'!$E$6:$E$20,'F4_Other Expenditure'!$B$6:$B$20,"supplies ",'F4_Other Expenditure'!$C$6:$C$20,"distressed")</f>
        <v>0</v>
      </c>
      <c r="G17" s="12" t="e">
        <f t="shared" si="0"/>
        <v>#VALUE!</v>
      </c>
      <c r="H17" s="6" t="e">
        <f t="shared" si="1"/>
        <v>#VALUE!</v>
      </c>
      <c r="I17" s="16"/>
      <c r="J17" s="16"/>
    </row>
    <row r="18" spans="1:10" x14ac:dyDescent="0.3">
      <c r="A18" s="13" t="s">
        <v>237</v>
      </c>
      <c r="B18" s="33"/>
      <c r="C18" s="121" t="s">
        <v>323</v>
      </c>
      <c r="D18" s="121" t="s">
        <v>323</v>
      </c>
      <c r="E18" s="12">
        <f>SUMIFS('F4_Other Expenditure'!$E$6:$E$20,'F4_Other Expenditure'!$B$6:$B$20,"contractual ",'F4_Other Expenditure'!$C$6:$C$20,"non-distressed")</f>
        <v>15000</v>
      </c>
      <c r="F18" s="12">
        <f>SUMIFS('F4_Other Expenditure'!$E$6:$E$20,'F4_Other Expenditure'!$B$6:$B$20,"contractual ",'F4_Other Expenditure'!$C$6:$C$20,"distressed")</f>
        <v>0</v>
      </c>
      <c r="G18" s="12" t="e">
        <f t="shared" si="0"/>
        <v>#VALUE!</v>
      </c>
      <c r="H18" s="6" t="e">
        <f t="shared" si="1"/>
        <v>#VALUE!</v>
      </c>
      <c r="I18" s="16"/>
      <c r="J18" s="16"/>
    </row>
    <row r="19" spans="1:10" x14ac:dyDescent="0.3">
      <c r="A19" s="13" t="s">
        <v>238</v>
      </c>
      <c r="B19" s="33"/>
      <c r="C19" s="121" t="s">
        <v>323</v>
      </c>
      <c r="D19" s="121" t="s">
        <v>323</v>
      </c>
      <c r="E19" s="12">
        <f>SUMIFS('F4_Other Expenditure'!$E$6:$E$20,'F4_Other Expenditure'!$B$6:$B$20,"other direct costs",'F4_Other Expenditure'!$C$6:$C$20,"non-distressed")</f>
        <v>0</v>
      </c>
      <c r="F19" s="12">
        <f>SUMIFS('F4_Other Expenditure'!$E$6:$E$20,'F4_Other Expenditure'!$B$6:$B$20,"other direct costs",'F4_Other Expenditure'!$C$6:$C$20,"distressed")</f>
        <v>0</v>
      </c>
      <c r="G19" s="12" t="e">
        <f t="shared" si="0"/>
        <v>#VALUE!</v>
      </c>
      <c r="H19" s="6" t="e">
        <f t="shared" si="1"/>
        <v>#VALUE!</v>
      </c>
      <c r="I19" s="16"/>
      <c r="J19" s="16"/>
    </row>
    <row r="20" spans="1:10" x14ac:dyDescent="0.3">
      <c r="A20" s="13" t="s">
        <v>239</v>
      </c>
      <c r="B20" s="33"/>
      <c r="C20" s="121" t="s">
        <v>323</v>
      </c>
      <c r="D20" s="121" t="s">
        <v>323</v>
      </c>
      <c r="E20" s="12">
        <f>SUMIF(' F2_Fringe &amp; Indirect'!$F$6:$F$20,"non-distressed",' F2_Fringe &amp; Indirect'!$G$6:$G$20)</f>
        <v>8000</v>
      </c>
      <c r="F20" s="12">
        <f>SUMIF(' F2_Fringe &amp; Indirect'!$F$6:$F$20,"distressed",' F2_Fringe &amp; Indirect'!$G$6:$G$20)</f>
        <v>0</v>
      </c>
      <c r="G20" s="12" t="e">
        <f t="shared" si="0"/>
        <v>#VALUE!</v>
      </c>
      <c r="H20" s="6" t="e">
        <f t="shared" si="1"/>
        <v>#VALUE!</v>
      </c>
      <c r="I20" s="16"/>
      <c r="J20" s="16"/>
    </row>
    <row r="21" spans="1:10" x14ac:dyDescent="0.3">
      <c r="A21" s="30" t="s">
        <v>4</v>
      </c>
      <c r="B21" s="30"/>
      <c r="C21" s="28">
        <f t="shared" ref="C21:E21" si="2">SUM(C13:C20)</f>
        <v>0</v>
      </c>
      <c r="D21" s="28">
        <f t="shared" si="2"/>
        <v>0</v>
      </c>
      <c r="E21" s="28">
        <f t="shared" si="2"/>
        <v>23000</v>
      </c>
      <c r="F21" s="28">
        <f>SUM(F13:F20)</f>
        <v>15780</v>
      </c>
      <c r="G21" s="28" t="e">
        <f>SUM(G13:G20)</f>
        <v>#VALUE!</v>
      </c>
      <c r="H21" s="109" t="e">
        <f>(E21+F21)/(C21+D21)</f>
        <v>#DIV/0!</v>
      </c>
      <c r="I21" s="16"/>
      <c r="J21" s="16"/>
    </row>
    <row r="22" spans="1:10" x14ac:dyDescent="0.3">
      <c r="A22" s="1"/>
      <c r="B22" s="1"/>
      <c r="C22" s="1"/>
      <c r="D22" s="1"/>
      <c r="E22" s="1"/>
      <c r="F22" s="1"/>
      <c r="G22" s="1"/>
      <c r="H22" s="1"/>
      <c r="I22" s="16"/>
      <c r="J22" s="16"/>
    </row>
    <row r="23" spans="1:10" ht="59.1" customHeight="1" x14ac:dyDescent="0.3">
      <c r="A23" s="2" t="s">
        <v>48</v>
      </c>
      <c r="B23" s="2" t="s">
        <v>12</v>
      </c>
      <c r="C23" s="2" t="s">
        <v>30</v>
      </c>
      <c r="D23" s="2" t="s">
        <v>33</v>
      </c>
      <c r="E23" s="2" t="s">
        <v>199</v>
      </c>
      <c r="F23" s="2" t="s">
        <v>14</v>
      </c>
      <c r="G23" s="2" t="s">
        <v>31</v>
      </c>
      <c r="H23" s="2" t="s">
        <v>32</v>
      </c>
      <c r="I23" s="16"/>
      <c r="J23" s="16"/>
    </row>
    <row r="24" spans="1:10" x14ac:dyDescent="0.3">
      <c r="A24" s="5" t="s">
        <v>0</v>
      </c>
      <c r="B24" s="12">
        <f>F24</f>
        <v>38780</v>
      </c>
      <c r="C24" s="12">
        <f>G24</f>
        <v>-38780</v>
      </c>
      <c r="D24" s="6" t="e">
        <f>B24/B9</f>
        <v>#VALUE!</v>
      </c>
      <c r="E24" s="12">
        <f>$C$21/4</f>
        <v>0</v>
      </c>
      <c r="F24" s="128">
        <f>E21+F21</f>
        <v>38780</v>
      </c>
      <c r="G24" s="12">
        <f>E24-F24</f>
        <v>-38780</v>
      </c>
      <c r="H24" s="6" t="e">
        <f>F24/E24</f>
        <v>#DIV/0!</v>
      </c>
      <c r="I24" s="16"/>
      <c r="J24" s="16"/>
    </row>
    <row r="25" spans="1:10" x14ac:dyDescent="0.3">
      <c r="A25" s="5" t="s">
        <v>1</v>
      </c>
      <c r="B25" s="19">
        <f>E24+E25</f>
        <v>0</v>
      </c>
      <c r="C25" s="12">
        <f>SUM(G24:G25)</f>
        <v>-38780</v>
      </c>
      <c r="D25" s="6" t="e">
        <f>B25/B9</f>
        <v>#VALUE!</v>
      </c>
      <c r="E25" s="12">
        <f>$C$21/4</f>
        <v>0</v>
      </c>
      <c r="F25" s="115"/>
      <c r="G25" s="12">
        <f>E25-F25</f>
        <v>0</v>
      </c>
      <c r="H25" s="6" t="e">
        <f t="shared" ref="H25:H27" si="3">F25/E25</f>
        <v>#DIV/0!</v>
      </c>
      <c r="I25" s="16"/>
      <c r="J25" s="16"/>
    </row>
    <row r="26" spans="1:10" x14ac:dyDescent="0.3">
      <c r="A26" s="5" t="s">
        <v>2</v>
      </c>
      <c r="B26" s="21">
        <f>E24+E25+E26</f>
        <v>0</v>
      </c>
      <c r="C26" s="12">
        <f>SUM(G24:G26)</f>
        <v>-38780</v>
      </c>
      <c r="D26" s="6" t="e">
        <f>B26/B9</f>
        <v>#VALUE!</v>
      </c>
      <c r="E26" s="12">
        <f>$C$21/4</f>
        <v>0</v>
      </c>
      <c r="F26" s="116"/>
      <c r="G26" s="12">
        <f t="shared" ref="G26:G27" si="4">E26-F26</f>
        <v>0</v>
      </c>
      <c r="H26" s="6" t="e">
        <f t="shared" si="3"/>
        <v>#DIV/0!</v>
      </c>
      <c r="I26" s="16"/>
      <c r="J26" s="16"/>
    </row>
    <row r="27" spans="1:10" x14ac:dyDescent="0.3">
      <c r="A27" s="5" t="s">
        <v>3</v>
      </c>
      <c r="B27" s="21">
        <f>E24+E25+E26+E27</f>
        <v>0</v>
      </c>
      <c r="C27" s="12">
        <f>SUM(G24:G27)</f>
        <v>-38780</v>
      </c>
      <c r="D27" s="6" t="e">
        <f>B27/B9</f>
        <v>#VALUE!</v>
      </c>
      <c r="E27" s="12">
        <f>$C$21/4</f>
        <v>0</v>
      </c>
      <c r="F27" s="116"/>
      <c r="G27" s="12">
        <f t="shared" si="4"/>
        <v>0</v>
      </c>
      <c r="H27" s="6" t="e">
        <f t="shared" si="3"/>
        <v>#DIV/0!</v>
      </c>
      <c r="I27" s="16"/>
      <c r="J27" s="16"/>
    </row>
    <row r="28" spans="1:10" x14ac:dyDescent="0.3">
      <c r="A28" s="23" t="s">
        <v>4</v>
      </c>
      <c r="B28" s="37" t="s">
        <v>5</v>
      </c>
      <c r="C28" s="37" t="s">
        <v>5</v>
      </c>
      <c r="D28" s="37" t="s">
        <v>5</v>
      </c>
      <c r="E28" s="31">
        <f>SUM(E24:E27)</f>
        <v>0</v>
      </c>
      <c r="F28" s="31">
        <f>SUM(F24:F27)</f>
        <v>38780</v>
      </c>
      <c r="G28" s="31">
        <f>SUM(G24:G27)</f>
        <v>-38780</v>
      </c>
      <c r="H28" s="38" t="e">
        <f>F28/E28</f>
        <v>#DIV/0!</v>
      </c>
      <c r="I28" s="16"/>
      <c r="J28" s="16"/>
    </row>
    <row r="29" spans="1:10" x14ac:dyDescent="0.3">
      <c r="A29" s="16"/>
      <c r="B29" s="16"/>
      <c r="C29" s="16"/>
      <c r="D29" s="16"/>
      <c r="E29" s="16"/>
      <c r="F29" s="16"/>
      <c r="G29" s="16"/>
      <c r="H29" s="16"/>
      <c r="I29" s="16"/>
      <c r="J29" s="88"/>
    </row>
    <row r="30" spans="1:10" ht="105" customHeight="1" x14ac:dyDescent="0.3">
      <c r="A30" s="108" t="s">
        <v>291</v>
      </c>
      <c r="B30" s="262" t="s">
        <v>292</v>
      </c>
      <c r="C30" s="262"/>
      <c r="D30" s="262"/>
      <c r="E30" s="262"/>
      <c r="F30" s="262"/>
      <c r="G30" s="262"/>
      <c r="H30" s="262"/>
    </row>
    <row r="31" spans="1:10" x14ac:dyDescent="0.3">
      <c r="B31" s="262"/>
      <c r="C31" s="262"/>
      <c r="D31" s="262"/>
      <c r="E31" s="262"/>
      <c r="F31" s="262"/>
      <c r="G31" s="262"/>
      <c r="H31" s="262"/>
    </row>
    <row r="32" spans="1:10" x14ac:dyDescent="0.3">
      <c r="B32" s="262"/>
      <c r="C32" s="262"/>
      <c r="D32" s="262"/>
      <c r="E32" s="262"/>
      <c r="F32" s="262"/>
      <c r="G32" s="262"/>
      <c r="H32" s="262"/>
    </row>
    <row r="33" spans="2:8" x14ac:dyDescent="0.3">
      <c r="B33" s="262"/>
      <c r="C33" s="262"/>
      <c r="D33" s="262"/>
      <c r="E33" s="262"/>
      <c r="F33" s="262"/>
      <c r="G33" s="262"/>
      <c r="H33" s="262"/>
    </row>
    <row r="34" spans="2:8" x14ac:dyDescent="0.3">
      <c r="B34" s="262"/>
      <c r="C34" s="262"/>
      <c r="D34" s="262"/>
      <c r="E34" s="262"/>
      <c r="F34" s="262"/>
      <c r="G34" s="262"/>
      <c r="H34" s="262"/>
    </row>
  </sheetData>
  <mergeCells count="14">
    <mergeCell ref="B30:H34"/>
    <mergeCell ref="B11:B12"/>
    <mergeCell ref="A11:A12"/>
    <mergeCell ref="B1:H1"/>
    <mergeCell ref="B2:H2"/>
    <mergeCell ref="B3:H3"/>
    <mergeCell ref="B5:H5"/>
    <mergeCell ref="B6:H6"/>
    <mergeCell ref="B8:H8"/>
    <mergeCell ref="B9:H9"/>
    <mergeCell ref="H11:H12"/>
    <mergeCell ref="G11:G12"/>
    <mergeCell ref="C11:D11"/>
    <mergeCell ref="E11:F11"/>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H25"/>
  <sheetViews>
    <sheetView zoomScale="110" zoomScaleNormal="130" workbookViewId="0">
      <selection activeCell="G38" sqref="G38"/>
    </sheetView>
  </sheetViews>
  <sheetFormatPr defaultRowHeight="14.4" x14ac:dyDescent="0.3"/>
  <cols>
    <col min="1" max="1" width="23.5546875" customWidth="1"/>
    <col min="2" max="2" width="32" customWidth="1"/>
    <col min="3" max="3" width="21.44140625" bestFit="1" customWidth="1"/>
    <col min="4" max="4" width="24.33203125" customWidth="1"/>
    <col min="5" max="5" width="25.6640625" customWidth="1"/>
    <col min="6" max="6" width="23.33203125" customWidth="1"/>
  </cols>
  <sheetData>
    <row r="1" spans="1:8" ht="11.25" customHeight="1" x14ac:dyDescent="0.3">
      <c r="A1" s="2" t="s">
        <v>7</v>
      </c>
      <c r="B1" s="276" t="str">
        <f>'0_Cover Page'!B9</f>
        <v>W56KGU-23-2-XXXX</v>
      </c>
      <c r="C1" s="276"/>
      <c r="D1" s="276"/>
      <c r="E1" s="276"/>
      <c r="F1" s="96"/>
      <c r="G1" s="96"/>
      <c r="H1" s="96"/>
    </row>
    <row r="2" spans="1:8" ht="11.25" customHeight="1" x14ac:dyDescent="0.3">
      <c r="A2" s="2" t="s">
        <v>420</v>
      </c>
      <c r="B2" s="276" t="s">
        <v>228</v>
      </c>
      <c r="C2" s="276"/>
      <c r="D2" s="276"/>
      <c r="E2" s="276"/>
      <c r="F2" s="96"/>
      <c r="G2" s="96"/>
      <c r="H2" s="96"/>
    </row>
    <row r="3" spans="1:8" ht="4.5" customHeight="1" x14ac:dyDescent="0.3">
      <c r="A3" s="96"/>
      <c r="B3" s="96"/>
      <c r="C3" s="96"/>
      <c r="D3" s="96"/>
      <c r="E3" s="96"/>
      <c r="F3" s="96"/>
      <c r="G3" s="96"/>
      <c r="H3" s="96"/>
    </row>
    <row r="4" spans="1:8" ht="27.6" x14ac:dyDescent="0.3">
      <c r="A4" s="65" t="s">
        <v>229</v>
      </c>
      <c r="B4" s="65" t="s">
        <v>230</v>
      </c>
      <c r="C4" s="63" t="s">
        <v>231</v>
      </c>
      <c r="D4" s="64" t="s">
        <v>298</v>
      </c>
      <c r="E4" s="66" t="s">
        <v>297</v>
      </c>
      <c r="F4" s="96"/>
      <c r="G4" s="96"/>
    </row>
    <row r="5" spans="1:8" ht="27.6" x14ac:dyDescent="0.3">
      <c r="A5" s="171" t="s">
        <v>327</v>
      </c>
      <c r="B5" s="171" t="s">
        <v>328</v>
      </c>
      <c r="C5" s="171" t="s">
        <v>329</v>
      </c>
      <c r="D5" s="172" t="s">
        <v>330</v>
      </c>
      <c r="E5" s="172" t="s">
        <v>331</v>
      </c>
      <c r="F5" s="96"/>
      <c r="G5" s="96"/>
    </row>
    <row r="6" spans="1:8" s="135" customFormat="1" x14ac:dyDescent="0.3">
      <c r="A6" s="118" t="s">
        <v>332</v>
      </c>
      <c r="B6" s="122" t="s">
        <v>333</v>
      </c>
      <c r="C6" s="118" t="s">
        <v>334</v>
      </c>
      <c r="D6" s="133">
        <v>12000</v>
      </c>
      <c r="E6" s="123">
        <v>3000</v>
      </c>
      <c r="F6" s="134"/>
      <c r="G6" s="134"/>
    </row>
    <row r="7" spans="1:8" x14ac:dyDescent="0.3">
      <c r="A7" s="10"/>
      <c r="B7" s="8"/>
      <c r="C7" s="10"/>
      <c r="D7" s="22"/>
      <c r="E7" s="18"/>
      <c r="F7" s="96"/>
      <c r="G7" s="96"/>
    </row>
    <row r="8" spans="1:8" x14ac:dyDescent="0.3">
      <c r="A8" s="11"/>
      <c r="B8" s="8"/>
      <c r="C8" s="11"/>
      <c r="D8" s="25"/>
      <c r="E8" s="18"/>
      <c r="F8" s="96"/>
      <c r="G8" s="96"/>
    </row>
    <row r="9" spans="1:8" x14ac:dyDescent="0.3">
      <c r="A9" s="8"/>
      <c r="B9" s="8"/>
      <c r="C9" s="8"/>
      <c r="D9" s="18"/>
      <c r="E9" s="18"/>
      <c r="F9" s="96"/>
      <c r="G9" s="96"/>
    </row>
    <row r="10" spans="1:8" x14ac:dyDescent="0.3">
      <c r="A10" s="8"/>
      <c r="B10" s="8"/>
      <c r="C10" s="8"/>
      <c r="D10" s="18"/>
      <c r="E10" s="18"/>
      <c r="F10" s="96"/>
      <c r="G10" s="96"/>
    </row>
    <row r="11" spans="1:8" x14ac:dyDescent="0.3">
      <c r="A11" s="8"/>
      <c r="B11" s="8"/>
      <c r="C11" s="8"/>
      <c r="D11" s="18"/>
      <c r="E11" s="18"/>
      <c r="F11" s="96"/>
      <c r="G11" s="96"/>
    </row>
    <row r="12" spans="1:8" x14ac:dyDescent="0.3">
      <c r="A12" s="9"/>
      <c r="B12" s="8"/>
      <c r="C12" s="9"/>
      <c r="D12" s="20"/>
      <c r="E12" s="18"/>
      <c r="F12" s="96"/>
      <c r="G12" s="96"/>
    </row>
    <row r="13" spans="1:8" x14ac:dyDescent="0.3">
      <c r="A13" s="10"/>
      <c r="B13" s="8"/>
      <c r="C13" s="10"/>
      <c r="D13" s="22"/>
      <c r="E13" s="18"/>
      <c r="F13" s="96"/>
      <c r="G13" s="96"/>
    </row>
    <row r="14" spans="1:8" x14ac:dyDescent="0.3">
      <c r="A14" s="10"/>
      <c r="B14" s="8"/>
      <c r="C14" s="10"/>
      <c r="D14" s="22"/>
      <c r="E14" s="18"/>
      <c r="F14" s="96"/>
      <c r="G14" s="96"/>
    </row>
    <row r="15" spans="1:8" x14ac:dyDescent="0.3">
      <c r="A15" s="11"/>
      <c r="B15" s="11"/>
      <c r="C15" s="11"/>
      <c r="D15" s="25"/>
      <c r="E15" s="18"/>
      <c r="F15" s="96"/>
      <c r="G15" s="96"/>
    </row>
    <row r="16" spans="1:8" x14ac:dyDescent="0.3">
      <c r="A16" s="8"/>
      <c r="B16" s="8"/>
      <c r="C16" s="8"/>
      <c r="D16" s="18"/>
      <c r="E16" s="18"/>
      <c r="F16" s="96"/>
      <c r="G16" s="96"/>
    </row>
    <row r="17" spans="1:8" x14ac:dyDescent="0.3">
      <c r="A17" s="9"/>
      <c r="B17" s="8"/>
      <c r="C17" s="9"/>
      <c r="D17" s="20"/>
      <c r="E17" s="18"/>
      <c r="F17" s="96"/>
      <c r="G17" s="96"/>
    </row>
    <row r="18" spans="1:8" x14ac:dyDescent="0.3">
      <c r="A18" s="10"/>
      <c r="B18" s="8"/>
      <c r="C18" s="10"/>
      <c r="D18" s="22"/>
      <c r="E18" s="18"/>
      <c r="F18" s="96"/>
      <c r="G18" s="96"/>
    </row>
    <row r="19" spans="1:8" x14ac:dyDescent="0.3">
      <c r="A19" s="10"/>
      <c r="B19" s="8"/>
      <c r="C19" s="10"/>
      <c r="D19" s="22"/>
      <c r="E19" s="18"/>
      <c r="F19" s="96"/>
      <c r="G19" s="96"/>
    </row>
    <row r="20" spans="1:8" x14ac:dyDescent="0.3">
      <c r="A20" s="11"/>
      <c r="B20" s="11"/>
      <c r="C20" s="11"/>
      <c r="D20" s="25"/>
      <c r="E20" s="18"/>
      <c r="F20" s="96"/>
      <c r="G20" s="96"/>
    </row>
    <row r="21" spans="1:8" x14ac:dyDescent="0.3">
      <c r="A21" s="30" t="s">
        <v>4</v>
      </c>
      <c r="B21" s="28"/>
      <c r="C21" s="30"/>
      <c r="D21" s="30"/>
      <c r="E21" s="28">
        <f>SUM(E6:E20)</f>
        <v>3000</v>
      </c>
      <c r="F21" s="96"/>
      <c r="G21" s="96"/>
    </row>
    <row r="22" spans="1:8" x14ac:dyDescent="0.3">
      <c r="A22" s="96"/>
      <c r="B22" s="96"/>
      <c r="C22" s="96"/>
      <c r="D22" s="96"/>
      <c r="E22" s="96"/>
      <c r="F22" s="96"/>
      <c r="G22" s="96"/>
      <c r="H22" s="96"/>
    </row>
    <row r="23" spans="1:8" x14ac:dyDescent="0.3">
      <c r="A23" s="96"/>
      <c r="B23" s="96"/>
      <c r="C23" s="96"/>
      <c r="D23" s="96"/>
      <c r="E23" s="96"/>
      <c r="F23" s="96"/>
      <c r="G23" s="96"/>
      <c r="H23" s="96"/>
    </row>
    <row r="24" spans="1:8" x14ac:dyDescent="0.3">
      <c r="A24" s="96"/>
      <c r="B24" s="96"/>
      <c r="C24" s="96"/>
      <c r="D24" s="96"/>
      <c r="E24" s="96"/>
      <c r="F24" s="96"/>
      <c r="G24" s="96"/>
      <c r="H24" s="96"/>
    </row>
    <row r="25" spans="1:8" x14ac:dyDescent="0.3">
      <c r="A25" s="96"/>
      <c r="B25" s="96"/>
      <c r="C25" s="96"/>
      <c r="D25" s="96"/>
      <c r="E25" s="96"/>
      <c r="F25" s="96"/>
      <c r="G25" s="96"/>
      <c r="H25" s="96"/>
    </row>
  </sheetData>
  <mergeCells count="2">
    <mergeCell ref="B1:E1"/>
    <mergeCell ref="B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D41"/>
  <sheetViews>
    <sheetView tabSelected="1" zoomScale="101" zoomScaleNormal="80" workbookViewId="0">
      <pane xSplit="2" ySplit="6" topLeftCell="C7" activePane="bottomRight" state="frozen"/>
      <selection activeCell="B13" sqref="B13"/>
      <selection pane="topRight" activeCell="B13" sqref="B13"/>
      <selection pane="bottomLeft" activeCell="B13" sqref="B13"/>
      <selection pane="bottomRight" activeCell="E16" sqref="E16"/>
    </sheetView>
  </sheetViews>
  <sheetFormatPr defaultColWidth="8.77734375" defaultRowHeight="13.8" x14ac:dyDescent="0.3"/>
  <cols>
    <col min="1" max="1" width="22.77734375" style="50" customWidth="1"/>
    <col min="2" max="2" width="30" style="52" customWidth="1"/>
    <col min="3" max="3" width="24" style="52" customWidth="1"/>
    <col min="4" max="4" width="30.77734375" style="52" customWidth="1"/>
    <col min="5" max="16384" width="8.77734375" style="50"/>
  </cols>
  <sheetData>
    <row r="1" spans="1:4" ht="14.55" customHeight="1" x14ac:dyDescent="0.3">
      <c r="A1" s="58" t="s">
        <v>8</v>
      </c>
      <c r="B1" s="300" t="str">
        <f>'[1]0_Cover Page'!B8</f>
        <v>XX APEX Accelerator</v>
      </c>
      <c r="C1" s="300"/>
      <c r="D1" s="300"/>
    </row>
    <row r="2" spans="1:4" ht="14.55" customHeight="1" x14ac:dyDescent="0.3">
      <c r="A2" s="58" t="s">
        <v>7</v>
      </c>
      <c r="B2" s="300" t="str">
        <f>'[1]0_Cover Page'!B9</f>
        <v>W56KGU-23-2-XXXX</v>
      </c>
      <c r="C2" s="300"/>
      <c r="D2" s="300"/>
    </row>
    <row r="3" spans="1:4" ht="14.55" customHeight="1" x14ac:dyDescent="0.3">
      <c r="A3" s="58" t="s">
        <v>201</v>
      </c>
      <c r="B3" s="300" t="s">
        <v>51</v>
      </c>
      <c r="C3" s="300"/>
      <c r="D3" s="300"/>
    </row>
    <row r="4" spans="1:4" ht="5.0999999999999996" customHeight="1" x14ac:dyDescent="0.3">
      <c r="A4" s="1"/>
      <c r="B4" s="51"/>
    </row>
    <row r="5" spans="1:4" ht="57.6" customHeight="1" x14ac:dyDescent="0.3">
      <c r="A5" s="62" t="s">
        <v>276</v>
      </c>
      <c r="B5" s="53" t="s">
        <v>275</v>
      </c>
      <c r="C5" s="56" t="s">
        <v>458</v>
      </c>
      <c r="D5" s="56" t="s">
        <v>457</v>
      </c>
    </row>
    <row r="6" spans="1:4" ht="5.0999999999999996" customHeight="1" x14ac:dyDescent="0.3">
      <c r="A6" s="136"/>
      <c r="B6" s="136"/>
    </row>
    <row r="7" spans="1:4" s="138" customFormat="1" ht="48" customHeight="1" x14ac:dyDescent="0.3">
      <c r="A7" s="301" t="s">
        <v>67</v>
      </c>
      <c r="B7" s="301" t="s">
        <v>207</v>
      </c>
      <c r="C7" s="139">
        <v>3</v>
      </c>
      <c r="D7" s="190">
        <v>2500000</v>
      </c>
    </row>
    <row r="8" spans="1:4" s="138" customFormat="1" x14ac:dyDescent="0.3">
      <c r="A8" s="302"/>
      <c r="B8" s="302"/>
      <c r="C8" s="137"/>
      <c r="D8" s="191"/>
    </row>
    <row r="9" spans="1:4" s="138" customFormat="1" x14ac:dyDescent="0.3">
      <c r="A9" s="302"/>
      <c r="B9" s="302"/>
      <c r="C9" s="137"/>
      <c r="D9" s="191"/>
    </row>
    <row r="10" spans="1:4" s="138" customFormat="1" x14ac:dyDescent="0.3">
      <c r="A10" s="302"/>
      <c r="B10" s="302"/>
      <c r="C10" s="137"/>
      <c r="D10" s="191"/>
    </row>
    <row r="11" spans="1:4" s="138" customFormat="1" x14ac:dyDescent="0.3">
      <c r="A11" s="302"/>
      <c r="B11" s="302"/>
      <c r="C11" s="137"/>
      <c r="D11" s="191"/>
    </row>
    <row r="12" spans="1:4" s="138" customFormat="1" x14ac:dyDescent="0.3">
      <c r="A12" s="302"/>
      <c r="B12" s="302"/>
      <c r="C12" s="137"/>
      <c r="D12" s="191"/>
    </row>
    <row r="13" spans="1:4" s="138" customFormat="1" x14ac:dyDescent="0.3">
      <c r="A13" s="303"/>
      <c r="B13" s="303"/>
      <c r="C13" s="137"/>
      <c r="D13" s="191"/>
    </row>
    <row r="14" spans="1:4" ht="5.0999999999999996" customHeight="1" x14ac:dyDescent="0.3">
      <c r="A14" s="136"/>
      <c r="B14" s="136"/>
      <c r="D14" s="254"/>
    </row>
    <row r="15" spans="1:4" s="138" customFormat="1" x14ac:dyDescent="0.3">
      <c r="A15" s="301" t="s">
        <v>68</v>
      </c>
      <c r="B15" s="301" t="s">
        <v>208</v>
      </c>
      <c r="C15" s="137"/>
      <c r="D15" s="191"/>
    </row>
    <row r="16" spans="1:4" s="138" customFormat="1" x14ac:dyDescent="0.3">
      <c r="A16" s="302"/>
      <c r="B16" s="302"/>
      <c r="C16" s="137"/>
      <c r="D16" s="191"/>
    </row>
    <row r="17" spans="1:4" s="138" customFormat="1" x14ac:dyDescent="0.3">
      <c r="A17" s="302"/>
      <c r="B17" s="302"/>
      <c r="C17" s="137"/>
      <c r="D17" s="191"/>
    </row>
    <row r="18" spans="1:4" s="138" customFormat="1" x14ac:dyDescent="0.3">
      <c r="A18" s="302"/>
      <c r="B18" s="302"/>
      <c r="C18" s="137"/>
      <c r="D18" s="191"/>
    </row>
    <row r="19" spans="1:4" s="138" customFormat="1" x14ac:dyDescent="0.3">
      <c r="A19" s="302"/>
      <c r="B19" s="302"/>
      <c r="C19" s="137"/>
      <c r="D19" s="191"/>
    </row>
    <row r="20" spans="1:4" s="138" customFormat="1" x14ac:dyDescent="0.3">
      <c r="A20" s="302"/>
      <c r="B20" s="302"/>
      <c r="C20" s="137"/>
      <c r="D20" s="191"/>
    </row>
    <row r="21" spans="1:4" s="138" customFormat="1" x14ac:dyDescent="0.3">
      <c r="A21" s="302"/>
      <c r="B21" s="302"/>
      <c r="C21" s="137"/>
      <c r="D21" s="191"/>
    </row>
    <row r="22" spans="1:4" s="138" customFormat="1" x14ac:dyDescent="0.3">
      <c r="A22" s="303"/>
      <c r="B22" s="303"/>
      <c r="C22" s="137"/>
      <c r="D22" s="191"/>
    </row>
    <row r="23" spans="1:4" ht="5.0999999999999996" customHeight="1" x14ac:dyDescent="0.3">
      <c r="A23" s="136"/>
      <c r="B23" s="136"/>
      <c r="D23" s="254"/>
    </row>
    <row r="24" spans="1:4" s="138" customFormat="1" x14ac:dyDescent="0.3">
      <c r="A24" s="301" t="s">
        <v>52</v>
      </c>
      <c r="B24" s="301" t="s">
        <v>209</v>
      </c>
      <c r="C24" s="137"/>
      <c r="D24" s="191"/>
    </row>
    <row r="25" spans="1:4" s="138" customFormat="1" x14ac:dyDescent="0.3">
      <c r="A25" s="302"/>
      <c r="B25" s="302"/>
      <c r="C25" s="137"/>
      <c r="D25" s="191"/>
    </row>
    <row r="26" spans="1:4" s="138" customFormat="1" x14ac:dyDescent="0.3">
      <c r="A26" s="302"/>
      <c r="B26" s="302"/>
      <c r="C26" s="137"/>
      <c r="D26" s="191"/>
    </row>
    <row r="27" spans="1:4" s="138" customFormat="1" x14ac:dyDescent="0.3">
      <c r="A27" s="302"/>
      <c r="B27" s="302"/>
      <c r="C27" s="137"/>
      <c r="D27" s="191"/>
    </row>
    <row r="28" spans="1:4" s="138" customFormat="1" x14ac:dyDescent="0.3">
      <c r="A28" s="302"/>
      <c r="B28" s="302"/>
      <c r="C28" s="137"/>
      <c r="D28" s="191"/>
    </row>
    <row r="29" spans="1:4" s="138" customFormat="1" x14ac:dyDescent="0.3">
      <c r="A29" s="302"/>
      <c r="B29" s="302"/>
      <c r="C29" s="137"/>
      <c r="D29" s="191"/>
    </row>
    <row r="30" spans="1:4" s="138" customFormat="1" x14ac:dyDescent="0.3">
      <c r="A30" s="302"/>
      <c r="B30" s="302"/>
      <c r="C30" s="137"/>
      <c r="D30" s="191"/>
    </row>
    <row r="31" spans="1:4" s="138" customFormat="1" x14ac:dyDescent="0.3">
      <c r="A31" s="303"/>
      <c r="B31" s="303"/>
      <c r="C31" s="137"/>
      <c r="D31" s="191"/>
    </row>
    <row r="32" spans="1:4" ht="5.0999999999999996" customHeight="1" x14ac:dyDescent="0.3">
      <c r="A32" s="136"/>
      <c r="B32" s="136"/>
      <c r="D32" s="254"/>
    </row>
    <row r="33" spans="1:4" s="138" customFormat="1" ht="12.75" customHeight="1" x14ac:dyDescent="0.3">
      <c r="A33" s="304" t="s">
        <v>53</v>
      </c>
      <c r="B33" s="301" t="s">
        <v>210</v>
      </c>
      <c r="C33" s="137"/>
      <c r="D33" s="191"/>
    </row>
    <row r="34" spans="1:4" s="138" customFormat="1" x14ac:dyDescent="0.3">
      <c r="A34" s="305"/>
      <c r="B34" s="302"/>
      <c r="C34" s="137"/>
      <c r="D34" s="191"/>
    </row>
    <row r="35" spans="1:4" s="138" customFormat="1" x14ac:dyDescent="0.3">
      <c r="A35" s="305"/>
      <c r="B35" s="302"/>
      <c r="C35" s="137"/>
      <c r="D35" s="191"/>
    </row>
    <row r="36" spans="1:4" s="138" customFormat="1" x14ac:dyDescent="0.3">
      <c r="A36" s="305"/>
      <c r="B36" s="302"/>
      <c r="C36" s="137"/>
      <c r="D36" s="191"/>
    </row>
    <row r="37" spans="1:4" s="138" customFormat="1" x14ac:dyDescent="0.3">
      <c r="A37" s="305"/>
      <c r="B37" s="302"/>
      <c r="C37" s="137"/>
      <c r="D37" s="191"/>
    </row>
    <row r="38" spans="1:4" s="138" customFormat="1" x14ac:dyDescent="0.3">
      <c r="A38" s="305"/>
      <c r="B38" s="302"/>
      <c r="C38" s="137"/>
      <c r="D38" s="191"/>
    </row>
    <row r="39" spans="1:4" s="138" customFormat="1" x14ac:dyDescent="0.3">
      <c r="A39" s="305"/>
      <c r="B39" s="302"/>
      <c r="C39" s="137"/>
      <c r="D39" s="191"/>
    </row>
    <row r="40" spans="1:4" s="138" customFormat="1" x14ac:dyDescent="0.3">
      <c r="A40" s="306"/>
      <c r="B40" s="303"/>
      <c r="C40" s="137"/>
      <c r="D40" s="191"/>
    </row>
    <row r="41" spans="1:4" ht="5.0999999999999996" customHeight="1" x14ac:dyDescent="0.3">
      <c r="A41" s="255"/>
      <c r="B41" s="136"/>
      <c r="C41" s="136"/>
    </row>
  </sheetData>
  <mergeCells count="11">
    <mergeCell ref="A15:A22"/>
    <mergeCell ref="B15:B22"/>
    <mergeCell ref="A24:A31"/>
    <mergeCell ref="B24:B31"/>
    <mergeCell ref="A33:A40"/>
    <mergeCell ref="B33:B40"/>
    <mergeCell ref="B1:D1"/>
    <mergeCell ref="B2:D2"/>
    <mergeCell ref="B3:D3"/>
    <mergeCell ref="A7:A13"/>
    <mergeCell ref="B7:B1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BY1137"/>
  <sheetViews>
    <sheetView zoomScale="80" zoomScaleNormal="112" workbookViewId="0">
      <pane ySplit="8" topLeftCell="A15" activePane="bottomLeft" state="frozen"/>
      <selection activeCell="B13" sqref="B13"/>
      <selection pane="bottomLeft" activeCell="D17" sqref="D17"/>
    </sheetView>
  </sheetViews>
  <sheetFormatPr defaultColWidth="8.6640625" defaultRowHeight="13.8" x14ac:dyDescent="0.3"/>
  <cols>
    <col min="1" max="1" width="22.6640625" style="50" customWidth="1"/>
    <col min="2" max="2" width="34.44140625" style="52" customWidth="1"/>
    <col min="3" max="3" width="49.5546875" style="144" customWidth="1"/>
    <col min="4" max="4" width="15.6640625" style="51" customWidth="1"/>
    <col min="5" max="5" width="19.6640625" style="51" customWidth="1"/>
    <col min="6" max="6" width="15.6640625" style="50" customWidth="1"/>
    <col min="7" max="8" width="15.6640625" style="1" customWidth="1"/>
    <col min="9" max="77" width="8.6640625" style="52"/>
    <col min="78" max="16384" width="8.6640625" style="50"/>
  </cols>
  <sheetData>
    <row r="1" spans="1:8" ht="16.2" x14ac:dyDescent="0.3">
      <c r="A1" s="193" t="s">
        <v>8</v>
      </c>
      <c r="B1" s="279" t="str">
        <f>'0_Cover Page'!B8</f>
        <v>XX APEX Accelerator</v>
      </c>
      <c r="C1" s="279"/>
      <c r="D1" s="279"/>
      <c r="E1" s="279"/>
      <c r="F1" s="279"/>
      <c r="G1" s="279"/>
      <c r="H1" s="279"/>
    </row>
    <row r="2" spans="1:8" ht="16.2" x14ac:dyDescent="0.3">
      <c r="A2" s="193" t="s">
        <v>7</v>
      </c>
      <c r="B2" s="279" t="str">
        <f>'0_Cover Page'!B9</f>
        <v>W56KGU-23-2-XXXX</v>
      </c>
      <c r="C2" s="279"/>
      <c r="D2" s="279"/>
      <c r="E2" s="279"/>
      <c r="F2" s="279"/>
      <c r="G2" s="279"/>
      <c r="H2" s="279"/>
    </row>
    <row r="3" spans="1:8" ht="16.2" x14ac:dyDescent="0.3">
      <c r="A3" s="193" t="s">
        <v>9</v>
      </c>
      <c r="B3" s="278" t="str">
        <f>'0_Cover Page'!B11</f>
        <v>MM/DD/YYYY - MM/DD/YYYY</v>
      </c>
      <c r="C3" s="278"/>
      <c r="D3" s="278"/>
      <c r="E3" s="278"/>
      <c r="F3" s="278"/>
      <c r="G3" s="278"/>
      <c r="H3" s="278"/>
    </row>
    <row r="4" spans="1:8" ht="5.4" customHeight="1" x14ac:dyDescent="0.3">
      <c r="A4" s="194"/>
      <c r="B4" s="195"/>
      <c r="C4" s="196"/>
      <c r="D4" s="195"/>
      <c r="E4" s="195"/>
      <c r="F4" s="195"/>
      <c r="G4" s="195"/>
      <c r="H4" s="195"/>
    </row>
    <row r="5" spans="1:8" ht="16.2" x14ac:dyDescent="0.3">
      <c r="A5" s="193" t="s">
        <v>10</v>
      </c>
      <c r="B5" s="278" t="str">
        <f>'0_Cover Page'!B15</f>
        <v>MM/DD/YYYY - MM/DD/YYYY</v>
      </c>
      <c r="C5" s="278"/>
      <c r="D5" s="278"/>
      <c r="E5" s="278"/>
      <c r="F5" s="278"/>
      <c r="G5" s="278"/>
      <c r="H5" s="278"/>
    </row>
    <row r="6" spans="1:8" ht="16.2" x14ac:dyDescent="0.3">
      <c r="A6" s="193" t="s">
        <v>11</v>
      </c>
      <c r="B6" s="277" t="str">
        <f>'0_Cover Page'!B17</f>
        <v>MM/DD/YYYY</v>
      </c>
      <c r="C6" s="277"/>
      <c r="D6" s="277"/>
      <c r="E6" s="277"/>
      <c r="F6" s="277"/>
      <c r="G6" s="277"/>
      <c r="H6" s="277"/>
    </row>
    <row r="7" spans="1:8" ht="5.4" customHeight="1" thickBot="1" x14ac:dyDescent="0.35">
      <c r="A7" s="197"/>
      <c r="B7" s="198"/>
      <c r="C7" s="199"/>
      <c r="D7" s="198"/>
      <c r="E7" s="198"/>
      <c r="F7" s="198"/>
      <c r="G7" s="198"/>
      <c r="H7" s="198"/>
    </row>
    <row r="8" spans="1:8" ht="49.8" thickTop="1" thickBot="1" x14ac:dyDescent="0.35">
      <c r="A8" s="249" t="s">
        <v>55</v>
      </c>
      <c r="B8" s="250" t="s">
        <v>56</v>
      </c>
      <c r="C8" s="251" t="s">
        <v>460</v>
      </c>
      <c r="D8" s="252" t="s">
        <v>70</v>
      </c>
      <c r="E8" s="252" t="s">
        <v>487</v>
      </c>
      <c r="F8" s="250" t="s">
        <v>74</v>
      </c>
      <c r="G8" s="252" t="s">
        <v>73</v>
      </c>
      <c r="H8" s="253" t="s">
        <v>75</v>
      </c>
    </row>
    <row r="9" spans="1:8" ht="33" thickTop="1" x14ac:dyDescent="0.3">
      <c r="A9" s="283" t="s">
        <v>461</v>
      </c>
      <c r="B9" s="200" t="s">
        <v>49</v>
      </c>
      <c r="C9" s="201" t="s">
        <v>71</v>
      </c>
      <c r="D9" s="202">
        <v>500</v>
      </c>
      <c r="E9" s="203">
        <v>200</v>
      </c>
      <c r="F9" s="203">
        <f t="shared" ref="F9:F42" si="0">SUM(E9:E9)</f>
        <v>200</v>
      </c>
      <c r="G9" s="204">
        <f t="shared" ref="G9:G42" si="1">D9-F9</f>
        <v>300</v>
      </c>
      <c r="H9" s="205">
        <f t="shared" ref="H9:H42" si="2">F9/D9</f>
        <v>0.4</v>
      </c>
    </row>
    <row r="10" spans="1:8" ht="32.4" x14ac:dyDescent="0.3">
      <c r="A10" s="284"/>
      <c r="B10" s="206" t="s">
        <v>66</v>
      </c>
      <c r="C10" s="207" t="s">
        <v>72</v>
      </c>
      <c r="D10" s="208">
        <v>200</v>
      </c>
      <c r="E10" s="209">
        <v>80</v>
      </c>
      <c r="F10" s="209">
        <f t="shared" si="0"/>
        <v>80</v>
      </c>
      <c r="G10" s="210">
        <f t="shared" si="1"/>
        <v>120</v>
      </c>
      <c r="H10" s="211">
        <f t="shared" si="2"/>
        <v>0.4</v>
      </c>
    </row>
    <row r="11" spans="1:8" ht="32.4" x14ac:dyDescent="0.3">
      <c r="A11" s="284"/>
      <c r="B11" s="206" t="s">
        <v>50</v>
      </c>
      <c r="C11" s="207" t="s">
        <v>462</v>
      </c>
      <c r="D11" s="208">
        <v>500</v>
      </c>
      <c r="E11" s="209">
        <v>75</v>
      </c>
      <c r="F11" s="209">
        <f t="shared" si="0"/>
        <v>75</v>
      </c>
      <c r="G11" s="210">
        <f t="shared" si="1"/>
        <v>425</v>
      </c>
      <c r="H11" s="211">
        <f t="shared" si="2"/>
        <v>0.15</v>
      </c>
    </row>
    <row r="12" spans="1:8" ht="33" thickBot="1" x14ac:dyDescent="0.35">
      <c r="A12" s="285"/>
      <c r="B12" s="239" t="s">
        <v>485</v>
      </c>
      <c r="C12" s="246" t="s">
        <v>488</v>
      </c>
      <c r="D12" s="212">
        <v>500</v>
      </c>
      <c r="E12" s="213">
        <v>75</v>
      </c>
      <c r="F12" s="209">
        <f t="shared" si="0"/>
        <v>75</v>
      </c>
      <c r="G12" s="214">
        <f t="shared" si="1"/>
        <v>425</v>
      </c>
      <c r="H12" s="215">
        <f t="shared" si="2"/>
        <v>0.15</v>
      </c>
    </row>
    <row r="13" spans="1:8" ht="49.2" thickTop="1" x14ac:dyDescent="0.3">
      <c r="A13" s="283" t="s">
        <v>51</v>
      </c>
      <c r="B13" s="216" t="s">
        <v>67</v>
      </c>
      <c r="C13" s="238" t="s">
        <v>499</v>
      </c>
      <c r="D13" s="202"/>
      <c r="E13" s="202"/>
      <c r="F13" s="203">
        <f t="shared" si="0"/>
        <v>0</v>
      </c>
      <c r="G13" s="204">
        <f t="shared" si="1"/>
        <v>0</v>
      </c>
      <c r="H13" s="217" t="e">
        <f t="shared" si="2"/>
        <v>#DIV/0!</v>
      </c>
    </row>
    <row r="14" spans="1:8" ht="48.6" x14ac:dyDescent="0.3">
      <c r="A14" s="284"/>
      <c r="B14" s="218" t="s">
        <v>481</v>
      </c>
      <c r="C14" s="240" t="s">
        <v>489</v>
      </c>
      <c r="D14" s="208"/>
      <c r="E14" s="208"/>
      <c r="F14" s="209">
        <f t="shared" si="0"/>
        <v>0</v>
      </c>
      <c r="G14" s="210">
        <f t="shared" si="1"/>
        <v>0</v>
      </c>
      <c r="H14" s="219" t="e">
        <f t="shared" si="2"/>
        <v>#DIV/0!</v>
      </c>
    </row>
    <row r="15" spans="1:8" ht="48.6" x14ac:dyDescent="0.3">
      <c r="A15" s="284"/>
      <c r="B15" s="218" t="s">
        <v>482</v>
      </c>
      <c r="C15" s="240" t="s">
        <v>490</v>
      </c>
      <c r="D15" s="208"/>
      <c r="E15" s="208"/>
      <c r="F15" s="209">
        <f t="shared" si="0"/>
        <v>0</v>
      </c>
      <c r="G15" s="210">
        <f t="shared" si="1"/>
        <v>0</v>
      </c>
      <c r="H15" s="219" t="e">
        <f t="shared" si="2"/>
        <v>#DIV/0!</v>
      </c>
    </row>
    <row r="16" spans="1:8" ht="48.6" x14ac:dyDescent="0.3">
      <c r="A16" s="284"/>
      <c r="B16" s="218" t="s">
        <v>53</v>
      </c>
      <c r="C16" s="240" t="s">
        <v>491</v>
      </c>
      <c r="D16" s="208"/>
      <c r="E16" s="208"/>
      <c r="F16" s="209">
        <f t="shared" si="0"/>
        <v>0</v>
      </c>
      <c r="G16" s="210">
        <f t="shared" si="1"/>
        <v>0</v>
      </c>
      <c r="H16" s="219" t="e">
        <f t="shared" si="2"/>
        <v>#DIV/0!</v>
      </c>
    </row>
    <row r="17" spans="1:8" ht="48.6" x14ac:dyDescent="0.3">
      <c r="A17" s="284"/>
      <c r="B17" s="280" t="s">
        <v>459</v>
      </c>
      <c r="C17" s="240" t="s">
        <v>492</v>
      </c>
      <c r="D17" s="208"/>
      <c r="E17" s="208"/>
      <c r="F17" s="209">
        <f t="shared" si="0"/>
        <v>0</v>
      </c>
      <c r="G17" s="210">
        <f t="shared" si="1"/>
        <v>0</v>
      </c>
      <c r="H17" s="219" t="e">
        <f t="shared" si="2"/>
        <v>#DIV/0!</v>
      </c>
    </row>
    <row r="18" spans="1:8" ht="32.4" x14ac:dyDescent="0.3">
      <c r="A18" s="284"/>
      <c r="B18" s="280"/>
      <c r="C18" s="240" t="s">
        <v>493</v>
      </c>
      <c r="D18" s="208"/>
      <c r="E18" s="208"/>
      <c r="F18" s="209">
        <f t="shared" si="0"/>
        <v>0</v>
      </c>
      <c r="G18" s="210">
        <f t="shared" si="1"/>
        <v>0</v>
      </c>
      <c r="H18" s="219" t="e">
        <f t="shared" si="2"/>
        <v>#DIV/0!</v>
      </c>
    </row>
    <row r="19" spans="1:8" ht="32.4" x14ac:dyDescent="0.3">
      <c r="A19" s="284"/>
      <c r="B19" s="280"/>
      <c r="C19" s="243" t="s">
        <v>494</v>
      </c>
      <c r="D19" s="208"/>
      <c r="E19" s="208"/>
      <c r="F19" s="209">
        <f t="shared" si="0"/>
        <v>0</v>
      </c>
      <c r="G19" s="210">
        <f t="shared" si="1"/>
        <v>0</v>
      </c>
      <c r="H19" s="219" t="e">
        <f t="shared" si="2"/>
        <v>#DIV/0!</v>
      </c>
    </row>
    <row r="20" spans="1:8" ht="32.4" x14ac:dyDescent="0.3">
      <c r="A20" s="284"/>
      <c r="B20" s="280" t="s">
        <v>54</v>
      </c>
      <c r="C20" s="240" t="s">
        <v>465</v>
      </c>
      <c r="D20" s="208"/>
      <c r="E20" s="208"/>
      <c r="F20" s="209">
        <f t="shared" si="0"/>
        <v>0</v>
      </c>
      <c r="G20" s="210">
        <f t="shared" si="1"/>
        <v>0</v>
      </c>
      <c r="H20" s="219" t="e">
        <f t="shared" si="2"/>
        <v>#DIV/0!</v>
      </c>
    </row>
    <row r="21" spans="1:8" ht="48.6" x14ac:dyDescent="0.3">
      <c r="A21" s="284"/>
      <c r="B21" s="280"/>
      <c r="C21" s="240" t="s">
        <v>466</v>
      </c>
      <c r="D21" s="208"/>
      <c r="E21" s="208"/>
      <c r="F21" s="209">
        <f t="shared" si="0"/>
        <v>0</v>
      </c>
      <c r="G21" s="210">
        <f t="shared" si="1"/>
        <v>0</v>
      </c>
      <c r="H21" s="219" t="e">
        <f t="shared" si="2"/>
        <v>#DIV/0!</v>
      </c>
    </row>
    <row r="22" spans="1:8" ht="32.4" x14ac:dyDescent="0.3">
      <c r="A22" s="284"/>
      <c r="B22" s="280"/>
      <c r="C22" s="240" t="s">
        <v>495</v>
      </c>
      <c r="D22" s="208"/>
      <c r="E22" s="208"/>
      <c r="F22" s="209">
        <f t="shared" si="0"/>
        <v>0</v>
      </c>
      <c r="G22" s="210">
        <f t="shared" si="1"/>
        <v>0</v>
      </c>
      <c r="H22" s="219" t="e">
        <f t="shared" si="2"/>
        <v>#DIV/0!</v>
      </c>
    </row>
    <row r="23" spans="1:8" ht="33" thickBot="1" x14ac:dyDescent="0.35">
      <c r="A23" s="286"/>
      <c r="B23" s="290"/>
      <c r="C23" s="247" t="s">
        <v>496</v>
      </c>
      <c r="D23" s="220"/>
      <c r="E23" s="220"/>
      <c r="F23" s="221">
        <f t="shared" si="0"/>
        <v>0</v>
      </c>
      <c r="G23" s="222">
        <f t="shared" si="1"/>
        <v>0</v>
      </c>
      <c r="H23" s="223" t="e">
        <f t="shared" si="2"/>
        <v>#DIV/0!</v>
      </c>
    </row>
    <row r="24" spans="1:8" ht="49.2" thickTop="1" x14ac:dyDescent="0.3">
      <c r="A24" s="291" t="s">
        <v>57</v>
      </c>
      <c r="B24" s="293" t="s">
        <v>58</v>
      </c>
      <c r="C24" s="241" t="s">
        <v>467</v>
      </c>
      <c r="D24" s="224"/>
      <c r="E24" s="224"/>
      <c r="F24" s="225">
        <f t="shared" si="0"/>
        <v>0</v>
      </c>
      <c r="G24" s="226">
        <f t="shared" si="1"/>
        <v>0</v>
      </c>
      <c r="H24" s="227" t="e">
        <f t="shared" si="2"/>
        <v>#DIV/0!</v>
      </c>
    </row>
    <row r="25" spans="1:8" ht="33" thickBot="1" x14ac:dyDescent="0.35">
      <c r="A25" s="292"/>
      <c r="B25" s="294"/>
      <c r="C25" s="242" t="s">
        <v>468</v>
      </c>
      <c r="D25" s="220"/>
      <c r="E25" s="220"/>
      <c r="F25" s="228">
        <f t="shared" si="0"/>
        <v>0</v>
      </c>
      <c r="G25" s="222">
        <f t="shared" si="1"/>
        <v>0</v>
      </c>
      <c r="H25" s="229" t="e">
        <f t="shared" si="2"/>
        <v>#DIV/0!</v>
      </c>
    </row>
    <row r="26" spans="1:8" ht="33" thickTop="1" x14ac:dyDescent="0.3">
      <c r="A26" s="287" t="s">
        <v>59</v>
      </c>
      <c r="B26" s="295" t="s">
        <v>60</v>
      </c>
      <c r="C26" s="244" t="s">
        <v>497</v>
      </c>
      <c r="D26" s="202"/>
      <c r="E26" s="202"/>
      <c r="F26" s="203">
        <f t="shared" si="0"/>
        <v>0</v>
      </c>
      <c r="G26" s="204">
        <f t="shared" si="1"/>
        <v>0</v>
      </c>
      <c r="H26" s="205" t="e">
        <f t="shared" si="2"/>
        <v>#DIV/0!</v>
      </c>
    </row>
    <row r="27" spans="1:8" ht="32.4" x14ac:dyDescent="0.3">
      <c r="A27" s="288"/>
      <c r="B27" s="293"/>
      <c r="C27" s="243" t="s">
        <v>498</v>
      </c>
      <c r="D27" s="208"/>
      <c r="E27" s="208"/>
      <c r="F27" s="209">
        <f t="shared" si="0"/>
        <v>0</v>
      </c>
      <c r="G27" s="210">
        <f t="shared" si="1"/>
        <v>0</v>
      </c>
      <c r="H27" s="211" t="e">
        <f t="shared" si="2"/>
        <v>#DIV/0!</v>
      </c>
    </row>
    <row r="28" spans="1:8" ht="48.6" x14ac:dyDescent="0.3">
      <c r="A28" s="288"/>
      <c r="B28" s="296"/>
      <c r="C28" s="243" t="s">
        <v>469</v>
      </c>
      <c r="D28" s="208"/>
      <c r="E28" s="208"/>
      <c r="F28" s="209">
        <f t="shared" si="0"/>
        <v>0</v>
      </c>
      <c r="G28" s="210">
        <f t="shared" si="1"/>
        <v>0</v>
      </c>
      <c r="H28" s="211" t="e">
        <f t="shared" si="2"/>
        <v>#DIV/0!</v>
      </c>
    </row>
    <row r="29" spans="1:8" ht="48.6" x14ac:dyDescent="0.3">
      <c r="A29" s="288"/>
      <c r="B29" s="281" t="s">
        <v>61</v>
      </c>
      <c r="C29" s="240" t="s">
        <v>470</v>
      </c>
      <c r="D29" s="208"/>
      <c r="E29" s="208"/>
      <c r="F29" s="209">
        <f t="shared" si="0"/>
        <v>0</v>
      </c>
      <c r="G29" s="210">
        <f t="shared" si="1"/>
        <v>0</v>
      </c>
      <c r="H29" s="211" t="e">
        <f t="shared" si="2"/>
        <v>#DIV/0!</v>
      </c>
    </row>
    <row r="30" spans="1:8" ht="32.4" x14ac:dyDescent="0.3">
      <c r="A30" s="288"/>
      <c r="B30" s="293"/>
      <c r="C30" s="240" t="s">
        <v>471</v>
      </c>
      <c r="D30" s="208"/>
      <c r="E30" s="208"/>
      <c r="F30" s="225">
        <f t="shared" si="0"/>
        <v>0</v>
      </c>
      <c r="G30" s="210">
        <f t="shared" si="1"/>
        <v>0</v>
      </c>
      <c r="H30" s="211" t="e">
        <f t="shared" si="2"/>
        <v>#DIV/0!</v>
      </c>
    </row>
    <row r="31" spans="1:8" ht="33" thickBot="1" x14ac:dyDescent="0.35">
      <c r="A31" s="289"/>
      <c r="B31" s="294"/>
      <c r="C31" s="242" t="s">
        <v>472</v>
      </c>
      <c r="D31" s="220"/>
      <c r="E31" s="220"/>
      <c r="F31" s="228">
        <f t="shared" si="0"/>
        <v>0</v>
      </c>
      <c r="G31" s="222">
        <f t="shared" si="1"/>
        <v>0</v>
      </c>
      <c r="H31" s="229" t="e">
        <f t="shared" si="2"/>
        <v>#DIV/0!</v>
      </c>
    </row>
    <row r="32" spans="1:8" ht="16.8" thickTop="1" x14ac:dyDescent="0.3">
      <c r="A32" s="297" t="s">
        <v>62</v>
      </c>
      <c r="B32" s="282" t="s">
        <v>69</v>
      </c>
      <c r="C32" s="244" t="s">
        <v>473</v>
      </c>
      <c r="D32" s="202"/>
      <c r="E32" s="202"/>
      <c r="F32" s="203">
        <f t="shared" si="0"/>
        <v>0</v>
      </c>
      <c r="G32" s="204">
        <f t="shared" si="1"/>
        <v>0</v>
      </c>
      <c r="H32" s="205" t="e">
        <f t="shared" si="2"/>
        <v>#DIV/0!</v>
      </c>
    </row>
    <row r="33" spans="1:8" ht="32.4" x14ac:dyDescent="0.3">
      <c r="A33" s="298"/>
      <c r="B33" s="280"/>
      <c r="C33" s="207" t="s">
        <v>474</v>
      </c>
      <c r="D33" s="208"/>
      <c r="E33" s="208"/>
      <c r="F33" s="209">
        <f t="shared" si="0"/>
        <v>0</v>
      </c>
      <c r="G33" s="210">
        <f t="shared" si="1"/>
        <v>0</v>
      </c>
      <c r="H33" s="211" t="e">
        <f t="shared" si="2"/>
        <v>#DIV/0!</v>
      </c>
    </row>
    <row r="34" spans="1:8" ht="32.4" x14ac:dyDescent="0.3">
      <c r="A34" s="298"/>
      <c r="B34" s="280"/>
      <c r="C34" s="230" t="s">
        <v>475</v>
      </c>
      <c r="D34" s="208"/>
      <c r="E34" s="208"/>
      <c r="F34" s="209">
        <f t="shared" si="0"/>
        <v>0</v>
      </c>
      <c r="G34" s="210">
        <f t="shared" si="1"/>
        <v>0</v>
      </c>
      <c r="H34" s="211" t="e">
        <f t="shared" si="2"/>
        <v>#DIV/0!</v>
      </c>
    </row>
    <row r="35" spans="1:8" ht="48.6" x14ac:dyDescent="0.3">
      <c r="A35" s="298"/>
      <c r="B35" s="280"/>
      <c r="C35" s="230" t="s">
        <v>476</v>
      </c>
      <c r="D35" s="208"/>
      <c r="E35" s="208"/>
      <c r="F35" s="209">
        <f t="shared" si="0"/>
        <v>0</v>
      </c>
      <c r="G35" s="210">
        <f t="shared" si="1"/>
        <v>0</v>
      </c>
      <c r="H35" s="211" t="e">
        <f t="shared" si="2"/>
        <v>#DIV/0!</v>
      </c>
    </row>
    <row r="36" spans="1:8" ht="49.2" thickBot="1" x14ac:dyDescent="0.35">
      <c r="A36" s="299"/>
      <c r="B36" s="290"/>
      <c r="C36" s="231" t="s">
        <v>477</v>
      </c>
      <c r="D36" s="220"/>
      <c r="E36" s="220"/>
      <c r="F36" s="221">
        <f t="shared" si="0"/>
        <v>0</v>
      </c>
      <c r="G36" s="222">
        <f t="shared" si="1"/>
        <v>0</v>
      </c>
      <c r="H36" s="229" t="e">
        <f t="shared" si="2"/>
        <v>#DIV/0!</v>
      </c>
    </row>
    <row r="37" spans="1:8" ht="33" thickTop="1" x14ac:dyDescent="0.3">
      <c r="A37" s="283" t="s">
        <v>63</v>
      </c>
      <c r="B37" s="282" t="s">
        <v>64</v>
      </c>
      <c r="C37" s="238" t="s">
        <v>478</v>
      </c>
      <c r="D37" s="202"/>
      <c r="E37" s="202"/>
      <c r="F37" s="203">
        <f t="shared" si="0"/>
        <v>0</v>
      </c>
      <c r="G37" s="204">
        <f t="shared" si="1"/>
        <v>0</v>
      </c>
      <c r="H37" s="205" t="e">
        <f t="shared" si="2"/>
        <v>#DIV/0!</v>
      </c>
    </row>
    <row r="38" spans="1:8" ht="48.6" x14ac:dyDescent="0.3">
      <c r="A38" s="284"/>
      <c r="B38" s="280"/>
      <c r="C38" s="230" t="s">
        <v>479</v>
      </c>
      <c r="D38" s="208"/>
      <c r="E38" s="208"/>
      <c r="F38" s="209">
        <f t="shared" si="0"/>
        <v>0</v>
      </c>
      <c r="G38" s="210">
        <f t="shared" si="1"/>
        <v>0</v>
      </c>
      <c r="H38" s="211" t="e">
        <f t="shared" si="2"/>
        <v>#DIV/0!</v>
      </c>
    </row>
    <row r="39" spans="1:8" ht="48.6" x14ac:dyDescent="0.3">
      <c r="A39" s="284"/>
      <c r="B39" s="280"/>
      <c r="C39" s="230" t="s">
        <v>480</v>
      </c>
      <c r="D39" s="208"/>
      <c r="E39" s="208"/>
      <c r="F39" s="209">
        <f t="shared" si="0"/>
        <v>0</v>
      </c>
      <c r="G39" s="210">
        <f t="shared" si="1"/>
        <v>0</v>
      </c>
      <c r="H39" s="211" t="e">
        <f t="shared" si="2"/>
        <v>#DIV/0!</v>
      </c>
    </row>
    <row r="40" spans="1:8" ht="32.4" x14ac:dyDescent="0.3">
      <c r="A40" s="284"/>
      <c r="B40" s="280" t="s">
        <v>65</v>
      </c>
      <c r="C40" s="207" t="s">
        <v>463</v>
      </c>
      <c r="D40" s="208"/>
      <c r="E40" s="208"/>
      <c r="F40" s="209">
        <f t="shared" si="0"/>
        <v>0</v>
      </c>
      <c r="G40" s="210">
        <f t="shared" si="1"/>
        <v>0</v>
      </c>
      <c r="H40" s="211" t="e">
        <f t="shared" si="2"/>
        <v>#DIV/0!</v>
      </c>
    </row>
    <row r="41" spans="1:8" ht="49.2" thickBot="1" x14ac:dyDescent="0.35">
      <c r="A41" s="285"/>
      <c r="B41" s="281"/>
      <c r="C41" s="232" t="s">
        <v>464</v>
      </c>
      <c r="D41" s="212"/>
      <c r="E41" s="212"/>
      <c r="F41" s="213">
        <f t="shared" si="0"/>
        <v>0</v>
      </c>
      <c r="G41" s="214">
        <f t="shared" si="1"/>
        <v>0</v>
      </c>
      <c r="H41" s="215" t="e">
        <f t="shared" si="2"/>
        <v>#DIV/0!</v>
      </c>
    </row>
    <row r="42" spans="1:8" ht="66" thickTop="1" thickBot="1" x14ac:dyDescent="0.35">
      <c r="A42" s="248" t="s">
        <v>483</v>
      </c>
      <c r="B42" s="233" t="s">
        <v>484</v>
      </c>
      <c r="C42" s="245" t="s">
        <v>486</v>
      </c>
      <c r="D42" s="234"/>
      <c r="E42" s="234"/>
      <c r="F42" s="235">
        <f t="shared" si="0"/>
        <v>0</v>
      </c>
      <c r="G42" s="236">
        <f t="shared" si="1"/>
        <v>0</v>
      </c>
      <c r="H42" s="237" t="e">
        <f t="shared" si="2"/>
        <v>#DIV/0!</v>
      </c>
    </row>
    <row r="43" spans="1:8" s="52" customFormat="1" ht="14.4" thickTop="1" x14ac:dyDescent="0.3">
      <c r="C43" s="144"/>
      <c r="D43" s="51"/>
      <c r="E43" s="51"/>
      <c r="G43" s="51"/>
      <c r="H43" s="192"/>
    </row>
    <row r="44" spans="1:8" s="52" customFormat="1" x14ac:dyDescent="0.3">
      <c r="C44" s="144"/>
      <c r="D44" s="51"/>
      <c r="E44" s="51"/>
      <c r="G44" s="51"/>
      <c r="H44" s="51"/>
    </row>
    <row r="45" spans="1:8" s="52" customFormat="1" x14ac:dyDescent="0.3">
      <c r="C45" s="144"/>
      <c r="D45" s="51"/>
      <c r="E45" s="51"/>
      <c r="G45" s="51"/>
      <c r="H45" s="51"/>
    </row>
    <row r="46" spans="1:8" s="52" customFormat="1" x14ac:dyDescent="0.3">
      <c r="C46" s="144"/>
      <c r="D46" s="51"/>
      <c r="E46" s="51"/>
      <c r="G46" s="51"/>
      <c r="H46" s="51"/>
    </row>
    <row r="47" spans="1:8" s="52" customFormat="1" x14ac:dyDescent="0.3">
      <c r="C47" s="144"/>
      <c r="D47" s="51"/>
      <c r="E47" s="51"/>
      <c r="G47" s="51"/>
      <c r="H47" s="51"/>
    </row>
    <row r="48" spans="1:8" s="52" customFormat="1" x14ac:dyDescent="0.3">
      <c r="C48" s="144"/>
      <c r="D48" s="51"/>
      <c r="E48" s="51"/>
      <c r="G48" s="51"/>
      <c r="H48" s="51"/>
    </row>
    <row r="49" spans="3:8" s="52" customFormat="1" x14ac:dyDescent="0.3">
      <c r="C49" s="144"/>
      <c r="D49" s="51"/>
      <c r="E49" s="51"/>
      <c r="G49" s="51"/>
      <c r="H49" s="51"/>
    </row>
    <row r="50" spans="3:8" s="52" customFormat="1" x14ac:dyDescent="0.3">
      <c r="C50" s="144"/>
      <c r="D50" s="51"/>
      <c r="E50" s="51"/>
      <c r="G50" s="51"/>
      <c r="H50" s="51"/>
    </row>
    <row r="51" spans="3:8" s="52" customFormat="1" x14ac:dyDescent="0.3">
      <c r="C51" s="144"/>
      <c r="D51" s="51"/>
      <c r="E51" s="51"/>
      <c r="G51" s="51"/>
      <c r="H51" s="51"/>
    </row>
    <row r="52" spans="3:8" s="52" customFormat="1" x14ac:dyDescent="0.3">
      <c r="C52" s="144"/>
      <c r="D52" s="51"/>
      <c r="E52" s="51"/>
      <c r="G52" s="51"/>
      <c r="H52" s="51"/>
    </row>
    <row r="53" spans="3:8" s="52" customFormat="1" x14ac:dyDescent="0.3">
      <c r="C53" s="144"/>
      <c r="D53" s="51"/>
      <c r="E53" s="51"/>
      <c r="G53" s="51"/>
      <c r="H53" s="51"/>
    </row>
    <row r="54" spans="3:8" s="52" customFormat="1" x14ac:dyDescent="0.3">
      <c r="C54" s="144"/>
      <c r="D54" s="51"/>
      <c r="E54" s="51"/>
      <c r="G54" s="51"/>
      <c r="H54" s="51"/>
    </row>
    <row r="55" spans="3:8" s="52" customFormat="1" x14ac:dyDescent="0.3">
      <c r="C55" s="144"/>
      <c r="D55" s="51"/>
      <c r="E55" s="51"/>
      <c r="G55" s="51"/>
      <c r="H55" s="51"/>
    </row>
    <row r="56" spans="3:8" s="52" customFormat="1" x14ac:dyDescent="0.3">
      <c r="C56" s="144"/>
      <c r="D56" s="51"/>
      <c r="E56" s="51"/>
      <c r="G56" s="51"/>
      <c r="H56" s="51"/>
    </row>
    <row r="57" spans="3:8" s="52" customFormat="1" x14ac:dyDescent="0.3">
      <c r="C57" s="144"/>
      <c r="D57" s="51"/>
      <c r="E57" s="51"/>
      <c r="G57" s="51"/>
      <c r="H57" s="51"/>
    </row>
    <row r="58" spans="3:8" s="52" customFormat="1" x14ac:dyDescent="0.3">
      <c r="C58" s="144"/>
      <c r="D58" s="51"/>
      <c r="E58" s="51"/>
      <c r="G58" s="51"/>
      <c r="H58" s="51"/>
    </row>
    <row r="59" spans="3:8" s="52" customFormat="1" x14ac:dyDescent="0.3">
      <c r="C59" s="144"/>
      <c r="D59" s="51"/>
      <c r="E59" s="51"/>
      <c r="G59" s="51"/>
      <c r="H59" s="51"/>
    </row>
    <row r="60" spans="3:8" s="52" customFormat="1" x14ac:dyDescent="0.3">
      <c r="C60" s="144"/>
      <c r="D60" s="51"/>
      <c r="E60" s="51"/>
      <c r="G60" s="51"/>
      <c r="H60" s="51"/>
    </row>
    <row r="61" spans="3:8" s="52" customFormat="1" x14ac:dyDescent="0.3">
      <c r="C61" s="144"/>
      <c r="D61" s="51"/>
      <c r="E61" s="51"/>
      <c r="G61" s="51"/>
      <c r="H61" s="51"/>
    </row>
    <row r="62" spans="3:8" s="52" customFormat="1" x14ac:dyDescent="0.3">
      <c r="C62" s="144"/>
      <c r="D62" s="51"/>
      <c r="E62" s="51"/>
      <c r="G62" s="51"/>
      <c r="H62" s="51"/>
    </row>
    <row r="63" spans="3:8" s="52" customFormat="1" x14ac:dyDescent="0.3">
      <c r="C63" s="144"/>
      <c r="D63" s="51"/>
      <c r="E63" s="51"/>
      <c r="G63" s="51"/>
      <c r="H63" s="51"/>
    </row>
    <row r="64" spans="3:8" s="52" customFormat="1" x14ac:dyDescent="0.3">
      <c r="C64" s="144"/>
      <c r="D64" s="51"/>
      <c r="E64" s="51"/>
      <c r="G64" s="51"/>
      <c r="H64" s="51"/>
    </row>
    <row r="65" spans="3:8" s="52" customFormat="1" x14ac:dyDescent="0.3">
      <c r="C65" s="144"/>
      <c r="D65" s="51"/>
      <c r="E65" s="51"/>
      <c r="G65" s="51"/>
      <c r="H65" s="51"/>
    </row>
    <row r="66" spans="3:8" s="52" customFormat="1" x14ac:dyDescent="0.3">
      <c r="C66" s="144"/>
      <c r="D66" s="51"/>
      <c r="E66" s="51"/>
      <c r="G66" s="51"/>
      <c r="H66" s="51"/>
    </row>
    <row r="67" spans="3:8" s="52" customFormat="1" x14ac:dyDescent="0.3">
      <c r="C67" s="144"/>
      <c r="D67" s="51"/>
      <c r="E67" s="51"/>
      <c r="G67" s="51"/>
      <c r="H67" s="51"/>
    </row>
    <row r="68" spans="3:8" s="52" customFormat="1" x14ac:dyDescent="0.3">
      <c r="C68" s="144"/>
      <c r="D68" s="51"/>
      <c r="E68" s="51"/>
      <c r="G68" s="51"/>
      <c r="H68" s="51"/>
    </row>
    <row r="69" spans="3:8" s="52" customFormat="1" x14ac:dyDescent="0.3">
      <c r="C69" s="144"/>
      <c r="D69" s="51"/>
      <c r="E69" s="51"/>
      <c r="G69" s="51"/>
      <c r="H69" s="51"/>
    </row>
    <row r="70" spans="3:8" s="52" customFormat="1" x14ac:dyDescent="0.3">
      <c r="C70" s="144"/>
      <c r="D70" s="51"/>
      <c r="E70" s="51"/>
      <c r="G70" s="51"/>
      <c r="H70" s="51"/>
    </row>
    <row r="71" spans="3:8" s="52" customFormat="1" x14ac:dyDescent="0.3">
      <c r="C71" s="144"/>
      <c r="D71" s="51"/>
      <c r="E71" s="51"/>
      <c r="G71" s="51"/>
      <c r="H71" s="51"/>
    </row>
    <row r="72" spans="3:8" s="52" customFormat="1" x14ac:dyDescent="0.3">
      <c r="C72" s="144"/>
      <c r="D72" s="51"/>
      <c r="E72" s="51"/>
      <c r="G72" s="51"/>
      <c r="H72" s="51"/>
    </row>
    <row r="73" spans="3:8" s="52" customFormat="1" x14ac:dyDescent="0.3">
      <c r="C73" s="144"/>
      <c r="D73" s="51"/>
      <c r="E73" s="51"/>
      <c r="G73" s="51"/>
      <c r="H73" s="51"/>
    </row>
    <row r="74" spans="3:8" s="52" customFormat="1" x14ac:dyDescent="0.3">
      <c r="C74" s="144"/>
      <c r="D74" s="51"/>
      <c r="E74" s="51"/>
      <c r="G74" s="51"/>
      <c r="H74" s="51"/>
    </row>
    <row r="75" spans="3:8" s="52" customFormat="1" x14ac:dyDescent="0.3">
      <c r="C75" s="144"/>
      <c r="D75" s="51"/>
      <c r="E75" s="51"/>
      <c r="G75" s="51"/>
      <c r="H75" s="51"/>
    </row>
    <row r="76" spans="3:8" s="52" customFormat="1" x14ac:dyDescent="0.3">
      <c r="C76" s="144"/>
      <c r="D76" s="51"/>
      <c r="E76" s="51"/>
      <c r="G76" s="51"/>
      <c r="H76" s="51"/>
    </row>
    <row r="77" spans="3:8" s="52" customFormat="1" x14ac:dyDescent="0.3">
      <c r="C77" s="144"/>
      <c r="D77" s="51"/>
      <c r="E77" s="51"/>
      <c r="G77" s="51"/>
      <c r="H77" s="51"/>
    </row>
    <row r="78" spans="3:8" s="52" customFormat="1" x14ac:dyDescent="0.3">
      <c r="C78" s="144"/>
      <c r="D78" s="51"/>
      <c r="E78" s="51"/>
      <c r="G78" s="51"/>
      <c r="H78" s="51"/>
    </row>
    <row r="79" spans="3:8" s="52" customFormat="1" x14ac:dyDescent="0.3">
      <c r="C79" s="144"/>
      <c r="D79" s="51"/>
      <c r="E79" s="51"/>
      <c r="G79" s="51"/>
      <c r="H79" s="51"/>
    </row>
    <row r="80" spans="3:8" s="52" customFormat="1" x14ac:dyDescent="0.3">
      <c r="C80" s="144"/>
      <c r="D80" s="51"/>
      <c r="E80" s="51"/>
      <c r="G80" s="51"/>
      <c r="H80" s="51"/>
    </row>
    <row r="81" spans="3:8" s="52" customFormat="1" x14ac:dyDescent="0.3">
      <c r="C81" s="144"/>
      <c r="D81" s="51"/>
      <c r="E81" s="51"/>
      <c r="G81" s="51"/>
      <c r="H81" s="51"/>
    </row>
    <row r="82" spans="3:8" s="52" customFormat="1" x14ac:dyDescent="0.3">
      <c r="C82" s="144"/>
      <c r="D82" s="51"/>
      <c r="E82" s="51"/>
      <c r="G82" s="51"/>
      <c r="H82" s="51"/>
    </row>
    <row r="83" spans="3:8" s="52" customFormat="1" x14ac:dyDescent="0.3">
      <c r="C83" s="144"/>
      <c r="D83" s="51"/>
      <c r="E83" s="51"/>
      <c r="G83" s="51"/>
      <c r="H83" s="51"/>
    </row>
    <row r="84" spans="3:8" s="52" customFormat="1" x14ac:dyDescent="0.3">
      <c r="C84" s="144"/>
      <c r="D84" s="51"/>
      <c r="E84" s="51"/>
      <c r="G84" s="51"/>
      <c r="H84" s="51"/>
    </row>
    <row r="85" spans="3:8" s="52" customFormat="1" x14ac:dyDescent="0.3">
      <c r="C85" s="144"/>
      <c r="D85" s="51"/>
      <c r="E85" s="51"/>
      <c r="G85" s="51"/>
      <c r="H85" s="51"/>
    </row>
    <row r="86" spans="3:8" s="52" customFormat="1" x14ac:dyDescent="0.3">
      <c r="C86" s="144"/>
      <c r="D86" s="51"/>
      <c r="E86" s="51"/>
      <c r="G86" s="51"/>
      <c r="H86" s="51"/>
    </row>
    <row r="87" spans="3:8" s="52" customFormat="1" x14ac:dyDescent="0.3">
      <c r="C87" s="144"/>
      <c r="D87" s="51"/>
      <c r="E87" s="51"/>
      <c r="G87" s="51"/>
      <c r="H87" s="51"/>
    </row>
    <row r="88" spans="3:8" s="52" customFormat="1" x14ac:dyDescent="0.3">
      <c r="C88" s="144"/>
      <c r="D88" s="51"/>
      <c r="E88" s="51"/>
      <c r="G88" s="51"/>
      <c r="H88" s="51"/>
    </row>
    <row r="89" spans="3:8" s="52" customFormat="1" x14ac:dyDescent="0.3">
      <c r="C89" s="144"/>
      <c r="D89" s="51"/>
      <c r="E89" s="51"/>
      <c r="G89" s="51"/>
      <c r="H89" s="51"/>
    </row>
    <row r="90" spans="3:8" s="52" customFormat="1" x14ac:dyDescent="0.3">
      <c r="C90" s="144"/>
      <c r="D90" s="51"/>
      <c r="E90" s="51"/>
      <c r="G90" s="51"/>
      <c r="H90" s="51"/>
    </row>
    <row r="91" spans="3:8" s="52" customFormat="1" x14ac:dyDescent="0.3">
      <c r="C91" s="144"/>
      <c r="D91" s="51"/>
      <c r="E91" s="51"/>
      <c r="G91" s="51"/>
      <c r="H91" s="51"/>
    </row>
    <row r="92" spans="3:8" s="52" customFormat="1" x14ac:dyDescent="0.3">
      <c r="C92" s="144"/>
      <c r="D92" s="51"/>
      <c r="E92" s="51"/>
      <c r="G92" s="51"/>
      <c r="H92" s="51"/>
    </row>
    <row r="93" spans="3:8" s="52" customFormat="1" x14ac:dyDescent="0.3">
      <c r="C93" s="144"/>
      <c r="D93" s="51"/>
      <c r="E93" s="51"/>
      <c r="G93" s="51"/>
      <c r="H93" s="51"/>
    </row>
    <row r="94" spans="3:8" s="52" customFormat="1" x14ac:dyDescent="0.3">
      <c r="C94" s="144"/>
      <c r="D94" s="51"/>
      <c r="E94" s="51"/>
      <c r="G94" s="51"/>
      <c r="H94" s="51"/>
    </row>
    <row r="95" spans="3:8" s="52" customFormat="1" x14ac:dyDescent="0.3">
      <c r="C95" s="144"/>
      <c r="D95" s="51"/>
      <c r="E95" s="51"/>
      <c r="G95" s="51"/>
      <c r="H95" s="51"/>
    </row>
    <row r="96" spans="3:8" s="52" customFormat="1" x14ac:dyDescent="0.3">
      <c r="C96" s="144"/>
      <c r="D96" s="51"/>
      <c r="E96" s="51"/>
      <c r="G96" s="51"/>
      <c r="H96" s="51"/>
    </row>
    <row r="97" spans="3:8" s="52" customFormat="1" x14ac:dyDescent="0.3">
      <c r="C97" s="144"/>
      <c r="D97" s="51"/>
      <c r="E97" s="51"/>
      <c r="G97" s="51"/>
      <c r="H97" s="51"/>
    </row>
    <row r="98" spans="3:8" s="52" customFormat="1" x14ac:dyDescent="0.3">
      <c r="C98" s="144"/>
      <c r="D98" s="51"/>
      <c r="E98" s="51"/>
      <c r="G98" s="51"/>
      <c r="H98" s="51"/>
    </row>
    <row r="99" spans="3:8" s="52" customFormat="1" x14ac:dyDescent="0.3">
      <c r="C99" s="144"/>
      <c r="D99" s="51"/>
      <c r="E99" s="51"/>
      <c r="G99" s="51"/>
      <c r="H99" s="51"/>
    </row>
    <row r="100" spans="3:8" s="52" customFormat="1" x14ac:dyDescent="0.3">
      <c r="C100" s="144"/>
      <c r="D100" s="51"/>
      <c r="E100" s="51"/>
      <c r="G100" s="51"/>
      <c r="H100" s="51"/>
    </row>
    <row r="101" spans="3:8" s="52" customFormat="1" x14ac:dyDescent="0.3">
      <c r="C101" s="144"/>
      <c r="D101" s="51"/>
      <c r="E101" s="51"/>
      <c r="G101" s="51"/>
      <c r="H101" s="51"/>
    </row>
    <row r="102" spans="3:8" s="52" customFormat="1" x14ac:dyDescent="0.3">
      <c r="C102" s="144"/>
      <c r="D102" s="51"/>
      <c r="E102" s="51"/>
      <c r="G102" s="51"/>
      <c r="H102" s="51"/>
    </row>
    <row r="103" spans="3:8" s="52" customFormat="1" x14ac:dyDescent="0.3">
      <c r="C103" s="144"/>
      <c r="D103" s="51"/>
      <c r="E103" s="51"/>
      <c r="G103" s="51"/>
      <c r="H103" s="51"/>
    </row>
    <row r="104" spans="3:8" s="52" customFormat="1" x14ac:dyDescent="0.3">
      <c r="C104" s="144"/>
      <c r="D104" s="51"/>
      <c r="E104" s="51"/>
      <c r="G104" s="51"/>
      <c r="H104" s="51"/>
    </row>
    <row r="105" spans="3:8" s="52" customFormat="1" x14ac:dyDescent="0.3">
      <c r="C105" s="144"/>
      <c r="D105" s="51"/>
      <c r="E105" s="51"/>
      <c r="G105" s="51"/>
      <c r="H105" s="51"/>
    </row>
    <row r="106" spans="3:8" s="52" customFormat="1" x14ac:dyDescent="0.3">
      <c r="C106" s="144"/>
      <c r="D106" s="51"/>
      <c r="E106" s="51"/>
      <c r="G106" s="51"/>
      <c r="H106" s="51"/>
    </row>
    <row r="107" spans="3:8" s="52" customFormat="1" x14ac:dyDescent="0.3">
      <c r="C107" s="144"/>
      <c r="D107" s="51"/>
      <c r="E107" s="51"/>
      <c r="G107" s="51"/>
      <c r="H107" s="51"/>
    </row>
    <row r="108" spans="3:8" s="52" customFormat="1" x14ac:dyDescent="0.3">
      <c r="C108" s="144"/>
      <c r="D108" s="51"/>
      <c r="E108" s="51"/>
      <c r="G108" s="51"/>
      <c r="H108" s="51"/>
    </row>
    <row r="109" spans="3:8" s="52" customFormat="1" x14ac:dyDescent="0.3">
      <c r="C109" s="144"/>
      <c r="D109" s="51"/>
      <c r="E109" s="51"/>
      <c r="G109" s="51"/>
      <c r="H109" s="51"/>
    </row>
    <row r="110" spans="3:8" s="52" customFormat="1" x14ac:dyDescent="0.3">
      <c r="C110" s="144"/>
      <c r="D110" s="51"/>
      <c r="E110" s="51"/>
      <c r="G110" s="51"/>
      <c r="H110" s="51"/>
    </row>
    <row r="111" spans="3:8" s="52" customFormat="1" x14ac:dyDescent="0.3">
      <c r="C111" s="144"/>
      <c r="D111" s="51"/>
      <c r="E111" s="51"/>
      <c r="G111" s="51"/>
      <c r="H111" s="51"/>
    </row>
    <row r="112" spans="3:8" s="52" customFormat="1" x14ac:dyDescent="0.3">
      <c r="C112" s="144"/>
      <c r="D112" s="51"/>
      <c r="E112" s="51"/>
      <c r="G112" s="51"/>
      <c r="H112" s="51"/>
    </row>
    <row r="113" spans="3:8" s="52" customFormat="1" x14ac:dyDescent="0.3">
      <c r="C113" s="144"/>
      <c r="D113" s="51"/>
      <c r="E113" s="51"/>
      <c r="G113" s="51"/>
      <c r="H113" s="51"/>
    </row>
    <row r="114" spans="3:8" s="52" customFormat="1" x14ac:dyDescent="0.3">
      <c r="C114" s="144"/>
      <c r="D114" s="51"/>
      <c r="E114" s="51"/>
      <c r="G114" s="51"/>
      <c r="H114" s="51"/>
    </row>
    <row r="115" spans="3:8" s="52" customFormat="1" x14ac:dyDescent="0.3">
      <c r="C115" s="144"/>
      <c r="D115" s="51"/>
      <c r="E115" s="51"/>
      <c r="G115" s="51"/>
      <c r="H115" s="51"/>
    </row>
    <row r="116" spans="3:8" s="52" customFormat="1" x14ac:dyDescent="0.3">
      <c r="C116" s="144"/>
      <c r="D116" s="51"/>
      <c r="E116" s="51"/>
      <c r="G116" s="51"/>
      <c r="H116" s="51"/>
    </row>
    <row r="117" spans="3:8" s="52" customFormat="1" x14ac:dyDescent="0.3">
      <c r="C117" s="144"/>
      <c r="D117" s="51"/>
      <c r="E117" s="51"/>
      <c r="G117" s="51"/>
      <c r="H117" s="51"/>
    </row>
    <row r="118" spans="3:8" s="52" customFormat="1" x14ac:dyDescent="0.3">
      <c r="C118" s="144"/>
      <c r="D118" s="51"/>
      <c r="E118" s="51"/>
      <c r="G118" s="51"/>
      <c r="H118" s="51"/>
    </row>
    <row r="119" spans="3:8" s="52" customFormat="1" x14ac:dyDescent="0.3">
      <c r="C119" s="144"/>
      <c r="D119" s="51"/>
      <c r="E119" s="51"/>
      <c r="G119" s="51"/>
      <c r="H119" s="51"/>
    </row>
    <row r="120" spans="3:8" s="52" customFormat="1" x14ac:dyDescent="0.3">
      <c r="C120" s="144"/>
      <c r="D120" s="51"/>
      <c r="E120" s="51"/>
      <c r="G120" s="51"/>
      <c r="H120" s="51"/>
    </row>
    <row r="121" spans="3:8" s="52" customFormat="1" x14ac:dyDescent="0.3">
      <c r="C121" s="144"/>
      <c r="D121" s="51"/>
      <c r="E121" s="51"/>
      <c r="G121" s="51"/>
      <c r="H121" s="51"/>
    </row>
    <row r="122" spans="3:8" s="52" customFormat="1" x14ac:dyDescent="0.3">
      <c r="C122" s="144"/>
      <c r="D122" s="51"/>
      <c r="E122" s="51"/>
      <c r="G122" s="51"/>
      <c r="H122" s="51"/>
    </row>
    <row r="123" spans="3:8" s="52" customFormat="1" x14ac:dyDescent="0.3">
      <c r="C123" s="144"/>
      <c r="D123" s="51"/>
      <c r="E123" s="51"/>
      <c r="G123" s="51"/>
      <c r="H123" s="51"/>
    </row>
    <row r="124" spans="3:8" s="52" customFormat="1" x14ac:dyDescent="0.3">
      <c r="C124" s="144"/>
      <c r="D124" s="51"/>
      <c r="E124" s="51"/>
      <c r="G124" s="51"/>
      <c r="H124" s="51"/>
    </row>
    <row r="125" spans="3:8" s="52" customFormat="1" x14ac:dyDescent="0.3">
      <c r="C125" s="144"/>
      <c r="D125" s="51"/>
      <c r="E125" s="51"/>
      <c r="G125" s="51"/>
      <c r="H125" s="51"/>
    </row>
    <row r="126" spans="3:8" s="52" customFormat="1" x14ac:dyDescent="0.3">
      <c r="C126" s="144"/>
      <c r="D126" s="51"/>
      <c r="E126" s="51"/>
      <c r="G126" s="51"/>
      <c r="H126" s="51"/>
    </row>
    <row r="127" spans="3:8" s="52" customFormat="1" x14ac:dyDescent="0.3">
      <c r="C127" s="144"/>
      <c r="D127" s="51"/>
      <c r="E127" s="51"/>
      <c r="G127" s="51"/>
      <c r="H127" s="51"/>
    </row>
    <row r="128" spans="3:8" s="52" customFormat="1" x14ac:dyDescent="0.3">
      <c r="C128" s="144"/>
      <c r="D128" s="51"/>
      <c r="E128" s="51"/>
      <c r="G128" s="51"/>
      <c r="H128" s="51"/>
    </row>
    <row r="129" spans="3:8" s="52" customFormat="1" x14ac:dyDescent="0.3">
      <c r="C129" s="144"/>
      <c r="D129" s="51"/>
      <c r="E129" s="51"/>
      <c r="G129" s="51"/>
      <c r="H129" s="51"/>
    </row>
    <row r="130" spans="3:8" s="52" customFormat="1" x14ac:dyDescent="0.3">
      <c r="C130" s="144"/>
      <c r="D130" s="51"/>
      <c r="E130" s="51"/>
      <c r="G130" s="51"/>
      <c r="H130" s="51"/>
    </row>
    <row r="131" spans="3:8" s="52" customFormat="1" x14ac:dyDescent="0.3">
      <c r="C131" s="144"/>
      <c r="D131" s="51"/>
      <c r="E131" s="51"/>
      <c r="G131" s="51"/>
      <c r="H131" s="51"/>
    </row>
    <row r="132" spans="3:8" s="52" customFormat="1" x14ac:dyDescent="0.3">
      <c r="C132" s="144"/>
      <c r="D132" s="51"/>
      <c r="E132" s="51"/>
      <c r="G132" s="51"/>
      <c r="H132" s="51"/>
    </row>
    <row r="133" spans="3:8" s="52" customFormat="1" x14ac:dyDescent="0.3">
      <c r="C133" s="144"/>
      <c r="D133" s="51"/>
      <c r="E133" s="51"/>
      <c r="G133" s="51"/>
      <c r="H133" s="51"/>
    </row>
    <row r="134" spans="3:8" s="52" customFormat="1" x14ac:dyDescent="0.3">
      <c r="C134" s="144"/>
      <c r="D134" s="51"/>
      <c r="E134" s="51"/>
      <c r="G134" s="51"/>
      <c r="H134" s="51"/>
    </row>
    <row r="135" spans="3:8" s="52" customFormat="1" x14ac:dyDescent="0.3">
      <c r="C135" s="144"/>
      <c r="D135" s="51"/>
      <c r="E135" s="51"/>
      <c r="G135" s="51"/>
      <c r="H135" s="51"/>
    </row>
    <row r="136" spans="3:8" s="52" customFormat="1" x14ac:dyDescent="0.3">
      <c r="C136" s="144"/>
      <c r="D136" s="51"/>
      <c r="E136" s="51"/>
      <c r="G136" s="51"/>
      <c r="H136" s="51"/>
    </row>
    <row r="137" spans="3:8" s="52" customFormat="1" x14ac:dyDescent="0.3">
      <c r="C137" s="144"/>
      <c r="D137" s="51"/>
      <c r="E137" s="51"/>
      <c r="G137" s="51"/>
      <c r="H137" s="51"/>
    </row>
    <row r="138" spans="3:8" s="52" customFormat="1" x14ac:dyDescent="0.3">
      <c r="C138" s="144"/>
      <c r="D138" s="51"/>
      <c r="E138" s="51"/>
      <c r="G138" s="51"/>
      <c r="H138" s="51"/>
    </row>
    <row r="139" spans="3:8" s="52" customFormat="1" x14ac:dyDescent="0.3">
      <c r="C139" s="144"/>
      <c r="D139" s="51"/>
      <c r="E139" s="51"/>
      <c r="G139" s="51"/>
      <c r="H139" s="51"/>
    </row>
    <row r="140" spans="3:8" s="52" customFormat="1" x14ac:dyDescent="0.3">
      <c r="C140" s="144"/>
      <c r="D140" s="51"/>
      <c r="E140" s="51"/>
      <c r="G140" s="51"/>
      <c r="H140" s="51"/>
    </row>
    <row r="141" spans="3:8" s="52" customFormat="1" x14ac:dyDescent="0.3">
      <c r="C141" s="144"/>
      <c r="D141" s="51"/>
      <c r="E141" s="51"/>
      <c r="G141" s="51"/>
      <c r="H141" s="51"/>
    </row>
    <row r="142" spans="3:8" s="52" customFormat="1" x14ac:dyDescent="0.3">
      <c r="C142" s="144"/>
      <c r="D142" s="51"/>
      <c r="E142" s="51"/>
      <c r="G142" s="51"/>
      <c r="H142" s="51"/>
    </row>
    <row r="143" spans="3:8" s="52" customFormat="1" x14ac:dyDescent="0.3">
      <c r="C143" s="144"/>
      <c r="D143" s="51"/>
      <c r="E143" s="51"/>
      <c r="G143" s="51"/>
      <c r="H143" s="51"/>
    </row>
    <row r="144" spans="3:8" s="52" customFormat="1" x14ac:dyDescent="0.3">
      <c r="C144" s="144"/>
      <c r="D144" s="51"/>
      <c r="E144" s="51"/>
      <c r="G144" s="51"/>
      <c r="H144" s="51"/>
    </row>
    <row r="145" spans="3:8" s="52" customFormat="1" x14ac:dyDescent="0.3">
      <c r="C145" s="144"/>
      <c r="D145" s="51"/>
      <c r="E145" s="51"/>
      <c r="G145" s="51"/>
      <c r="H145" s="51"/>
    </row>
    <row r="146" spans="3:8" s="52" customFormat="1" x14ac:dyDescent="0.3">
      <c r="C146" s="144"/>
      <c r="D146" s="51"/>
      <c r="E146" s="51"/>
      <c r="G146" s="51"/>
      <c r="H146" s="51"/>
    </row>
    <row r="147" spans="3:8" s="52" customFormat="1" x14ac:dyDescent="0.3">
      <c r="C147" s="144"/>
      <c r="D147" s="51"/>
      <c r="E147" s="51"/>
      <c r="G147" s="51"/>
      <c r="H147" s="51"/>
    </row>
    <row r="148" spans="3:8" s="52" customFormat="1" x14ac:dyDescent="0.3">
      <c r="C148" s="144"/>
      <c r="D148" s="51"/>
      <c r="E148" s="51"/>
      <c r="G148" s="51"/>
      <c r="H148" s="51"/>
    </row>
    <row r="149" spans="3:8" s="52" customFormat="1" x14ac:dyDescent="0.3">
      <c r="C149" s="144"/>
      <c r="D149" s="51"/>
      <c r="E149" s="51"/>
      <c r="G149" s="51"/>
      <c r="H149" s="51"/>
    </row>
    <row r="150" spans="3:8" s="52" customFormat="1" x14ac:dyDescent="0.3">
      <c r="C150" s="144"/>
      <c r="D150" s="51"/>
      <c r="E150" s="51"/>
      <c r="G150" s="51"/>
      <c r="H150" s="51"/>
    </row>
    <row r="151" spans="3:8" s="52" customFormat="1" x14ac:dyDescent="0.3">
      <c r="C151" s="144"/>
      <c r="D151" s="51"/>
      <c r="E151" s="51"/>
      <c r="G151" s="51"/>
      <c r="H151" s="51"/>
    </row>
    <row r="152" spans="3:8" s="52" customFormat="1" x14ac:dyDescent="0.3">
      <c r="C152" s="144"/>
      <c r="D152" s="51"/>
      <c r="E152" s="51"/>
      <c r="G152" s="51"/>
      <c r="H152" s="51"/>
    </row>
    <row r="153" spans="3:8" s="52" customFormat="1" x14ac:dyDescent="0.3">
      <c r="C153" s="144"/>
      <c r="D153" s="51"/>
      <c r="E153" s="51"/>
      <c r="G153" s="51"/>
      <c r="H153" s="51"/>
    </row>
    <row r="154" spans="3:8" s="52" customFormat="1" x14ac:dyDescent="0.3">
      <c r="C154" s="144"/>
      <c r="D154" s="51"/>
      <c r="E154" s="51"/>
      <c r="G154" s="51"/>
      <c r="H154" s="51"/>
    </row>
    <row r="155" spans="3:8" s="52" customFormat="1" x14ac:dyDescent="0.3">
      <c r="C155" s="144"/>
      <c r="D155" s="51"/>
      <c r="E155" s="51"/>
      <c r="G155" s="51"/>
      <c r="H155" s="51"/>
    </row>
    <row r="156" spans="3:8" s="52" customFormat="1" x14ac:dyDescent="0.3">
      <c r="C156" s="144"/>
      <c r="D156" s="51"/>
      <c r="E156" s="51"/>
      <c r="G156" s="51"/>
      <c r="H156" s="51"/>
    </row>
    <row r="157" spans="3:8" s="52" customFormat="1" x14ac:dyDescent="0.3">
      <c r="C157" s="144"/>
      <c r="D157" s="51"/>
      <c r="E157" s="51"/>
      <c r="G157" s="51"/>
      <c r="H157" s="51"/>
    </row>
    <row r="158" spans="3:8" s="52" customFormat="1" x14ac:dyDescent="0.3">
      <c r="C158" s="144"/>
      <c r="D158" s="51"/>
      <c r="E158" s="51"/>
      <c r="G158" s="51"/>
      <c r="H158" s="51"/>
    </row>
    <row r="159" spans="3:8" s="52" customFormat="1" x14ac:dyDescent="0.3">
      <c r="C159" s="144"/>
      <c r="D159" s="51"/>
      <c r="E159" s="51"/>
      <c r="G159" s="51"/>
      <c r="H159" s="51"/>
    </row>
    <row r="160" spans="3:8" s="52" customFormat="1" x14ac:dyDescent="0.3">
      <c r="C160" s="144"/>
      <c r="D160" s="51"/>
      <c r="E160" s="51"/>
      <c r="G160" s="51"/>
      <c r="H160" s="51"/>
    </row>
    <row r="161" spans="3:8" s="52" customFormat="1" x14ac:dyDescent="0.3">
      <c r="C161" s="144"/>
      <c r="D161" s="51"/>
      <c r="E161" s="51"/>
      <c r="G161" s="51"/>
      <c r="H161" s="51"/>
    </row>
    <row r="162" spans="3:8" s="52" customFormat="1" x14ac:dyDescent="0.3">
      <c r="C162" s="144"/>
      <c r="D162" s="51"/>
      <c r="E162" s="51"/>
      <c r="G162" s="51"/>
      <c r="H162" s="51"/>
    </row>
    <row r="163" spans="3:8" s="52" customFormat="1" x14ac:dyDescent="0.3">
      <c r="C163" s="144"/>
      <c r="D163" s="51"/>
      <c r="E163" s="51"/>
      <c r="G163" s="51"/>
      <c r="H163" s="51"/>
    </row>
    <row r="164" spans="3:8" s="52" customFormat="1" x14ac:dyDescent="0.3">
      <c r="C164" s="144"/>
      <c r="D164" s="51"/>
      <c r="E164" s="51"/>
      <c r="G164" s="51"/>
      <c r="H164" s="51"/>
    </row>
    <row r="165" spans="3:8" s="52" customFormat="1" x14ac:dyDescent="0.3">
      <c r="C165" s="144"/>
      <c r="D165" s="51"/>
      <c r="E165" s="51"/>
      <c r="G165" s="51"/>
      <c r="H165" s="51"/>
    </row>
    <row r="166" spans="3:8" s="52" customFormat="1" x14ac:dyDescent="0.3">
      <c r="C166" s="144"/>
      <c r="D166" s="51"/>
      <c r="E166" s="51"/>
      <c r="G166" s="51"/>
      <c r="H166" s="51"/>
    </row>
    <row r="167" spans="3:8" s="52" customFormat="1" x14ac:dyDescent="0.3">
      <c r="C167" s="144"/>
      <c r="D167" s="51"/>
      <c r="E167" s="51"/>
      <c r="G167" s="51"/>
      <c r="H167" s="51"/>
    </row>
    <row r="168" spans="3:8" s="52" customFormat="1" x14ac:dyDescent="0.3">
      <c r="C168" s="144"/>
      <c r="D168" s="51"/>
      <c r="E168" s="51"/>
      <c r="G168" s="51"/>
      <c r="H168" s="51"/>
    </row>
    <row r="169" spans="3:8" s="52" customFormat="1" x14ac:dyDescent="0.3">
      <c r="C169" s="144"/>
      <c r="D169" s="51"/>
      <c r="E169" s="51"/>
      <c r="G169" s="51"/>
      <c r="H169" s="51"/>
    </row>
    <row r="170" spans="3:8" s="52" customFormat="1" x14ac:dyDescent="0.3">
      <c r="C170" s="144"/>
      <c r="D170" s="51"/>
      <c r="E170" s="51"/>
      <c r="G170" s="51"/>
      <c r="H170" s="51"/>
    </row>
    <row r="171" spans="3:8" s="52" customFormat="1" x14ac:dyDescent="0.3">
      <c r="C171" s="144"/>
      <c r="D171" s="51"/>
      <c r="E171" s="51"/>
      <c r="G171" s="51"/>
      <c r="H171" s="51"/>
    </row>
    <row r="172" spans="3:8" s="52" customFormat="1" x14ac:dyDescent="0.3">
      <c r="C172" s="144"/>
      <c r="D172" s="51"/>
      <c r="E172" s="51"/>
      <c r="G172" s="51"/>
      <c r="H172" s="51"/>
    </row>
    <row r="173" spans="3:8" s="52" customFormat="1" x14ac:dyDescent="0.3">
      <c r="C173" s="144"/>
      <c r="D173" s="51"/>
      <c r="E173" s="51"/>
      <c r="G173" s="51"/>
      <c r="H173" s="51"/>
    </row>
    <row r="174" spans="3:8" s="52" customFormat="1" x14ac:dyDescent="0.3">
      <c r="C174" s="144"/>
      <c r="D174" s="51"/>
      <c r="E174" s="51"/>
      <c r="G174" s="51"/>
      <c r="H174" s="51"/>
    </row>
    <row r="175" spans="3:8" s="52" customFormat="1" x14ac:dyDescent="0.3">
      <c r="C175" s="144"/>
      <c r="D175" s="51"/>
      <c r="E175" s="51"/>
      <c r="G175" s="51"/>
      <c r="H175" s="51"/>
    </row>
    <row r="176" spans="3:8" s="52" customFormat="1" x14ac:dyDescent="0.3">
      <c r="C176" s="144"/>
      <c r="D176" s="51"/>
      <c r="E176" s="51"/>
      <c r="G176" s="51"/>
      <c r="H176" s="51"/>
    </row>
    <row r="177" spans="3:8" s="52" customFormat="1" x14ac:dyDescent="0.3">
      <c r="C177" s="144"/>
      <c r="D177" s="51"/>
      <c r="E177" s="51"/>
      <c r="G177" s="51"/>
      <c r="H177" s="51"/>
    </row>
    <row r="178" spans="3:8" s="52" customFormat="1" x14ac:dyDescent="0.3">
      <c r="C178" s="144"/>
      <c r="D178" s="51"/>
      <c r="E178" s="51"/>
      <c r="G178" s="51"/>
      <c r="H178" s="51"/>
    </row>
    <row r="179" spans="3:8" s="52" customFormat="1" x14ac:dyDescent="0.3">
      <c r="C179" s="144"/>
      <c r="D179" s="51"/>
      <c r="E179" s="51"/>
      <c r="G179" s="51"/>
      <c r="H179" s="51"/>
    </row>
    <row r="180" spans="3:8" s="52" customFormat="1" x14ac:dyDescent="0.3">
      <c r="C180" s="144"/>
      <c r="D180" s="51"/>
      <c r="E180" s="51"/>
      <c r="G180" s="51"/>
      <c r="H180" s="51"/>
    </row>
    <row r="181" spans="3:8" s="52" customFormat="1" x14ac:dyDescent="0.3">
      <c r="C181" s="144"/>
      <c r="D181" s="51"/>
      <c r="E181" s="51"/>
      <c r="G181" s="51"/>
      <c r="H181" s="51"/>
    </row>
    <row r="182" spans="3:8" s="52" customFormat="1" x14ac:dyDescent="0.3">
      <c r="C182" s="144"/>
      <c r="D182" s="51"/>
      <c r="E182" s="51"/>
      <c r="G182" s="51"/>
      <c r="H182" s="51"/>
    </row>
    <row r="183" spans="3:8" s="52" customFormat="1" x14ac:dyDescent="0.3">
      <c r="C183" s="144"/>
      <c r="D183" s="51"/>
      <c r="E183" s="51"/>
      <c r="G183" s="51"/>
      <c r="H183" s="51"/>
    </row>
    <row r="184" spans="3:8" s="52" customFormat="1" x14ac:dyDescent="0.3">
      <c r="C184" s="144"/>
      <c r="D184" s="51"/>
      <c r="E184" s="51"/>
      <c r="G184" s="51"/>
      <c r="H184" s="51"/>
    </row>
    <row r="185" spans="3:8" s="52" customFormat="1" x14ac:dyDescent="0.3">
      <c r="C185" s="144"/>
      <c r="D185" s="51"/>
      <c r="E185" s="51"/>
      <c r="G185" s="51"/>
      <c r="H185" s="51"/>
    </row>
    <row r="186" spans="3:8" s="52" customFormat="1" x14ac:dyDescent="0.3">
      <c r="C186" s="144"/>
      <c r="D186" s="51"/>
      <c r="E186" s="51"/>
      <c r="G186" s="51"/>
      <c r="H186" s="51"/>
    </row>
    <row r="187" spans="3:8" s="52" customFormat="1" x14ac:dyDescent="0.3">
      <c r="C187" s="144"/>
      <c r="D187" s="51"/>
      <c r="E187" s="51"/>
      <c r="G187" s="51"/>
      <c r="H187" s="51"/>
    </row>
    <row r="188" spans="3:8" s="52" customFormat="1" x14ac:dyDescent="0.3">
      <c r="C188" s="144"/>
      <c r="D188" s="51"/>
      <c r="E188" s="51"/>
      <c r="G188" s="51"/>
      <c r="H188" s="51"/>
    </row>
    <row r="189" spans="3:8" s="52" customFormat="1" x14ac:dyDescent="0.3">
      <c r="C189" s="144"/>
      <c r="D189" s="51"/>
      <c r="E189" s="51"/>
      <c r="G189" s="51"/>
      <c r="H189" s="51"/>
    </row>
    <row r="190" spans="3:8" s="52" customFormat="1" x14ac:dyDescent="0.3">
      <c r="C190" s="144"/>
      <c r="D190" s="51"/>
      <c r="E190" s="51"/>
      <c r="G190" s="51"/>
      <c r="H190" s="51"/>
    </row>
    <row r="191" spans="3:8" s="52" customFormat="1" x14ac:dyDescent="0.3">
      <c r="C191" s="144"/>
      <c r="D191" s="51"/>
      <c r="E191" s="51"/>
      <c r="G191" s="51"/>
      <c r="H191" s="51"/>
    </row>
    <row r="192" spans="3:8" s="52" customFormat="1" x14ac:dyDescent="0.3">
      <c r="C192" s="144"/>
      <c r="D192" s="51"/>
      <c r="E192" s="51"/>
      <c r="G192" s="51"/>
      <c r="H192" s="51"/>
    </row>
    <row r="193" spans="3:8" s="52" customFormat="1" x14ac:dyDescent="0.3">
      <c r="C193" s="144"/>
      <c r="D193" s="51"/>
      <c r="E193" s="51"/>
      <c r="G193" s="51"/>
      <c r="H193" s="51"/>
    </row>
    <row r="194" spans="3:8" s="52" customFormat="1" x14ac:dyDescent="0.3">
      <c r="C194" s="144"/>
      <c r="D194" s="51"/>
      <c r="E194" s="51"/>
      <c r="G194" s="51"/>
      <c r="H194" s="51"/>
    </row>
    <row r="195" spans="3:8" s="52" customFormat="1" x14ac:dyDescent="0.3">
      <c r="C195" s="144"/>
      <c r="D195" s="51"/>
      <c r="E195" s="51"/>
      <c r="G195" s="51"/>
      <c r="H195" s="51"/>
    </row>
    <row r="196" spans="3:8" s="52" customFormat="1" x14ac:dyDescent="0.3">
      <c r="C196" s="144"/>
      <c r="D196" s="51"/>
      <c r="E196" s="51"/>
      <c r="G196" s="51"/>
      <c r="H196" s="51"/>
    </row>
    <row r="197" spans="3:8" s="52" customFormat="1" x14ac:dyDescent="0.3">
      <c r="C197" s="144"/>
      <c r="D197" s="51"/>
      <c r="E197" s="51"/>
      <c r="G197" s="51"/>
      <c r="H197" s="51"/>
    </row>
    <row r="198" spans="3:8" s="52" customFormat="1" x14ac:dyDescent="0.3">
      <c r="C198" s="144"/>
      <c r="D198" s="51"/>
      <c r="E198" s="51"/>
      <c r="G198" s="51"/>
      <c r="H198" s="51"/>
    </row>
    <row r="199" spans="3:8" s="52" customFormat="1" x14ac:dyDescent="0.3">
      <c r="C199" s="144"/>
      <c r="D199" s="51"/>
      <c r="E199" s="51"/>
      <c r="G199" s="51"/>
      <c r="H199" s="51"/>
    </row>
    <row r="200" spans="3:8" s="52" customFormat="1" x14ac:dyDescent="0.3">
      <c r="C200" s="144"/>
      <c r="D200" s="51"/>
      <c r="E200" s="51"/>
      <c r="G200" s="51"/>
      <c r="H200" s="51"/>
    </row>
    <row r="201" spans="3:8" s="52" customFormat="1" x14ac:dyDescent="0.3">
      <c r="C201" s="144"/>
      <c r="D201" s="51"/>
      <c r="E201" s="51"/>
      <c r="G201" s="51"/>
      <c r="H201" s="51"/>
    </row>
    <row r="202" spans="3:8" s="52" customFormat="1" x14ac:dyDescent="0.3">
      <c r="C202" s="144"/>
      <c r="D202" s="51"/>
      <c r="E202" s="51"/>
      <c r="G202" s="51"/>
      <c r="H202" s="51"/>
    </row>
    <row r="203" spans="3:8" s="52" customFormat="1" x14ac:dyDescent="0.3">
      <c r="C203" s="144"/>
      <c r="D203" s="51"/>
      <c r="E203" s="51"/>
      <c r="G203" s="51"/>
      <c r="H203" s="51"/>
    </row>
    <row r="204" spans="3:8" s="52" customFormat="1" x14ac:dyDescent="0.3">
      <c r="C204" s="144"/>
      <c r="D204" s="51"/>
      <c r="E204" s="51"/>
      <c r="G204" s="51"/>
      <c r="H204" s="51"/>
    </row>
    <row r="205" spans="3:8" s="52" customFormat="1" x14ac:dyDescent="0.3">
      <c r="C205" s="144"/>
      <c r="D205" s="51"/>
      <c r="E205" s="51"/>
      <c r="G205" s="51"/>
      <c r="H205" s="51"/>
    </row>
    <row r="206" spans="3:8" s="52" customFormat="1" x14ac:dyDescent="0.3">
      <c r="C206" s="144"/>
      <c r="D206" s="51"/>
      <c r="E206" s="51"/>
      <c r="G206" s="51"/>
      <c r="H206" s="51"/>
    </row>
    <row r="207" spans="3:8" s="52" customFormat="1" x14ac:dyDescent="0.3">
      <c r="C207" s="144"/>
      <c r="D207" s="51"/>
      <c r="E207" s="51"/>
      <c r="G207" s="51"/>
      <c r="H207" s="51"/>
    </row>
    <row r="208" spans="3:8" s="52" customFormat="1" x14ac:dyDescent="0.3">
      <c r="C208" s="144"/>
      <c r="D208" s="51"/>
      <c r="E208" s="51"/>
      <c r="G208" s="51"/>
      <c r="H208" s="51"/>
    </row>
    <row r="209" spans="3:8" s="52" customFormat="1" x14ac:dyDescent="0.3">
      <c r="C209" s="144"/>
      <c r="D209" s="51"/>
      <c r="E209" s="51"/>
      <c r="G209" s="51"/>
      <c r="H209" s="51"/>
    </row>
    <row r="210" spans="3:8" s="52" customFormat="1" x14ac:dyDescent="0.3">
      <c r="C210" s="144"/>
      <c r="D210" s="51"/>
      <c r="E210" s="51"/>
      <c r="G210" s="51"/>
      <c r="H210" s="51"/>
    </row>
    <row r="211" spans="3:8" s="52" customFormat="1" x14ac:dyDescent="0.3">
      <c r="C211" s="144"/>
      <c r="D211" s="51"/>
      <c r="E211" s="51"/>
      <c r="G211" s="51"/>
      <c r="H211" s="51"/>
    </row>
    <row r="212" spans="3:8" s="52" customFormat="1" x14ac:dyDescent="0.3">
      <c r="C212" s="144"/>
      <c r="D212" s="51"/>
      <c r="E212" s="51"/>
      <c r="G212" s="51"/>
      <c r="H212" s="51"/>
    </row>
    <row r="213" spans="3:8" s="52" customFormat="1" x14ac:dyDescent="0.3">
      <c r="C213" s="144"/>
      <c r="D213" s="51"/>
      <c r="E213" s="51"/>
      <c r="G213" s="51"/>
      <c r="H213" s="51"/>
    </row>
    <row r="214" spans="3:8" s="52" customFormat="1" x14ac:dyDescent="0.3">
      <c r="C214" s="144"/>
      <c r="D214" s="51"/>
      <c r="E214" s="51"/>
      <c r="G214" s="51"/>
      <c r="H214" s="51"/>
    </row>
    <row r="215" spans="3:8" s="52" customFormat="1" x14ac:dyDescent="0.3">
      <c r="C215" s="144"/>
      <c r="D215" s="51"/>
      <c r="E215" s="51"/>
      <c r="G215" s="51"/>
      <c r="H215" s="51"/>
    </row>
    <row r="216" spans="3:8" s="52" customFormat="1" x14ac:dyDescent="0.3">
      <c r="C216" s="144"/>
      <c r="D216" s="51"/>
      <c r="E216" s="51"/>
      <c r="G216" s="51"/>
      <c r="H216" s="51"/>
    </row>
    <row r="217" spans="3:8" s="52" customFormat="1" x14ac:dyDescent="0.3">
      <c r="C217" s="144"/>
      <c r="D217" s="51"/>
      <c r="E217" s="51"/>
      <c r="G217" s="51"/>
      <c r="H217" s="51"/>
    </row>
    <row r="218" spans="3:8" s="52" customFormat="1" x14ac:dyDescent="0.3">
      <c r="C218" s="144"/>
      <c r="D218" s="51"/>
      <c r="E218" s="51"/>
      <c r="G218" s="51"/>
      <c r="H218" s="51"/>
    </row>
    <row r="219" spans="3:8" s="52" customFormat="1" x14ac:dyDescent="0.3">
      <c r="C219" s="144"/>
      <c r="D219" s="51"/>
      <c r="E219" s="51"/>
      <c r="G219" s="51"/>
      <c r="H219" s="51"/>
    </row>
    <row r="220" spans="3:8" s="52" customFormat="1" x14ac:dyDescent="0.3">
      <c r="C220" s="144"/>
      <c r="D220" s="51"/>
      <c r="E220" s="51"/>
      <c r="G220" s="51"/>
      <c r="H220" s="51"/>
    </row>
    <row r="221" spans="3:8" s="52" customFormat="1" x14ac:dyDescent="0.3">
      <c r="C221" s="144"/>
      <c r="D221" s="51"/>
      <c r="E221" s="51"/>
      <c r="G221" s="51"/>
      <c r="H221" s="51"/>
    </row>
    <row r="222" spans="3:8" s="52" customFormat="1" x14ac:dyDescent="0.3">
      <c r="C222" s="144"/>
      <c r="D222" s="51"/>
      <c r="E222" s="51"/>
      <c r="G222" s="51"/>
      <c r="H222" s="51"/>
    </row>
    <row r="223" spans="3:8" s="52" customFormat="1" x14ac:dyDescent="0.3">
      <c r="C223" s="144"/>
      <c r="D223" s="51"/>
      <c r="E223" s="51"/>
      <c r="G223" s="51"/>
      <c r="H223" s="51"/>
    </row>
    <row r="224" spans="3:8" s="52" customFormat="1" x14ac:dyDescent="0.3">
      <c r="C224" s="144"/>
      <c r="D224" s="51"/>
      <c r="E224" s="51"/>
      <c r="G224" s="51"/>
      <c r="H224" s="51"/>
    </row>
    <row r="225" spans="3:8" s="52" customFormat="1" x14ac:dyDescent="0.3">
      <c r="C225" s="144"/>
      <c r="D225" s="51"/>
      <c r="E225" s="51"/>
      <c r="G225" s="51"/>
      <c r="H225" s="51"/>
    </row>
    <row r="226" spans="3:8" s="52" customFormat="1" x14ac:dyDescent="0.3">
      <c r="C226" s="144"/>
      <c r="D226" s="51"/>
      <c r="E226" s="51"/>
      <c r="G226" s="51"/>
      <c r="H226" s="51"/>
    </row>
    <row r="227" spans="3:8" s="52" customFormat="1" x14ac:dyDescent="0.3">
      <c r="C227" s="144"/>
      <c r="D227" s="51"/>
      <c r="E227" s="51"/>
      <c r="G227" s="51"/>
      <c r="H227" s="51"/>
    </row>
    <row r="228" spans="3:8" s="52" customFormat="1" x14ac:dyDescent="0.3">
      <c r="C228" s="144"/>
      <c r="D228" s="51"/>
      <c r="E228" s="51"/>
      <c r="G228" s="51"/>
      <c r="H228" s="51"/>
    </row>
    <row r="229" spans="3:8" s="52" customFormat="1" x14ac:dyDescent="0.3">
      <c r="C229" s="144"/>
      <c r="D229" s="51"/>
      <c r="E229" s="51"/>
      <c r="G229" s="51"/>
      <c r="H229" s="51"/>
    </row>
    <row r="230" spans="3:8" s="52" customFormat="1" x14ac:dyDescent="0.3">
      <c r="C230" s="144"/>
      <c r="D230" s="51"/>
      <c r="E230" s="51"/>
      <c r="G230" s="51"/>
      <c r="H230" s="51"/>
    </row>
    <row r="231" spans="3:8" s="52" customFormat="1" x14ac:dyDescent="0.3">
      <c r="C231" s="144"/>
      <c r="D231" s="51"/>
      <c r="E231" s="51"/>
      <c r="G231" s="51"/>
      <c r="H231" s="51"/>
    </row>
    <row r="232" spans="3:8" s="52" customFormat="1" x14ac:dyDescent="0.3">
      <c r="C232" s="144"/>
      <c r="D232" s="51"/>
      <c r="E232" s="51"/>
      <c r="G232" s="51"/>
      <c r="H232" s="51"/>
    </row>
    <row r="233" spans="3:8" s="52" customFormat="1" x14ac:dyDescent="0.3">
      <c r="C233" s="144"/>
      <c r="D233" s="51"/>
      <c r="E233" s="51"/>
      <c r="G233" s="51"/>
      <c r="H233" s="51"/>
    </row>
    <row r="234" spans="3:8" s="52" customFormat="1" x14ac:dyDescent="0.3">
      <c r="C234" s="144"/>
      <c r="D234" s="51"/>
      <c r="E234" s="51"/>
      <c r="G234" s="51"/>
      <c r="H234" s="51"/>
    </row>
    <row r="235" spans="3:8" s="52" customFormat="1" x14ac:dyDescent="0.3">
      <c r="C235" s="144"/>
      <c r="D235" s="51"/>
      <c r="E235" s="51"/>
      <c r="G235" s="51"/>
      <c r="H235" s="51"/>
    </row>
    <row r="236" spans="3:8" s="52" customFormat="1" x14ac:dyDescent="0.3">
      <c r="C236" s="144"/>
      <c r="D236" s="51"/>
      <c r="E236" s="51"/>
      <c r="G236" s="51"/>
      <c r="H236" s="51"/>
    </row>
    <row r="237" spans="3:8" s="52" customFormat="1" x14ac:dyDescent="0.3">
      <c r="C237" s="144"/>
      <c r="D237" s="51"/>
      <c r="E237" s="51"/>
      <c r="G237" s="51"/>
      <c r="H237" s="51"/>
    </row>
    <row r="238" spans="3:8" s="52" customFormat="1" x14ac:dyDescent="0.3">
      <c r="C238" s="144"/>
      <c r="D238" s="51"/>
      <c r="E238" s="51"/>
      <c r="G238" s="51"/>
      <c r="H238" s="51"/>
    </row>
    <row r="239" spans="3:8" s="52" customFormat="1" x14ac:dyDescent="0.3">
      <c r="C239" s="144"/>
      <c r="D239" s="51"/>
      <c r="E239" s="51"/>
      <c r="G239" s="51"/>
      <c r="H239" s="51"/>
    </row>
    <row r="240" spans="3:8" s="52" customFormat="1" x14ac:dyDescent="0.3">
      <c r="C240" s="144"/>
      <c r="D240" s="51"/>
      <c r="E240" s="51"/>
      <c r="G240" s="51"/>
      <c r="H240" s="51"/>
    </row>
    <row r="241" spans="3:8" s="52" customFormat="1" x14ac:dyDescent="0.3">
      <c r="C241" s="144"/>
      <c r="D241" s="51"/>
      <c r="E241" s="51"/>
      <c r="G241" s="51"/>
      <c r="H241" s="51"/>
    </row>
    <row r="242" spans="3:8" s="52" customFormat="1" x14ac:dyDescent="0.3">
      <c r="C242" s="144"/>
      <c r="D242" s="51"/>
      <c r="E242" s="51"/>
      <c r="G242" s="51"/>
      <c r="H242" s="51"/>
    </row>
    <row r="243" spans="3:8" s="52" customFormat="1" x14ac:dyDescent="0.3">
      <c r="C243" s="144"/>
      <c r="D243" s="51"/>
      <c r="E243" s="51"/>
      <c r="G243" s="51"/>
      <c r="H243" s="51"/>
    </row>
    <row r="244" spans="3:8" s="52" customFormat="1" x14ac:dyDescent="0.3">
      <c r="C244" s="144"/>
      <c r="D244" s="51"/>
      <c r="E244" s="51"/>
      <c r="G244" s="51"/>
      <c r="H244" s="51"/>
    </row>
    <row r="245" spans="3:8" s="52" customFormat="1" x14ac:dyDescent="0.3">
      <c r="C245" s="144"/>
      <c r="D245" s="51"/>
      <c r="E245" s="51"/>
      <c r="G245" s="51"/>
      <c r="H245" s="51"/>
    </row>
    <row r="246" spans="3:8" s="52" customFormat="1" x14ac:dyDescent="0.3">
      <c r="C246" s="144"/>
      <c r="D246" s="51"/>
      <c r="E246" s="51"/>
      <c r="G246" s="51"/>
      <c r="H246" s="51"/>
    </row>
    <row r="247" spans="3:8" s="52" customFormat="1" x14ac:dyDescent="0.3">
      <c r="C247" s="144"/>
      <c r="D247" s="51"/>
      <c r="E247" s="51"/>
      <c r="G247" s="51"/>
      <c r="H247" s="51"/>
    </row>
    <row r="248" spans="3:8" s="52" customFormat="1" x14ac:dyDescent="0.3">
      <c r="C248" s="144"/>
      <c r="D248" s="51"/>
      <c r="E248" s="51"/>
      <c r="G248" s="51"/>
      <c r="H248" s="51"/>
    </row>
    <row r="249" spans="3:8" s="52" customFormat="1" x14ac:dyDescent="0.3">
      <c r="C249" s="144"/>
      <c r="D249" s="51"/>
      <c r="E249" s="51"/>
      <c r="G249" s="51"/>
      <c r="H249" s="51"/>
    </row>
    <row r="250" spans="3:8" s="52" customFormat="1" x14ac:dyDescent="0.3">
      <c r="C250" s="144"/>
      <c r="D250" s="51"/>
      <c r="E250" s="51"/>
      <c r="G250" s="51"/>
      <c r="H250" s="51"/>
    </row>
    <row r="251" spans="3:8" s="52" customFormat="1" x14ac:dyDescent="0.3">
      <c r="C251" s="144"/>
      <c r="D251" s="51"/>
      <c r="E251" s="51"/>
      <c r="G251" s="51"/>
      <c r="H251" s="51"/>
    </row>
    <row r="252" spans="3:8" s="52" customFormat="1" x14ac:dyDescent="0.3">
      <c r="C252" s="144"/>
      <c r="D252" s="51"/>
      <c r="E252" s="51"/>
      <c r="G252" s="51"/>
      <c r="H252" s="51"/>
    </row>
    <row r="253" spans="3:8" s="52" customFormat="1" x14ac:dyDescent="0.3">
      <c r="C253" s="144"/>
      <c r="D253" s="51"/>
      <c r="E253" s="51"/>
      <c r="G253" s="51"/>
      <c r="H253" s="51"/>
    </row>
    <row r="254" spans="3:8" s="52" customFormat="1" x14ac:dyDescent="0.3">
      <c r="C254" s="144"/>
      <c r="D254" s="51"/>
      <c r="E254" s="51"/>
      <c r="G254" s="51"/>
      <c r="H254" s="51"/>
    </row>
    <row r="255" spans="3:8" s="52" customFormat="1" x14ac:dyDescent="0.3">
      <c r="C255" s="144"/>
      <c r="D255" s="51"/>
      <c r="E255" s="51"/>
      <c r="G255" s="51"/>
      <c r="H255" s="51"/>
    </row>
    <row r="256" spans="3:8" s="52" customFormat="1" x14ac:dyDescent="0.3">
      <c r="C256" s="144"/>
      <c r="D256" s="51"/>
      <c r="E256" s="51"/>
      <c r="G256" s="51"/>
      <c r="H256" s="51"/>
    </row>
    <row r="257" spans="3:8" s="52" customFormat="1" x14ac:dyDescent="0.3">
      <c r="C257" s="144"/>
      <c r="D257" s="51"/>
      <c r="E257" s="51"/>
      <c r="G257" s="51"/>
      <c r="H257" s="51"/>
    </row>
    <row r="258" spans="3:8" s="52" customFormat="1" x14ac:dyDescent="0.3">
      <c r="C258" s="144"/>
      <c r="D258" s="51"/>
      <c r="E258" s="51"/>
      <c r="G258" s="51"/>
      <c r="H258" s="51"/>
    </row>
    <row r="259" spans="3:8" s="52" customFormat="1" x14ac:dyDescent="0.3">
      <c r="C259" s="144"/>
      <c r="D259" s="51"/>
      <c r="E259" s="51"/>
      <c r="G259" s="51"/>
      <c r="H259" s="51"/>
    </row>
    <row r="260" spans="3:8" s="52" customFormat="1" x14ac:dyDescent="0.3">
      <c r="C260" s="144"/>
      <c r="D260" s="51"/>
      <c r="E260" s="51"/>
      <c r="G260" s="51"/>
      <c r="H260" s="51"/>
    </row>
    <row r="261" spans="3:8" s="52" customFormat="1" x14ac:dyDescent="0.3">
      <c r="C261" s="144"/>
      <c r="D261" s="51"/>
      <c r="E261" s="51"/>
      <c r="G261" s="51"/>
      <c r="H261" s="51"/>
    </row>
    <row r="262" spans="3:8" s="52" customFormat="1" x14ac:dyDescent="0.3">
      <c r="C262" s="144"/>
      <c r="D262" s="51"/>
      <c r="E262" s="51"/>
      <c r="G262" s="51"/>
      <c r="H262" s="51"/>
    </row>
    <row r="263" spans="3:8" s="52" customFormat="1" x14ac:dyDescent="0.3">
      <c r="C263" s="144"/>
      <c r="D263" s="51"/>
      <c r="E263" s="51"/>
      <c r="G263" s="51"/>
      <c r="H263" s="51"/>
    </row>
    <row r="264" spans="3:8" s="52" customFormat="1" x14ac:dyDescent="0.3">
      <c r="C264" s="144"/>
      <c r="D264" s="51"/>
      <c r="E264" s="51"/>
      <c r="G264" s="51"/>
      <c r="H264" s="51"/>
    </row>
    <row r="265" spans="3:8" s="52" customFormat="1" x14ac:dyDescent="0.3">
      <c r="C265" s="144"/>
      <c r="D265" s="51"/>
      <c r="E265" s="51"/>
      <c r="G265" s="51"/>
      <c r="H265" s="51"/>
    </row>
    <row r="266" spans="3:8" s="52" customFormat="1" x14ac:dyDescent="0.3">
      <c r="C266" s="144"/>
      <c r="D266" s="51"/>
      <c r="E266" s="51"/>
      <c r="G266" s="51"/>
      <c r="H266" s="51"/>
    </row>
    <row r="267" spans="3:8" s="52" customFormat="1" x14ac:dyDescent="0.3">
      <c r="C267" s="144"/>
      <c r="D267" s="51"/>
      <c r="E267" s="51"/>
      <c r="G267" s="51"/>
      <c r="H267" s="51"/>
    </row>
    <row r="268" spans="3:8" s="52" customFormat="1" x14ac:dyDescent="0.3">
      <c r="C268" s="144"/>
      <c r="D268" s="51"/>
      <c r="E268" s="51"/>
      <c r="G268" s="51"/>
      <c r="H268" s="51"/>
    </row>
    <row r="269" spans="3:8" s="52" customFormat="1" x14ac:dyDescent="0.3">
      <c r="C269" s="144"/>
      <c r="D269" s="51"/>
      <c r="E269" s="51"/>
      <c r="G269" s="51"/>
      <c r="H269" s="51"/>
    </row>
    <row r="270" spans="3:8" s="52" customFormat="1" x14ac:dyDescent="0.3">
      <c r="C270" s="144"/>
      <c r="D270" s="51"/>
      <c r="E270" s="51"/>
      <c r="G270" s="51"/>
      <c r="H270" s="51"/>
    </row>
    <row r="271" spans="3:8" s="52" customFormat="1" x14ac:dyDescent="0.3">
      <c r="C271" s="144"/>
      <c r="D271" s="51"/>
      <c r="E271" s="51"/>
      <c r="G271" s="51"/>
      <c r="H271" s="51"/>
    </row>
    <row r="272" spans="3:8" s="52" customFormat="1" x14ac:dyDescent="0.3">
      <c r="C272" s="144"/>
      <c r="D272" s="51"/>
      <c r="E272" s="51"/>
      <c r="G272" s="51"/>
      <c r="H272" s="51"/>
    </row>
    <row r="273" spans="3:8" s="52" customFormat="1" x14ac:dyDescent="0.3">
      <c r="C273" s="144"/>
      <c r="D273" s="51"/>
      <c r="E273" s="51"/>
      <c r="G273" s="51"/>
      <c r="H273" s="51"/>
    </row>
    <row r="274" spans="3:8" s="52" customFormat="1" x14ac:dyDescent="0.3">
      <c r="C274" s="144"/>
      <c r="D274" s="51"/>
      <c r="E274" s="51"/>
      <c r="G274" s="51"/>
      <c r="H274" s="51"/>
    </row>
    <row r="275" spans="3:8" s="52" customFormat="1" x14ac:dyDescent="0.3">
      <c r="C275" s="144"/>
      <c r="D275" s="51"/>
      <c r="E275" s="51"/>
      <c r="G275" s="51"/>
      <c r="H275" s="51"/>
    </row>
    <row r="276" spans="3:8" s="52" customFormat="1" x14ac:dyDescent="0.3">
      <c r="C276" s="144"/>
      <c r="D276" s="51"/>
      <c r="E276" s="51"/>
      <c r="G276" s="51"/>
      <c r="H276" s="51"/>
    </row>
    <row r="277" spans="3:8" s="52" customFormat="1" x14ac:dyDescent="0.3">
      <c r="C277" s="144"/>
      <c r="D277" s="51"/>
      <c r="E277" s="51"/>
      <c r="G277" s="51"/>
      <c r="H277" s="51"/>
    </row>
    <row r="278" spans="3:8" s="52" customFormat="1" x14ac:dyDescent="0.3">
      <c r="C278" s="144"/>
      <c r="D278" s="51"/>
      <c r="E278" s="51"/>
      <c r="G278" s="51"/>
      <c r="H278" s="51"/>
    </row>
    <row r="279" spans="3:8" s="52" customFormat="1" x14ac:dyDescent="0.3">
      <c r="C279" s="144"/>
      <c r="D279" s="51"/>
      <c r="E279" s="51"/>
      <c r="G279" s="51"/>
      <c r="H279" s="51"/>
    </row>
    <row r="280" spans="3:8" s="52" customFormat="1" x14ac:dyDescent="0.3">
      <c r="C280" s="144"/>
      <c r="D280" s="51"/>
      <c r="E280" s="51"/>
      <c r="G280" s="51"/>
      <c r="H280" s="51"/>
    </row>
    <row r="281" spans="3:8" s="52" customFormat="1" x14ac:dyDescent="0.3">
      <c r="C281" s="144"/>
      <c r="D281" s="51"/>
      <c r="E281" s="51"/>
      <c r="G281" s="51"/>
      <c r="H281" s="51"/>
    </row>
    <row r="282" spans="3:8" s="52" customFormat="1" x14ac:dyDescent="0.3">
      <c r="C282" s="144"/>
      <c r="D282" s="51"/>
      <c r="E282" s="51"/>
      <c r="G282" s="51"/>
      <c r="H282" s="51"/>
    </row>
    <row r="283" spans="3:8" s="52" customFormat="1" x14ac:dyDescent="0.3">
      <c r="C283" s="144"/>
      <c r="D283" s="51"/>
      <c r="E283" s="51"/>
      <c r="G283" s="51"/>
      <c r="H283" s="51"/>
    </row>
    <row r="284" spans="3:8" s="52" customFormat="1" x14ac:dyDescent="0.3">
      <c r="C284" s="144"/>
      <c r="D284" s="51"/>
      <c r="E284" s="51"/>
      <c r="G284" s="51"/>
      <c r="H284" s="51"/>
    </row>
    <row r="285" spans="3:8" s="52" customFormat="1" x14ac:dyDescent="0.3">
      <c r="C285" s="144"/>
      <c r="D285" s="51"/>
      <c r="E285" s="51"/>
      <c r="G285" s="51"/>
      <c r="H285" s="51"/>
    </row>
    <row r="286" spans="3:8" s="52" customFormat="1" x14ac:dyDescent="0.3">
      <c r="C286" s="144"/>
      <c r="D286" s="51"/>
      <c r="E286" s="51"/>
      <c r="G286" s="51"/>
      <c r="H286" s="51"/>
    </row>
    <row r="287" spans="3:8" s="52" customFormat="1" x14ac:dyDescent="0.3">
      <c r="C287" s="144"/>
      <c r="D287" s="51"/>
      <c r="E287" s="51"/>
      <c r="G287" s="51"/>
      <c r="H287" s="51"/>
    </row>
    <row r="288" spans="3:8" s="52" customFormat="1" x14ac:dyDescent="0.3">
      <c r="C288" s="144"/>
      <c r="D288" s="51"/>
      <c r="E288" s="51"/>
      <c r="G288" s="51"/>
      <c r="H288" s="51"/>
    </row>
    <row r="289" spans="3:8" s="52" customFormat="1" x14ac:dyDescent="0.3">
      <c r="C289" s="144"/>
      <c r="D289" s="51"/>
      <c r="E289" s="51"/>
      <c r="G289" s="51"/>
      <c r="H289" s="51"/>
    </row>
    <row r="290" spans="3:8" s="52" customFormat="1" x14ac:dyDescent="0.3">
      <c r="C290" s="144"/>
      <c r="D290" s="51"/>
      <c r="E290" s="51"/>
      <c r="G290" s="51"/>
      <c r="H290" s="51"/>
    </row>
    <row r="291" spans="3:8" s="52" customFormat="1" x14ac:dyDescent="0.3">
      <c r="C291" s="144"/>
      <c r="D291" s="51"/>
      <c r="E291" s="51"/>
      <c r="G291" s="51"/>
      <c r="H291" s="51"/>
    </row>
    <row r="292" spans="3:8" s="52" customFormat="1" x14ac:dyDescent="0.3">
      <c r="C292" s="144"/>
      <c r="D292" s="51"/>
      <c r="E292" s="51"/>
      <c r="G292" s="51"/>
      <c r="H292" s="51"/>
    </row>
    <row r="293" spans="3:8" s="52" customFormat="1" x14ac:dyDescent="0.3">
      <c r="C293" s="144"/>
      <c r="D293" s="51"/>
      <c r="E293" s="51"/>
      <c r="G293" s="51"/>
      <c r="H293" s="51"/>
    </row>
    <row r="294" spans="3:8" s="52" customFormat="1" x14ac:dyDescent="0.3">
      <c r="C294" s="144"/>
      <c r="D294" s="51"/>
      <c r="E294" s="51"/>
      <c r="G294" s="51"/>
      <c r="H294" s="51"/>
    </row>
    <row r="295" spans="3:8" s="52" customFormat="1" x14ac:dyDescent="0.3">
      <c r="C295" s="144"/>
      <c r="D295" s="51"/>
      <c r="E295" s="51"/>
      <c r="G295" s="51"/>
      <c r="H295" s="51"/>
    </row>
    <row r="296" spans="3:8" s="52" customFormat="1" x14ac:dyDescent="0.3">
      <c r="C296" s="144"/>
      <c r="D296" s="51"/>
      <c r="E296" s="51"/>
      <c r="G296" s="51"/>
      <c r="H296" s="51"/>
    </row>
    <row r="297" spans="3:8" s="52" customFormat="1" x14ac:dyDescent="0.3">
      <c r="C297" s="144"/>
      <c r="D297" s="51"/>
      <c r="E297" s="51"/>
      <c r="G297" s="51"/>
      <c r="H297" s="51"/>
    </row>
    <row r="298" spans="3:8" s="52" customFormat="1" x14ac:dyDescent="0.3">
      <c r="C298" s="144"/>
      <c r="D298" s="51"/>
      <c r="E298" s="51"/>
      <c r="G298" s="51"/>
      <c r="H298" s="51"/>
    </row>
    <row r="299" spans="3:8" s="52" customFormat="1" x14ac:dyDescent="0.3">
      <c r="C299" s="144"/>
      <c r="D299" s="51"/>
      <c r="E299" s="51"/>
      <c r="G299" s="51"/>
      <c r="H299" s="51"/>
    </row>
    <row r="300" spans="3:8" s="52" customFormat="1" x14ac:dyDescent="0.3">
      <c r="C300" s="144"/>
      <c r="D300" s="51"/>
      <c r="E300" s="51"/>
      <c r="G300" s="51"/>
      <c r="H300" s="51"/>
    </row>
    <row r="301" spans="3:8" s="52" customFormat="1" x14ac:dyDescent="0.3">
      <c r="C301" s="144"/>
      <c r="D301" s="51"/>
      <c r="E301" s="51"/>
      <c r="G301" s="51"/>
      <c r="H301" s="51"/>
    </row>
    <row r="302" spans="3:8" s="52" customFormat="1" x14ac:dyDescent="0.3">
      <c r="C302" s="144"/>
      <c r="D302" s="51"/>
      <c r="E302" s="51"/>
      <c r="G302" s="51"/>
      <c r="H302" s="51"/>
    </row>
    <row r="303" spans="3:8" s="52" customFormat="1" x14ac:dyDescent="0.3">
      <c r="C303" s="144"/>
      <c r="D303" s="51"/>
      <c r="E303" s="51"/>
      <c r="G303" s="51"/>
      <c r="H303" s="51"/>
    </row>
    <row r="304" spans="3:8" s="52" customFormat="1" x14ac:dyDescent="0.3">
      <c r="C304" s="144"/>
      <c r="D304" s="51"/>
      <c r="E304" s="51"/>
      <c r="G304" s="51"/>
      <c r="H304" s="51"/>
    </row>
    <row r="305" spans="3:8" s="52" customFormat="1" x14ac:dyDescent="0.3">
      <c r="C305" s="144"/>
      <c r="D305" s="51"/>
      <c r="E305" s="51"/>
      <c r="G305" s="51"/>
      <c r="H305" s="51"/>
    </row>
    <row r="306" spans="3:8" s="52" customFormat="1" x14ac:dyDescent="0.3">
      <c r="C306" s="144"/>
      <c r="D306" s="51"/>
      <c r="E306" s="51"/>
      <c r="G306" s="51"/>
      <c r="H306" s="51"/>
    </row>
    <row r="307" spans="3:8" s="52" customFormat="1" x14ac:dyDescent="0.3">
      <c r="C307" s="144"/>
      <c r="D307" s="51"/>
      <c r="E307" s="51"/>
      <c r="G307" s="51"/>
      <c r="H307" s="51"/>
    </row>
    <row r="308" spans="3:8" s="52" customFormat="1" x14ac:dyDescent="0.3">
      <c r="C308" s="144"/>
      <c r="D308" s="51"/>
      <c r="E308" s="51"/>
      <c r="G308" s="51"/>
      <c r="H308" s="51"/>
    </row>
    <row r="309" spans="3:8" s="52" customFormat="1" x14ac:dyDescent="0.3">
      <c r="C309" s="144"/>
      <c r="D309" s="51"/>
      <c r="E309" s="51"/>
      <c r="G309" s="51"/>
      <c r="H309" s="51"/>
    </row>
    <row r="310" spans="3:8" s="52" customFormat="1" x14ac:dyDescent="0.3">
      <c r="C310" s="144"/>
      <c r="D310" s="51"/>
      <c r="E310" s="51"/>
      <c r="G310" s="51"/>
      <c r="H310" s="51"/>
    </row>
    <row r="311" spans="3:8" s="52" customFormat="1" x14ac:dyDescent="0.3">
      <c r="C311" s="144"/>
      <c r="D311" s="51"/>
      <c r="E311" s="51"/>
      <c r="G311" s="51"/>
      <c r="H311" s="51"/>
    </row>
    <row r="312" spans="3:8" s="52" customFormat="1" x14ac:dyDescent="0.3">
      <c r="C312" s="144"/>
      <c r="D312" s="51"/>
      <c r="E312" s="51"/>
      <c r="G312" s="51"/>
      <c r="H312" s="51"/>
    </row>
    <row r="313" spans="3:8" s="52" customFormat="1" x14ac:dyDescent="0.3">
      <c r="C313" s="144"/>
      <c r="D313" s="51"/>
      <c r="E313" s="51"/>
      <c r="G313" s="51"/>
      <c r="H313" s="51"/>
    </row>
    <row r="314" spans="3:8" s="52" customFormat="1" x14ac:dyDescent="0.3">
      <c r="C314" s="144"/>
      <c r="D314" s="51"/>
      <c r="E314" s="51"/>
      <c r="G314" s="51"/>
      <c r="H314" s="51"/>
    </row>
    <row r="315" spans="3:8" s="52" customFormat="1" x14ac:dyDescent="0.3">
      <c r="C315" s="144"/>
      <c r="D315" s="51"/>
      <c r="E315" s="51"/>
      <c r="G315" s="51"/>
      <c r="H315" s="51"/>
    </row>
    <row r="316" spans="3:8" s="52" customFormat="1" x14ac:dyDescent="0.3">
      <c r="C316" s="144"/>
      <c r="D316" s="51"/>
      <c r="E316" s="51"/>
      <c r="G316" s="51"/>
      <c r="H316" s="51"/>
    </row>
    <row r="317" spans="3:8" s="52" customFormat="1" x14ac:dyDescent="0.3">
      <c r="C317" s="144"/>
      <c r="D317" s="51"/>
      <c r="E317" s="51"/>
      <c r="G317" s="51"/>
      <c r="H317" s="51"/>
    </row>
    <row r="318" spans="3:8" s="52" customFormat="1" x14ac:dyDescent="0.3">
      <c r="C318" s="144"/>
      <c r="D318" s="51"/>
      <c r="E318" s="51"/>
      <c r="G318" s="51"/>
      <c r="H318" s="51"/>
    </row>
    <row r="319" spans="3:8" s="52" customFormat="1" x14ac:dyDescent="0.3">
      <c r="C319" s="144"/>
      <c r="D319" s="51"/>
      <c r="E319" s="51"/>
      <c r="G319" s="51"/>
      <c r="H319" s="51"/>
    </row>
    <row r="320" spans="3:8" s="52" customFormat="1" x14ac:dyDescent="0.3">
      <c r="C320" s="144"/>
      <c r="D320" s="51"/>
      <c r="E320" s="51"/>
      <c r="G320" s="51"/>
      <c r="H320" s="51"/>
    </row>
    <row r="321" spans="3:8" s="52" customFormat="1" x14ac:dyDescent="0.3">
      <c r="C321" s="144"/>
      <c r="D321" s="51"/>
      <c r="E321" s="51"/>
      <c r="G321" s="51"/>
      <c r="H321" s="51"/>
    </row>
    <row r="322" spans="3:8" s="52" customFormat="1" x14ac:dyDescent="0.3">
      <c r="C322" s="144"/>
      <c r="D322" s="51"/>
      <c r="E322" s="51"/>
      <c r="G322" s="51"/>
      <c r="H322" s="51"/>
    </row>
    <row r="323" spans="3:8" s="52" customFormat="1" x14ac:dyDescent="0.3">
      <c r="C323" s="144"/>
      <c r="D323" s="51"/>
      <c r="E323" s="51"/>
      <c r="G323" s="51"/>
      <c r="H323" s="51"/>
    </row>
    <row r="324" spans="3:8" s="52" customFormat="1" x14ac:dyDescent="0.3">
      <c r="C324" s="144"/>
      <c r="D324" s="51"/>
      <c r="E324" s="51"/>
      <c r="G324" s="51"/>
      <c r="H324" s="51"/>
    </row>
    <row r="325" spans="3:8" s="52" customFormat="1" x14ac:dyDescent="0.3">
      <c r="C325" s="144"/>
      <c r="D325" s="51"/>
      <c r="E325" s="51"/>
      <c r="G325" s="51"/>
      <c r="H325" s="51"/>
    </row>
    <row r="326" spans="3:8" s="52" customFormat="1" x14ac:dyDescent="0.3">
      <c r="C326" s="144"/>
      <c r="D326" s="51"/>
      <c r="E326" s="51"/>
      <c r="G326" s="51"/>
      <c r="H326" s="51"/>
    </row>
    <row r="327" spans="3:8" s="52" customFormat="1" x14ac:dyDescent="0.3">
      <c r="C327" s="144"/>
      <c r="D327" s="51"/>
      <c r="E327" s="51"/>
      <c r="G327" s="51"/>
      <c r="H327" s="51"/>
    </row>
    <row r="328" spans="3:8" s="52" customFormat="1" x14ac:dyDescent="0.3">
      <c r="C328" s="144"/>
      <c r="D328" s="51"/>
      <c r="E328" s="51"/>
      <c r="G328" s="51"/>
      <c r="H328" s="51"/>
    </row>
    <row r="329" spans="3:8" s="52" customFormat="1" x14ac:dyDescent="0.3">
      <c r="C329" s="144"/>
      <c r="D329" s="51"/>
      <c r="E329" s="51"/>
      <c r="G329" s="51"/>
      <c r="H329" s="51"/>
    </row>
    <row r="330" spans="3:8" s="52" customFormat="1" x14ac:dyDescent="0.3">
      <c r="C330" s="144"/>
      <c r="D330" s="51"/>
      <c r="E330" s="51"/>
      <c r="G330" s="51"/>
      <c r="H330" s="51"/>
    </row>
    <row r="331" spans="3:8" s="52" customFormat="1" x14ac:dyDescent="0.3">
      <c r="C331" s="144"/>
      <c r="D331" s="51"/>
      <c r="E331" s="51"/>
      <c r="G331" s="51"/>
      <c r="H331" s="51"/>
    </row>
    <row r="332" spans="3:8" s="52" customFormat="1" x14ac:dyDescent="0.3">
      <c r="C332" s="144"/>
      <c r="D332" s="51"/>
      <c r="E332" s="51"/>
      <c r="G332" s="51"/>
      <c r="H332" s="51"/>
    </row>
    <row r="333" spans="3:8" s="52" customFormat="1" x14ac:dyDescent="0.3">
      <c r="C333" s="144"/>
      <c r="D333" s="51"/>
      <c r="E333" s="51"/>
      <c r="G333" s="51"/>
      <c r="H333" s="51"/>
    </row>
    <row r="334" spans="3:8" s="52" customFormat="1" x14ac:dyDescent="0.3">
      <c r="C334" s="144"/>
      <c r="D334" s="51"/>
      <c r="E334" s="51"/>
      <c r="G334" s="51"/>
      <c r="H334" s="51"/>
    </row>
    <row r="335" spans="3:8" s="52" customFormat="1" x14ac:dyDescent="0.3">
      <c r="C335" s="144"/>
      <c r="D335" s="51"/>
      <c r="E335" s="51"/>
      <c r="G335" s="51"/>
      <c r="H335" s="51"/>
    </row>
    <row r="336" spans="3:8" s="52" customFormat="1" x14ac:dyDescent="0.3">
      <c r="C336" s="144"/>
      <c r="D336" s="51"/>
      <c r="E336" s="51"/>
      <c r="G336" s="51"/>
      <c r="H336" s="51"/>
    </row>
    <row r="337" spans="3:8" s="52" customFormat="1" x14ac:dyDescent="0.3">
      <c r="C337" s="144"/>
      <c r="D337" s="51"/>
      <c r="E337" s="51"/>
      <c r="G337" s="51"/>
      <c r="H337" s="51"/>
    </row>
    <row r="338" spans="3:8" s="52" customFormat="1" x14ac:dyDescent="0.3">
      <c r="C338" s="144"/>
      <c r="D338" s="51"/>
      <c r="E338" s="51"/>
      <c r="G338" s="51"/>
      <c r="H338" s="51"/>
    </row>
    <row r="339" spans="3:8" s="52" customFormat="1" x14ac:dyDescent="0.3">
      <c r="C339" s="144"/>
      <c r="D339" s="51"/>
      <c r="E339" s="51"/>
      <c r="G339" s="51"/>
      <c r="H339" s="51"/>
    </row>
    <row r="340" spans="3:8" s="52" customFormat="1" x14ac:dyDescent="0.3">
      <c r="C340" s="144"/>
      <c r="D340" s="51"/>
      <c r="E340" s="51"/>
      <c r="G340" s="51"/>
      <c r="H340" s="51"/>
    </row>
    <row r="341" spans="3:8" s="52" customFormat="1" x14ac:dyDescent="0.3">
      <c r="C341" s="144"/>
      <c r="D341" s="51"/>
      <c r="E341" s="51"/>
      <c r="G341" s="51"/>
      <c r="H341" s="51"/>
    </row>
    <row r="342" spans="3:8" s="52" customFormat="1" x14ac:dyDescent="0.3">
      <c r="C342" s="144"/>
      <c r="D342" s="51"/>
      <c r="E342" s="51"/>
      <c r="G342" s="51"/>
      <c r="H342" s="51"/>
    </row>
    <row r="343" spans="3:8" s="52" customFormat="1" x14ac:dyDescent="0.3">
      <c r="C343" s="144"/>
      <c r="D343" s="51"/>
      <c r="E343" s="51"/>
      <c r="G343" s="51"/>
      <c r="H343" s="51"/>
    </row>
    <row r="344" spans="3:8" s="52" customFormat="1" x14ac:dyDescent="0.3">
      <c r="C344" s="144"/>
      <c r="D344" s="51"/>
      <c r="E344" s="51"/>
      <c r="G344" s="51"/>
      <c r="H344" s="51"/>
    </row>
    <row r="345" spans="3:8" s="52" customFormat="1" x14ac:dyDescent="0.3">
      <c r="C345" s="144"/>
      <c r="D345" s="51"/>
      <c r="E345" s="51"/>
      <c r="G345" s="51"/>
      <c r="H345" s="51"/>
    </row>
    <row r="346" spans="3:8" s="52" customFormat="1" x14ac:dyDescent="0.3">
      <c r="C346" s="144"/>
      <c r="D346" s="51"/>
      <c r="E346" s="51"/>
      <c r="G346" s="51"/>
      <c r="H346" s="51"/>
    </row>
    <row r="347" spans="3:8" s="52" customFormat="1" x14ac:dyDescent="0.3">
      <c r="C347" s="144"/>
      <c r="D347" s="51"/>
      <c r="E347" s="51"/>
      <c r="G347" s="51"/>
      <c r="H347" s="51"/>
    </row>
    <row r="348" spans="3:8" s="52" customFormat="1" x14ac:dyDescent="0.3">
      <c r="C348" s="144"/>
      <c r="D348" s="51"/>
      <c r="E348" s="51"/>
      <c r="G348" s="51"/>
      <c r="H348" s="51"/>
    </row>
    <row r="349" spans="3:8" s="52" customFormat="1" x14ac:dyDescent="0.3">
      <c r="C349" s="144"/>
      <c r="D349" s="51"/>
      <c r="E349" s="51"/>
      <c r="G349" s="51"/>
      <c r="H349" s="51"/>
    </row>
    <row r="350" spans="3:8" s="52" customFormat="1" x14ac:dyDescent="0.3">
      <c r="C350" s="144"/>
      <c r="D350" s="51"/>
      <c r="E350" s="51"/>
      <c r="G350" s="51"/>
      <c r="H350" s="51"/>
    </row>
    <row r="351" spans="3:8" s="52" customFormat="1" x14ac:dyDescent="0.3">
      <c r="C351" s="144"/>
      <c r="D351" s="51"/>
      <c r="E351" s="51"/>
      <c r="G351" s="51"/>
      <c r="H351" s="51"/>
    </row>
    <row r="352" spans="3:8" s="52" customFormat="1" x14ac:dyDescent="0.3">
      <c r="C352" s="144"/>
      <c r="D352" s="51"/>
      <c r="E352" s="51"/>
      <c r="G352" s="51"/>
      <c r="H352" s="51"/>
    </row>
    <row r="353" spans="3:8" s="52" customFormat="1" x14ac:dyDescent="0.3">
      <c r="C353" s="144"/>
      <c r="D353" s="51"/>
      <c r="E353" s="51"/>
      <c r="G353" s="51"/>
      <c r="H353" s="51"/>
    </row>
    <row r="354" spans="3:8" s="52" customFormat="1" x14ac:dyDescent="0.3">
      <c r="C354" s="144"/>
      <c r="D354" s="51"/>
      <c r="E354" s="51"/>
      <c r="G354" s="51"/>
      <c r="H354" s="51"/>
    </row>
    <row r="355" spans="3:8" s="52" customFormat="1" x14ac:dyDescent="0.3">
      <c r="C355" s="144"/>
      <c r="D355" s="51"/>
      <c r="E355" s="51"/>
      <c r="G355" s="51"/>
      <c r="H355" s="51"/>
    </row>
    <row r="356" spans="3:8" s="52" customFormat="1" x14ac:dyDescent="0.3">
      <c r="C356" s="144"/>
      <c r="D356" s="51"/>
      <c r="E356" s="51"/>
      <c r="G356" s="51"/>
      <c r="H356" s="51"/>
    </row>
    <row r="357" spans="3:8" s="52" customFormat="1" x14ac:dyDescent="0.3">
      <c r="C357" s="144"/>
      <c r="D357" s="51"/>
      <c r="E357" s="51"/>
      <c r="G357" s="51"/>
      <c r="H357" s="51"/>
    </row>
    <row r="358" spans="3:8" s="52" customFormat="1" x14ac:dyDescent="0.3">
      <c r="C358" s="144"/>
      <c r="D358" s="51"/>
      <c r="E358" s="51"/>
      <c r="G358" s="51"/>
      <c r="H358" s="51"/>
    </row>
    <row r="359" spans="3:8" s="52" customFormat="1" x14ac:dyDescent="0.3">
      <c r="C359" s="144"/>
      <c r="D359" s="51"/>
      <c r="E359" s="51"/>
      <c r="G359" s="51"/>
      <c r="H359" s="51"/>
    </row>
    <row r="360" spans="3:8" s="52" customFormat="1" x14ac:dyDescent="0.3">
      <c r="C360" s="144"/>
      <c r="D360" s="51"/>
      <c r="E360" s="51"/>
      <c r="G360" s="51"/>
      <c r="H360" s="51"/>
    </row>
    <row r="361" spans="3:8" s="52" customFormat="1" x14ac:dyDescent="0.3">
      <c r="C361" s="144"/>
      <c r="D361" s="51"/>
      <c r="E361" s="51"/>
      <c r="G361" s="51"/>
      <c r="H361" s="51"/>
    </row>
    <row r="362" spans="3:8" s="52" customFormat="1" x14ac:dyDescent="0.3">
      <c r="C362" s="144"/>
      <c r="D362" s="51"/>
      <c r="E362" s="51"/>
      <c r="G362" s="51"/>
      <c r="H362" s="51"/>
    </row>
    <row r="363" spans="3:8" s="52" customFormat="1" x14ac:dyDescent="0.3">
      <c r="C363" s="144"/>
      <c r="D363" s="51"/>
      <c r="E363" s="51"/>
      <c r="G363" s="51"/>
      <c r="H363" s="51"/>
    </row>
    <row r="364" spans="3:8" s="52" customFormat="1" x14ac:dyDescent="0.3">
      <c r="C364" s="144"/>
      <c r="D364" s="51"/>
      <c r="E364" s="51"/>
      <c r="G364" s="51"/>
      <c r="H364" s="51"/>
    </row>
    <row r="365" spans="3:8" s="52" customFormat="1" x14ac:dyDescent="0.3">
      <c r="C365" s="144"/>
      <c r="D365" s="51"/>
      <c r="E365" s="51"/>
      <c r="G365" s="51"/>
      <c r="H365" s="51"/>
    </row>
    <row r="366" spans="3:8" s="52" customFormat="1" x14ac:dyDescent="0.3">
      <c r="C366" s="144"/>
      <c r="D366" s="51"/>
      <c r="E366" s="51"/>
      <c r="G366" s="51"/>
      <c r="H366" s="51"/>
    </row>
    <row r="367" spans="3:8" s="52" customFormat="1" x14ac:dyDescent="0.3">
      <c r="C367" s="144"/>
      <c r="D367" s="51"/>
      <c r="E367" s="51"/>
      <c r="G367" s="51"/>
      <c r="H367" s="51"/>
    </row>
    <row r="368" spans="3:8" s="52" customFormat="1" x14ac:dyDescent="0.3">
      <c r="C368" s="144"/>
      <c r="D368" s="51"/>
      <c r="E368" s="51"/>
      <c r="G368" s="51"/>
      <c r="H368" s="51"/>
    </row>
    <row r="369" spans="3:8" s="52" customFormat="1" x14ac:dyDescent="0.3">
      <c r="C369" s="144"/>
      <c r="D369" s="51"/>
      <c r="E369" s="51"/>
      <c r="G369" s="51"/>
      <c r="H369" s="51"/>
    </row>
    <row r="370" spans="3:8" s="52" customFormat="1" x14ac:dyDescent="0.3">
      <c r="C370" s="144"/>
      <c r="D370" s="51"/>
      <c r="E370" s="51"/>
      <c r="G370" s="51"/>
      <c r="H370" s="51"/>
    </row>
    <row r="371" spans="3:8" s="52" customFormat="1" x14ac:dyDescent="0.3">
      <c r="C371" s="144"/>
      <c r="D371" s="51"/>
      <c r="E371" s="51"/>
      <c r="G371" s="51"/>
      <c r="H371" s="51"/>
    </row>
    <row r="372" spans="3:8" s="52" customFormat="1" x14ac:dyDescent="0.3">
      <c r="C372" s="144"/>
      <c r="D372" s="51"/>
      <c r="E372" s="51"/>
      <c r="G372" s="51"/>
      <c r="H372" s="51"/>
    </row>
    <row r="373" spans="3:8" s="52" customFormat="1" x14ac:dyDescent="0.3">
      <c r="C373" s="144"/>
      <c r="D373" s="51"/>
      <c r="E373" s="51"/>
      <c r="G373" s="51"/>
      <c r="H373" s="51"/>
    </row>
    <row r="374" spans="3:8" s="52" customFormat="1" x14ac:dyDescent="0.3">
      <c r="C374" s="144"/>
      <c r="D374" s="51"/>
      <c r="E374" s="51"/>
      <c r="G374" s="51"/>
      <c r="H374" s="51"/>
    </row>
    <row r="375" spans="3:8" s="52" customFormat="1" x14ac:dyDescent="0.3">
      <c r="C375" s="144"/>
      <c r="D375" s="51"/>
      <c r="E375" s="51"/>
      <c r="G375" s="51"/>
      <c r="H375" s="51"/>
    </row>
    <row r="376" spans="3:8" s="52" customFormat="1" x14ac:dyDescent="0.3">
      <c r="C376" s="144"/>
      <c r="D376" s="51"/>
      <c r="E376" s="51"/>
      <c r="G376" s="51"/>
      <c r="H376" s="51"/>
    </row>
    <row r="377" spans="3:8" s="52" customFormat="1" x14ac:dyDescent="0.3">
      <c r="C377" s="144"/>
      <c r="D377" s="51"/>
      <c r="E377" s="51"/>
      <c r="G377" s="51"/>
      <c r="H377" s="51"/>
    </row>
    <row r="378" spans="3:8" s="52" customFormat="1" x14ac:dyDescent="0.3">
      <c r="C378" s="144"/>
      <c r="D378" s="51"/>
      <c r="E378" s="51"/>
      <c r="G378" s="51"/>
      <c r="H378" s="51"/>
    </row>
    <row r="379" spans="3:8" s="52" customFormat="1" x14ac:dyDescent="0.3">
      <c r="C379" s="144"/>
      <c r="D379" s="51"/>
      <c r="E379" s="51"/>
      <c r="G379" s="51"/>
      <c r="H379" s="51"/>
    </row>
    <row r="380" spans="3:8" s="52" customFormat="1" x14ac:dyDescent="0.3">
      <c r="C380" s="144"/>
      <c r="D380" s="51"/>
      <c r="E380" s="51"/>
      <c r="G380" s="51"/>
      <c r="H380" s="51"/>
    </row>
    <row r="381" spans="3:8" s="52" customFormat="1" x14ac:dyDescent="0.3">
      <c r="C381" s="144"/>
      <c r="D381" s="51"/>
      <c r="E381" s="51"/>
      <c r="G381" s="51"/>
      <c r="H381" s="51"/>
    </row>
    <row r="382" spans="3:8" s="52" customFormat="1" x14ac:dyDescent="0.3">
      <c r="C382" s="144"/>
      <c r="D382" s="51"/>
      <c r="E382" s="51"/>
      <c r="G382" s="51"/>
      <c r="H382" s="51"/>
    </row>
    <row r="383" spans="3:8" s="52" customFormat="1" x14ac:dyDescent="0.3">
      <c r="C383" s="144"/>
      <c r="D383" s="51"/>
      <c r="E383" s="51"/>
      <c r="G383" s="51"/>
      <c r="H383" s="51"/>
    </row>
    <row r="384" spans="3:8" s="52" customFormat="1" x14ac:dyDescent="0.3">
      <c r="C384" s="144"/>
      <c r="D384" s="51"/>
      <c r="E384" s="51"/>
      <c r="G384" s="51"/>
      <c r="H384" s="51"/>
    </row>
    <row r="385" spans="3:8" s="52" customFormat="1" x14ac:dyDescent="0.3">
      <c r="C385" s="144"/>
      <c r="D385" s="51"/>
      <c r="E385" s="51"/>
      <c r="G385" s="51"/>
      <c r="H385" s="51"/>
    </row>
    <row r="386" spans="3:8" s="52" customFormat="1" x14ac:dyDescent="0.3">
      <c r="C386" s="144"/>
      <c r="D386" s="51"/>
      <c r="E386" s="51"/>
      <c r="G386" s="51"/>
      <c r="H386" s="51"/>
    </row>
    <row r="387" spans="3:8" s="52" customFormat="1" x14ac:dyDescent="0.3">
      <c r="C387" s="144"/>
      <c r="D387" s="51"/>
      <c r="E387" s="51"/>
      <c r="G387" s="51"/>
      <c r="H387" s="51"/>
    </row>
    <row r="388" spans="3:8" s="52" customFormat="1" x14ac:dyDescent="0.3">
      <c r="C388" s="144"/>
      <c r="D388" s="51"/>
      <c r="E388" s="51"/>
      <c r="G388" s="51"/>
      <c r="H388" s="51"/>
    </row>
    <row r="389" spans="3:8" s="52" customFormat="1" x14ac:dyDescent="0.3">
      <c r="C389" s="144"/>
      <c r="D389" s="51"/>
      <c r="E389" s="51"/>
      <c r="G389" s="51"/>
      <c r="H389" s="51"/>
    </row>
    <row r="390" spans="3:8" s="52" customFormat="1" x14ac:dyDescent="0.3">
      <c r="C390" s="144"/>
      <c r="D390" s="51"/>
      <c r="E390" s="51"/>
      <c r="G390" s="51"/>
      <c r="H390" s="51"/>
    </row>
    <row r="391" spans="3:8" s="52" customFormat="1" x14ac:dyDescent="0.3">
      <c r="C391" s="144"/>
      <c r="D391" s="51"/>
      <c r="E391" s="51"/>
      <c r="G391" s="51"/>
      <c r="H391" s="51"/>
    </row>
    <row r="392" spans="3:8" s="52" customFormat="1" x14ac:dyDescent="0.3">
      <c r="C392" s="144"/>
      <c r="D392" s="51"/>
      <c r="E392" s="51"/>
      <c r="G392" s="51"/>
      <c r="H392" s="51"/>
    </row>
    <row r="393" spans="3:8" s="52" customFormat="1" x14ac:dyDescent="0.3">
      <c r="C393" s="144"/>
      <c r="D393" s="51"/>
      <c r="E393" s="51"/>
      <c r="G393" s="51"/>
      <c r="H393" s="51"/>
    </row>
    <row r="394" spans="3:8" s="52" customFormat="1" x14ac:dyDescent="0.3">
      <c r="C394" s="144"/>
      <c r="D394" s="51"/>
      <c r="E394" s="51"/>
      <c r="G394" s="51"/>
      <c r="H394" s="51"/>
    </row>
    <row r="395" spans="3:8" s="52" customFormat="1" x14ac:dyDescent="0.3">
      <c r="C395" s="144"/>
      <c r="D395" s="51"/>
      <c r="E395" s="51"/>
      <c r="G395" s="51"/>
      <c r="H395" s="51"/>
    </row>
    <row r="396" spans="3:8" s="52" customFormat="1" x14ac:dyDescent="0.3">
      <c r="C396" s="144"/>
      <c r="D396" s="51"/>
      <c r="E396" s="51"/>
      <c r="G396" s="51"/>
      <c r="H396" s="51"/>
    </row>
    <row r="397" spans="3:8" s="52" customFormat="1" x14ac:dyDescent="0.3">
      <c r="C397" s="144"/>
      <c r="D397" s="51"/>
      <c r="E397" s="51"/>
      <c r="G397" s="51"/>
      <c r="H397" s="51"/>
    </row>
    <row r="398" spans="3:8" s="52" customFormat="1" x14ac:dyDescent="0.3">
      <c r="C398" s="144"/>
      <c r="D398" s="51"/>
      <c r="E398" s="51"/>
      <c r="G398" s="51"/>
      <c r="H398" s="51"/>
    </row>
    <row r="399" spans="3:8" s="52" customFormat="1" x14ac:dyDescent="0.3">
      <c r="C399" s="144"/>
      <c r="D399" s="51"/>
      <c r="E399" s="51"/>
      <c r="G399" s="51"/>
      <c r="H399" s="51"/>
    </row>
    <row r="400" spans="3:8" s="52" customFormat="1" x14ac:dyDescent="0.3">
      <c r="C400" s="144"/>
      <c r="D400" s="51"/>
      <c r="E400" s="51"/>
      <c r="G400" s="51"/>
      <c r="H400" s="51"/>
    </row>
    <row r="401" spans="3:8" s="52" customFormat="1" x14ac:dyDescent="0.3">
      <c r="C401" s="144"/>
      <c r="D401" s="51"/>
      <c r="E401" s="51"/>
      <c r="G401" s="51"/>
      <c r="H401" s="51"/>
    </row>
    <row r="402" spans="3:8" s="52" customFormat="1" x14ac:dyDescent="0.3">
      <c r="C402" s="144"/>
      <c r="D402" s="51"/>
      <c r="E402" s="51"/>
      <c r="G402" s="51"/>
      <c r="H402" s="51"/>
    </row>
    <row r="403" spans="3:8" s="52" customFormat="1" x14ac:dyDescent="0.3">
      <c r="C403" s="144"/>
      <c r="D403" s="51"/>
      <c r="E403" s="51"/>
      <c r="G403" s="51"/>
      <c r="H403" s="51"/>
    </row>
    <row r="404" spans="3:8" s="52" customFormat="1" x14ac:dyDescent="0.3">
      <c r="C404" s="144"/>
      <c r="D404" s="51"/>
      <c r="E404" s="51"/>
      <c r="G404" s="51"/>
      <c r="H404" s="51"/>
    </row>
    <row r="405" spans="3:8" s="52" customFormat="1" x14ac:dyDescent="0.3">
      <c r="C405" s="144"/>
      <c r="D405" s="51"/>
      <c r="E405" s="51"/>
      <c r="G405" s="51"/>
      <c r="H405" s="51"/>
    </row>
    <row r="406" spans="3:8" s="52" customFormat="1" x14ac:dyDescent="0.3">
      <c r="C406" s="144"/>
      <c r="D406" s="51"/>
      <c r="E406" s="51"/>
      <c r="G406" s="51"/>
      <c r="H406" s="51"/>
    </row>
    <row r="407" spans="3:8" s="52" customFormat="1" x14ac:dyDescent="0.3">
      <c r="C407" s="144"/>
      <c r="D407" s="51"/>
      <c r="E407" s="51"/>
      <c r="G407" s="51"/>
      <c r="H407" s="51"/>
    </row>
    <row r="408" spans="3:8" s="52" customFormat="1" x14ac:dyDescent="0.3">
      <c r="C408" s="144"/>
      <c r="D408" s="51"/>
      <c r="E408" s="51"/>
      <c r="G408" s="51"/>
      <c r="H408" s="51"/>
    </row>
    <row r="409" spans="3:8" s="52" customFormat="1" x14ac:dyDescent="0.3">
      <c r="C409" s="144"/>
      <c r="D409" s="51"/>
      <c r="E409" s="51"/>
      <c r="G409" s="51"/>
      <c r="H409" s="51"/>
    </row>
    <row r="410" spans="3:8" s="52" customFormat="1" x14ac:dyDescent="0.3">
      <c r="C410" s="144"/>
      <c r="D410" s="51"/>
      <c r="E410" s="51"/>
      <c r="G410" s="51"/>
      <c r="H410" s="51"/>
    </row>
    <row r="411" spans="3:8" s="52" customFormat="1" x14ac:dyDescent="0.3">
      <c r="C411" s="144"/>
      <c r="D411" s="51"/>
      <c r="E411" s="51"/>
      <c r="G411" s="51"/>
      <c r="H411" s="51"/>
    </row>
    <row r="412" spans="3:8" s="52" customFormat="1" x14ac:dyDescent="0.3">
      <c r="C412" s="144"/>
      <c r="D412" s="51"/>
      <c r="E412" s="51"/>
      <c r="G412" s="51"/>
      <c r="H412" s="51"/>
    </row>
    <row r="413" spans="3:8" s="52" customFormat="1" x14ac:dyDescent="0.3">
      <c r="C413" s="144"/>
      <c r="D413" s="51"/>
      <c r="E413" s="51"/>
      <c r="G413" s="51"/>
      <c r="H413" s="51"/>
    </row>
    <row r="414" spans="3:8" s="52" customFormat="1" x14ac:dyDescent="0.3">
      <c r="C414" s="144"/>
      <c r="D414" s="51"/>
      <c r="E414" s="51"/>
      <c r="G414" s="51"/>
      <c r="H414" s="51"/>
    </row>
    <row r="415" spans="3:8" s="52" customFormat="1" x14ac:dyDescent="0.3">
      <c r="C415" s="144"/>
      <c r="D415" s="51"/>
      <c r="E415" s="51"/>
      <c r="G415" s="51"/>
      <c r="H415" s="51"/>
    </row>
    <row r="416" spans="3:8" s="52" customFormat="1" x14ac:dyDescent="0.3">
      <c r="C416" s="144"/>
      <c r="D416" s="51"/>
      <c r="E416" s="51"/>
      <c r="G416" s="51"/>
      <c r="H416" s="51"/>
    </row>
    <row r="417" spans="3:8" s="52" customFormat="1" x14ac:dyDescent="0.3">
      <c r="C417" s="144"/>
      <c r="D417" s="51"/>
      <c r="E417" s="51"/>
      <c r="G417" s="51"/>
      <c r="H417" s="51"/>
    </row>
    <row r="418" spans="3:8" s="52" customFormat="1" x14ac:dyDescent="0.3">
      <c r="C418" s="144"/>
      <c r="D418" s="51"/>
      <c r="E418" s="51"/>
      <c r="G418" s="51"/>
      <c r="H418" s="51"/>
    </row>
    <row r="419" spans="3:8" s="52" customFormat="1" x14ac:dyDescent="0.3">
      <c r="C419" s="144"/>
      <c r="D419" s="51"/>
      <c r="E419" s="51"/>
      <c r="G419" s="51"/>
      <c r="H419" s="51"/>
    </row>
    <row r="420" spans="3:8" s="52" customFormat="1" x14ac:dyDescent="0.3">
      <c r="C420" s="144"/>
      <c r="D420" s="51"/>
      <c r="E420" s="51"/>
      <c r="G420" s="51"/>
      <c r="H420" s="51"/>
    </row>
    <row r="421" spans="3:8" s="52" customFormat="1" x14ac:dyDescent="0.3">
      <c r="C421" s="144"/>
      <c r="D421" s="51"/>
      <c r="E421" s="51"/>
      <c r="G421" s="51"/>
      <c r="H421" s="51"/>
    </row>
    <row r="422" spans="3:8" s="52" customFormat="1" x14ac:dyDescent="0.3">
      <c r="C422" s="144"/>
      <c r="D422" s="51"/>
      <c r="E422" s="51"/>
      <c r="G422" s="51"/>
      <c r="H422" s="51"/>
    </row>
    <row r="423" spans="3:8" s="52" customFormat="1" x14ac:dyDescent="0.3">
      <c r="C423" s="144"/>
      <c r="D423" s="51"/>
      <c r="E423" s="51"/>
      <c r="G423" s="51"/>
      <c r="H423" s="51"/>
    </row>
    <row r="424" spans="3:8" s="52" customFormat="1" x14ac:dyDescent="0.3">
      <c r="C424" s="144"/>
      <c r="D424" s="51"/>
      <c r="E424" s="51"/>
      <c r="G424" s="51"/>
      <c r="H424" s="51"/>
    </row>
    <row r="425" spans="3:8" s="52" customFormat="1" x14ac:dyDescent="0.3">
      <c r="C425" s="144"/>
      <c r="D425" s="51"/>
      <c r="E425" s="51"/>
      <c r="G425" s="51"/>
      <c r="H425" s="51"/>
    </row>
    <row r="426" spans="3:8" s="52" customFormat="1" x14ac:dyDescent="0.3">
      <c r="C426" s="144"/>
      <c r="D426" s="51"/>
      <c r="E426" s="51"/>
      <c r="G426" s="51"/>
      <c r="H426" s="51"/>
    </row>
    <row r="427" spans="3:8" s="52" customFormat="1" x14ac:dyDescent="0.3">
      <c r="C427" s="144"/>
      <c r="D427" s="51"/>
      <c r="E427" s="51"/>
      <c r="G427" s="51"/>
      <c r="H427" s="51"/>
    </row>
    <row r="428" spans="3:8" s="52" customFormat="1" x14ac:dyDescent="0.3">
      <c r="C428" s="144"/>
      <c r="D428" s="51"/>
      <c r="E428" s="51"/>
      <c r="G428" s="51"/>
      <c r="H428" s="51"/>
    </row>
    <row r="429" spans="3:8" s="52" customFormat="1" x14ac:dyDescent="0.3">
      <c r="C429" s="144"/>
      <c r="D429" s="51"/>
      <c r="E429" s="51"/>
      <c r="G429" s="51"/>
      <c r="H429" s="51"/>
    </row>
    <row r="430" spans="3:8" s="52" customFormat="1" x14ac:dyDescent="0.3">
      <c r="C430" s="144"/>
      <c r="D430" s="51"/>
      <c r="E430" s="51"/>
      <c r="G430" s="51"/>
      <c r="H430" s="51"/>
    </row>
    <row r="431" spans="3:8" s="52" customFormat="1" x14ac:dyDescent="0.3">
      <c r="C431" s="144"/>
      <c r="D431" s="51"/>
      <c r="E431" s="51"/>
      <c r="G431" s="51"/>
      <c r="H431" s="51"/>
    </row>
    <row r="432" spans="3:8" s="52" customFormat="1" x14ac:dyDescent="0.3">
      <c r="C432" s="144"/>
      <c r="D432" s="51"/>
      <c r="E432" s="51"/>
      <c r="G432" s="51"/>
      <c r="H432" s="51"/>
    </row>
    <row r="433" spans="3:8" s="52" customFormat="1" x14ac:dyDescent="0.3">
      <c r="C433" s="144"/>
      <c r="D433" s="51"/>
      <c r="E433" s="51"/>
      <c r="G433" s="51"/>
      <c r="H433" s="51"/>
    </row>
    <row r="434" spans="3:8" s="52" customFormat="1" x14ac:dyDescent="0.3">
      <c r="C434" s="144"/>
      <c r="D434" s="51"/>
      <c r="E434" s="51"/>
      <c r="G434" s="51"/>
      <c r="H434" s="51"/>
    </row>
    <row r="435" spans="3:8" s="52" customFormat="1" x14ac:dyDescent="0.3">
      <c r="C435" s="144"/>
      <c r="D435" s="51"/>
      <c r="E435" s="51"/>
      <c r="G435" s="51"/>
      <c r="H435" s="51"/>
    </row>
    <row r="436" spans="3:8" s="52" customFormat="1" x14ac:dyDescent="0.3">
      <c r="C436" s="144"/>
      <c r="D436" s="51"/>
      <c r="E436" s="51"/>
      <c r="G436" s="51"/>
      <c r="H436" s="51"/>
    </row>
    <row r="437" spans="3:8" s="52" customFormat="1" x14ac:dyDescent="0.3">
      <c r="C437" s="144"/>
      <c r="D437" s="51"/>
      <c r="E437" s="51"/>
      <c r="G437" s="51"/>
      <c r="H437" s="51"/>
    </row>
    <row r="438" spans="3:8" s="52" customFormat="1" x14ac:dyDescent="0.3">
      <c r="C438" s="144"/>
      <c r="D438" s="51"/>
      <c r="E438" s="51"/>
      <c r="G438" s="51"/>
      <c r="H438" s="51"/>
    </row>
    <row r="439" spans="3:8" s="52" customFormat="1" x14ac:dyDescent="0.3">
      <c r="C439" s="144"/>
      <c r="D439" s="51"/>
      <c r="E439" s="51"/>
      <c r="G439" s="51"/>
      <c r="H439" s="51"/>
    </row>
    <row r="440" spans="3:8" s="52" customFormat="1" x14ac:dyDescent="0.3">
      <c r="C440" s="144"/>
      <c r="D440" s="51"/>
      <c r="E440" s="51"/>
      <c r="G440" s="51"/>
      <c r="H440" s="51"/>
    </row>
    <row r="441" spans="3:8" s="52" customFormat="1" x14ac:dyDescent="0.3">
      <c r="C441" s="144"/>
      <c r="D441" s="51"/>
      <c r="E441" s="51"/>
      <c r="G441" s="51"/>
      <c r="H441" s="51"/>
    </row>
    <row r="442" spans="3:8" s="52" customFormat="1" x14ac:dyDescent="0.3">
      <c r="C442" s="144"/>
      <c r="D442" s="51"/>
      <c r="E442" s="51"/>
      <c r="G442" s="51"/>
      <c r="H442" s="51"/>
    </row>
    <row r="443" spans="3:8" s="52" customFormat="1" x14ac:dyDescent="0.3">
      <c r="C443" s="144"/>
      <c r="D443" s="51"/>
      <c r="E443" s="51"/>
      <c r="G443" s="51"/>
      <c r="H443" s="51"/>
    </row>
    <row r="444" spans="3:8" s="52" customFormat="1" x14ac:dyDescent="0.3">
      <c r="C444" s="144"/>
      <c r="D444" s="51"/>
      <c r="E444" s="51"/>
      <c r="G444" s="51"/>
      <c r="H444" s="51"/>
    </row>
    <row r="445" spans="3:8" s="52" customFormat="1" x14ac:dyDescent="0.3">
      <c r="C445" s="144"/>
      <c r="D445" s="51"/>
      <c r="E445" s="51"/>
      <c r="G445" s="51"/>
      <c r="H445" s="51"/>
    </row>
    <row r="446" spans="3:8" s="52" customFormat="1" x14ac:dyDescent="0.3">
      <c r="C446" s="144"/>
      <c r="D446" s="51"/>
      <c r="E446" s="51"/>
      <c r="G446" s="51"/>
      <c r="H446" s="51"/>
    </row>
    <row r="447" spans="3:8" s="52" customFormat="1" x14ac:dyDescent="0.3">
      <c r="C447" s="144"/>
      <c r="D447" s="51"/>
      <c r="E447" s="51"/>
      <c r="G447" s="51"/>
      <c r="H447" s="51"/>
    </row>
    <row r="448" spans="3:8" s="52" customFormat="1" x14ac:dyDescent="0.3">
      <c r="C448" s="144"/>
      <c r="D448" s="51"/>
      <c r="E448" s="51"/>
      <c r="G448" s="51"/>
      <c r="H448" s="51"/>
    </row>
    <row r="449" spans="3:8" s="52" customFormat="1" x14ac:dyDescent="0.3">
      <c r="C449" s="144"/>
      <c r="D449" s="51"/>
      <c r="E449" s="51"/>
      <c r="G449" s="51"/>
      <c r="H449" s="51"/>
    </row>
    <row r="450" spans="3:8" s="52" customFormat="1" x14ac:dyDescent="0.3">
      <c r="C450" s="144"/>
      <c r="D450" s="51"/>
      <c r="E450" s="51"/>
      <c r="G450" s="51"/>
      <c r="H450" s="51"/>
    </row>
    <row r="451" spans="3:8" s="52" customFormat="1" x14ac:dyDescent="0.3">
      <c r="C451" s="144"/>
      <c r="D451" s="51"/>
      <c r="E451" s="51"/>
      <c r="G451" s="51"/>
      <c r="H451" s="51"/>
    </row>
    <row r="452" spans="3:8" s="52" customFormat="1" x14ac:dyDescent="0.3">
      <c r="C452" s="144"/>
      <c r="D452" s="51"/>
      <c r="E452" s="51"/>
      <c r="G452" s="51"/>
      <c r="H452" s="51"/>
    </row>
    <row r="453" spans="3:8" s="52" customFormat="1" x14ac:dyDescent="0.3">
      <c r="C453" s="144"/>
      <c r="D453" s="51"/>
      <c r="E453" s="51"/>
      <c r="G453" s="51"/>
      <c r="H453" s="51"/>
    </row>
    <row r="454" spans="3:8" s="52" customFormat="1" x14ac:dyDescent="0.3">
      <c r="C454" s="144"/>
      <c r="D454" s="51"/>
      <c r="E454" s="51"/>
      <c r="G454" s="51"/>
      <c r="H454" s="51"/>
    </row>
    <row r="455" spans="3:8" s="52" customFormat="1" x14ac:dyDescent="0.3">
      <c r="C455" s="144"/>
      <c r="D455" s="51"/>
      <c r="E455" s="51"/>
      <c r="G455" s="51"/>
      <c r="H455" s="51"/>
    </row>
    <row r="456" spans="3:8" s="52" customFormat="1" x14ac:dyDescent="0.3">
      <c r="C456" s="144"/>
      <c r="D456" s="51"/>
      <c r="E456" s="51"/>
      <c r="G456" s="51"/>
      <c r="H456" s="51"/>
    </row>
    <row r="457" spans="3:8" s="52" customFormat="1" x14ac:dyDescent="0.3">
      <c r="C457" s="144"/>
      <c r="D457" s="51"/>
      <c r="E457" s="51"/>
      <c r="G457" s="51"/>
      <c r="H457" s="51"/>
    </row>
    <row r="458" spans="3:8" s="52" customFormat="1" x14ac:dyDescent="0.3">
      <c r="C458" s="144"/>
      <c r="D458" s="51"/>
      <c r="E458" s="51"/>
      <c r="G458" s="51"/>
      <c r="H458" s="51"/>
    </row>
    <row r="459" spans="3:8" s="52" customFormat="1" x14ac:dyDescent="0.3">
      <c r="C459" s="144"/>
      <c r="D459" s="51"/>
      <c r="E459" s="51"/>
      <c r="G459" s="51"/>
      <c r="H459" s="51"/>
    </row>
    <row r="460" spans="3:8" s="52" customFormat="1" x14ac:dyDescent="0.3">
      <c r="C460" s="144"/>
      <c r="D460" s="51"/>
      <c r="E460" s="51"/>
      <c r="G460" s="51"/>
      <c r="H460" s="51"/>
    </row>
    <row r="461" spans="3:8" s="52" customFormat="1" x14ac:dyDescent="0.3">
      <c r="C461" s="144"/>
      <c r="D461" s="51"/>
      <c r="E461" s="51"/>
      <c r="G461" s="51"/>
      <c r="H461" s="51"/>
    </row>
    <row r="462" spans="3:8" s="52" customFormat="1" x14ac:dyDescent="0.3">
      <c r="C462" s="144"/>
      <c r="D462" s="51"/>
      <c r="E462" s="51"/>
      <c r="G462" s="51"/>
      <c r="H462" s="51"/>
    </row>
    <row r="463" spans="3:8" s="52" customFormat="1" x14ac:dyDescent="0.3">
      <c r="C463" s="144"/>
      <c r="D463" s="51"/>
      <c r="E463" s="51"/>
      <c r="G463" s="51"/>
      <c r="H463" s="51"/>
    </row>
    <row r="464" spans="3:8" s="52" customFormat="1" x14ac:dyDescent="0.3">
      <c r="C464" s="144"/>
      <c r="D464" s="51"/>
      <c r="E464" s="51"/>
      <c r="G464" s="51"/>
      <c r="H464" s="51"/>
    </row>
    <row r="465" spans="3:8" s="52" customFormat="1" x14ac:dyDescent="0.3">
      <c r="C465" s="144"/>
      <c r="D465" s="51"/>
      <c r="E465" s="51"/>
      <c r="G465" s="51"/>
      <c r="H465" s="51"/>
    </row>
    <row r="466" spans="3:8" s="52" customFormat="1" x14ac:dyDescent="0.3">
      <c r="C466" s="144"/>
      <c r="D466" s="51"/>
      <c r="E466" s="51"/>
      <c r="G466" s="51"/>
      <c r="H466" s="51"/>
    </row>
    <row r="467" spans="3:8" s="52" customFormat="1" x14ac:dyDescent="0.3">
      <c r="C467" s="144"/>
      <c r="D467" s="51"/>
      <c r="E467" s="51"/>
      <c r="G467" s="51"/>
      <c r="H467" s="51"/>
    </row>
    <row r="468" spans="3:8" s="52" customFormat="1" x14ac:dyDescent="0.3">
      <c r="C468" s="144"/>
      <c r="D468" s="51"/>
      <c r="E468" s="51"/>
      <c r="G468" s="51"/>
      <c r="H468" s="51"/>
    </row>
    <row r="469" spans="3:8" s="52" customFormat="1" x14ac:dyDescent="0.3">
      <c r="C469" s="144"/>
      <c r="D469" s="51"/>
      <c r="E469" s="51"/>
      <c r="G469" s="51"/>
      <c r="H469" s="51"/>
    </row>
    <row r="470" spans="3:8" s="52" customFormat="1" x14ac:dyDescent="0.3">
      <c r="C470" s="144"/>
      <c r="D470" s="51"/>
      <c r="E470" s="51"/>
      <c r="G470" s="51"/>
      <c r="H470" s="51"/>
    </row>
    <row r="471" spans="3:8" s="52" customFormat="1" x14ac:dyDescent="0.3">
      <c r="C471" s="144"/>
      <c r="D471" s="51"/>
      <c r="E471" s="51"/>
      <c r="G471" s="51"/>
      <c r="H471" s="51"/>
    </row>
    <row r="472" spans="3:8" s="52" customFormat="1" x14ac:dyDescent="0.3">
      <c r="C472" s="144"/>
      <c r="D472" s="51"/>
      <c r="E472" s="51"/>
      <c r="G472" s="51"/>
      <c r="H472" s="51"/>
    </row>
    <row r="473" spans="3:8" s="52" customFormat="1" x14ac:dyDescent="0.3">
      <c r="C473" s="144"/>
      <c r="D473" s="51"/>
      <c r="E473" s="51"/>
      <c r="G473" s="51"/>
      <c r="H473" s="51"/>
    </row>
    <row r="474" spans="3:8" s="52" customFormat="1" x14ac:dyDescent="0.3">
      <c r="C474" s="144"/>
      <c r="D474" s="51"/>
      <c r="E474" s="51"/>
      <c r="G474" s="51"/>
      <c r="H474" s="51"/>
    </row>
    <row r="475" spans="3:8" s="52" customFormat="1" x14ac:dyDescent="0.3">
      <c r="C475" s="144"/>
      <c r="D475" s="51"/>
      <c r="E475" s="51"/>
      <c r="G475" s="51"/>
      <c r="H475" s="51"/>
    </row>
    <row r="476" spans="3:8" s="52" customFormat="1" x14ac:dyDescent="0.3">
      <c r="C476" s="144"/>
      <c r="D476" s="51"/>
      <c r="E476" s="51"/>
      <c r="G476" s="51"/>
      <c r="H476" s="51"/>
    </row>
    <row r="477" spans="3:8" s="52" customFormat="1" x14ac:dyDescent="0.3">
      <c r="C477" s="144"/>
      <c r="D477" s="51"/>
      <c r="E477" s="51"/>
      <c r="G477" s="51"/>
      <c r="H477" s="51"/>
    </row>
    <row r="478" spans="3:8" s="52" customFormat="1" x14ac:dyDescent="0.3">
      <c r="C478" s="144"/>
      <c r="D478" s="51"/>
      <c r="E478" s="51"/>
      <c r="G478" s="51"/>
      <c r="H478" s="51"/>
    </row>
    <row r="479" spans="3:8" s="52" customFormat="1" x14ac:dyDescent="0.3">
      <c r="C479" s="144"/>
      <c r="D479" s="51"/>
      <c r="E479" s="51"/>
      <c r="G479" s="51"/>
      <c r="H479" s="51"/>
    </row>
    <row r="480" spans="3:8" s="52" customFormat="1" x14ac:dyDescent="0.3">
      <c r="C480" s="144"/>
      <c r="D480" s="51"/>
      <c r="E480" s="51"/>
      <c r="G480" s="51"/>
      <c r="H480" s="51"/>
    </row>
    <row r="481" spans="3:8" s="52" customFormat="1" x14ac:dyDescent="0.3">
      <c r="C481" s="144"/>
      <c r="D481" s="51"/>
      <c r="E481" s="51"/>
      <c r="G481" s="51"/>
      <c r="H481" s="51"/>
    </row>
    <row r="482" spans="3:8" s="52" customFormat="1" x14ac:dyDescent="0.3">
      <c r="C482" s="144"/>
      <c r="D482" s="51"/>
      <c r="E482" s="51"/>
      <c r="G482" s="51"/>
      <c r="H482" s="51"/>
    </row>
    <row r="483" spans="3:8" s="52" customFormat="1" x14ac:dyDescent="0.3">
      <c r="C483" s="144"/>
      <c r="D483" s="51"/>
      <c r="E483" s="51"/>
      <c r="G483" s="51"/>
      <c r="H483" s="51"/>
    </row>
    <row r="484" spans="3:8" s="52" customFormat="1" x14ac:dyDescent="0.3">
      <c r="C484" s="144"/>
      <c r="D484" s="51"/>
      <c r="E484" s="51"/>
      <c r="G484" s="51"/>
      <c r="H484" s="51"/>
    </row>
    <row r="485" spans="3:8" s="52" customFormat="1" x14ac:dyDescent="0.3">
      <c r="C485" s="144"/>
      <c r="D485" s="51"/>
      <c r="E485" s="51"/>
      <c r="G485" s="51"/>
      <c r="H485" s="51"/>
    </row>
    <row r="486" spans="3:8" s="52" customFormat="1" x14ac:dyDescent="0.3">
      <c r="C486" s="144"/>
      <c r="D486" s="51"/>
      <c r="E486" s="51"/>
      <c r="G486" s="51"/>
      <c r="H486" s="51"/>
    </row>
    <row r="487" spans="3:8" s="52" customFormat="1" x14ac:dyDescent="0.3">
      <c r="C487" s="144"/>
      <c r="D487" s="51"/>
      <c r="E487" s="51"/>
      <c r="G487" s="51"/>
      <c r="H487" s="51"/>
    </row>
    <row r="488" spans="3:8" s="52" customFormat="1" x14ac:dyDescent="0.3">
      <c r="C488" s="144"/>
      <c r="D488" s="51"/>
      <c r="E488" s="51"/>
      <c r="G488" s="51"/>
      <c r="H488" s="51"/>
    </row>
    <row r="489" spans="3:8" s="52" customFormat="1" x14ac:dyDescent="0.3">
      <c r="C489" s="144"/>
      <c r="D489" s="51"/>
      <c r="E489" s="51"/>
      <c r="G489" s="51"/>
      <c r="H489" s="51"/>
    </row>
    <row r="490" spans="3:8" s="52" customFormat="1" x14ac:dyDescent="0.3">
      <c r="C490" s="144"/>
      <c r="D490" s="51"/>
      <c r="E490" s="51"/>
      <c r="G490" s="51"/>
      <c r="H490" s="51"/>
    </row>
    <row r="491" spans="3:8" s="52" customFormat="1" x14ac:dyDescent="0.3">
      <c r="C491" s="144"/>
      <c r="D491" s="51"/>
      <c r="E491" s="51"/>
      <c r="G491" s="51"/>
      <c r="H491" s="51"/>
    </row>
    <row r="492" spans="3:8" s="52" customFormat="1" x14ac:dyDescent="0.3">
      <c r="C492" s="144"/>
      <c r="D492" s="51"/>
      <c r="E492" s="51"/>
      <c r="G492" s="51"/>
      <c r="H492" s="51"/>
    </row>
    <row r="493" spans="3:8" s="52" customFormat="1" x14ac:dyDescent="0.3">
      <c r="C493" s="144"/>
      <c r="D493" s="51"/>
      <c r="E493" s="51"/>
      <c r="G493" s="51"/>
      <c r="H493" s="51"/>
    </row>
    <row r="494" spans="3:8" s="52" customFormat="1" x14ac:dyDescent="0.3">
      <c r="C494" s="144"/>
      <c r="D494" s="51"/>
      <c r="E494" s="51"/>
      <c r="G494" s="51"/>
      <c r="H494" s="51"/>
    </row>
    <row r="495" spans="3:8" s="52" customFormat="1" x14ac:dyDescent="0.3">
      <c r="C495" s="144"/>
      <c r="D495" s="51"/>
      <c r="E495" s="51"/>
      <c r="G495" s="51"/>
      <c r="H495" s="51"/>
    </row>
    <row r="496" spans="3:8" s="52" customFormat="1" x14ac:dyDescent="0.3">
      <c r="C496" s="144"/>
      <c r="D496" s="51"/>
      <c r="E496" s="51"/>
      <c r="G496" s="51"/>
      <c r="H496" s="51"/>
    </row>
    <row r="497" spans="3:8" s="52" customFormat="1" x14ac:dyDescent="0.3">
      <c r="C497" s="144"/>
      <c r="D497" s="51"/>
      <c r="E497" s="51"/>
      <c r="G497" s="51"/>
      <c r="H497" s="51"/>
    </row>
    <row r="498" spans="3:8" s="52" customFormat="1" x14ac:dyDescent="0.3">
      <c r="C498" s="144"/>
      <c r="D498" s="51"/>
      <c r="E498" s="51"/>
      <c r="G498" s="51"/>
      <c r="H498" s="51"/>
    </row>
    <row r="499" spans="3:8" s="52" customFormat="1" x14ac:dyDescent="0.3">
      <c r="C499" s="144"/>
      <c r="D499" s="51"/>
      <c r="E499" s="51"/>
      <c r="G499" s="51"/>
      <c r="H499" s="51"/>
    </row>
    <row r="500" spans="3:8" s="52" customFormat="1" x14ac:dyDescent="0.3">
      <c r="C500" s="144"/>
      <c r="D500" s="51"/>
      <c r="E500" s="51"/>
      <c r="G500" s="51"/>
      <c r="H500" s="51"/>
    </row>
    <row r="501" spans="3:8" s="52" customFormat="1" x14ac:dyDescent="0.3">
      <c r="C501" s="144"/>
      <c r="D501" s="51"/>
      <c r="E501" s="51"/>
      <c r="G501" s="51"/>
      <c r="H501" s="51"/>
    </row>
    <row r="502" spans="3:8" s="52" customFormat="1" x14ac:dyDescent="0.3">
      <c r="C502" s="144"/>
      <c r="D502" s="51"/>
      <c r="E502" s="51"/>
      <c r="G502" s="51"/>
      <c r="H502" s="51"/>
    </row>
    <row r="503" spans="3:8" s="52" customFormat="1" x14ac:dyDescent="0.3">
      <c r="C503" s="144"/>
      <c r="D503" s="51"/>
      <c r="E503" s="51"/>
      <c r="G503" s="51"/>
      <c r="H503" s="51"/>
    </row>
    <row r="504" spans="3:8" s="52" customFormat="1" x14ac:dyDescent="0.3">
      <c r="C504" s="144"/>
      <c r="D504" s="51"/>
      <c r="E504" s="51"/>
      <c r="G504" s="51"/>
      <c r="H504" s="51"/>
    </row>
    <row r="505" spans="3:8" s="52" customFormat="1" x14ac:dyDescent="0.3">
      <c r="C505" s="144"/>
      <c r="D505" s="51"/>
      <c r="E505" s="51"/>
      <c r="G505" s="51"/>
      <c r="H505" s="51"/>
    </row>
    <row r="506" spans="3:8" s="52" customFormat="1" x14ac:dyDescent="0.3">
      <c r="C506" s="144"/>
      <c r="D506" s="51"/>
      <c r="E506" s="51"/>
      <c r="G506" s="51"/>
      <c r="H506" s="51"/>
    </row>
    <row r="507" spans="3:8" s="52" customFormat="1" x14ac:dyDescent="0.3">
      <c r="C507" s="144"/>
      <c r="D507" s="51"/>
      <c r="E507" s="51"/>
      <c r="G507" s="51"/>
      <c r="H507" s="51"/>
    </row>
    <row r="508" spans="3:8" s="52" customFormat="1" x14ac:dyDescent="0.3">
      <c r="C508" s="144"/>
      <c r="D508" s="51"/>
      <c r="E508" s="51"/>
      <c r="G508" s="51"/>
      <c r="H508" s="51"/>
    </row>
    <row r="509" spans="3:8" s="52" customFormat="1" x14ac:dyDescent="0.3">
      <c r="C509" s="144"/>
      <c r="D509" s="51"/>
      <c r="E509" s="51"/>
      <c r="G509" s="51"/>
      <c r="H509" s="51"/>
    </row>
    <row r="510" spans="3:8" s="52" customFormat="1" x14ac:dyDescent="0.3">
      <c r="C510" s="144"/>
      <c r="D510" s="51"/>
      <c r="E510" s="51"/>
      <c r="G510" s="51"/>
      <c r="H510" s="51"/>
    </row>
    <row r="511" spans="3:8" s="52" customFormat="1" x14ac:dyDescent="0.3">
      <c r="C511" s="144"/>
      <c r="D511" s="51"/>
      <c r="E511" s="51"/>
      <c r="G511" s="51"/>
      <c r="H511" s="51"/>
    </row>
    <row r="512" spans="3:8" s="52" customFormat="1" x14ac:dyDescent="0.3">
      <c r="C512" s="144"/>
      <c r="D512" s="51"/>
      <c r="E512" s="51"/>
      <c r="G512" s="51"/>
      <c r="H512" s="51"/>
    </row>
    <row r="513" spans="3:8" s="52" customFormat="1" x14ac:dyDescent="0.3">
      <c r="C513" s="144"/>
      <c r="D513" s="51"/>
      <c r="E513" s="51"/>
      <c r="G513" s="51"/>
      <c r="H513" s="51"/>
    </row>
    <row r="514" spans="3:8" s="52" customFormat="1" x14ac:dyDescent="0.3">
      <c r="C514" s="144"/>
      <c r="D514" s="51"/>
      <c r="E514" s="51"/>
      <c r="G514" s="51"/>
      <c r="H514" s="51"/>
    </row>
    <row r="515" spans="3:8" s="52" customFormat="1" x14ac:dyDescent="0.3">
      <c r="C515" s="144"/>
      <c r="D515" s="51"/>
      <c r="E515" s="51"/>
      <c r="G515" s="51"/>
      <c r="H515" s="51"/>
    </row>
    <row r="516" spans="3:8" s="52" customFormat="1" x14ac:dyDescent="0.3">
      <c r="C516" s="144"/>
      <c r="D516" s="51"/>
      <c r="E516" s="51"/>
      <c r="G516" s="51"/>
      <c r="H516" s="51"/>
    </row>
    <row r="517" spans="3:8" s="52" customFormat="1" x14ac:dyDescent="0.3">
      <c r="C517" s="144"/>
      <c r="D517" s="51"/>
      <c r="E517" s="51"/>
      <c r="G517" s="51"/>
      <c r="H517" s="51"/>
    </row>
    <row r="518" spans="3:8" s="52" customFormat="1" x14ac:dyDescent="0.3">
      <c r="C518" s="144"/>
      <c r="D518" s="51"/>
      <c r="E518" s="51"/>
      <c r="G518" s="51"/>
      <c r="H518" s="51"/>
    </row>
    <row r="519" spans="3:8" s="52" customFormat="1" x14ac:dyDescent="0.3">
      <c r="C519" s="144"/>
      <c r="D519" s="51"/>
      <c r="E519" s="51"/>
      <c r="G519" s="51"/>
      <c r="H519" s="51"/>
    </row>
    <row r="520" spans="3:8" s="52" customFormat="1" x14ac:dyDescent="0.3">
      <c r="C520" s="144"/>
      <c r="D520" s="51"/>
      <c r="E520" s="51"/>
      <c r="G520" s="51"/>
      <c r="H520" s="51"/>
    </row>
    <row r="521" spans="3:8" s="52" customFormat="1" x14ac:dyDescent="0.3">
      <c r="C521" s="144"/>
      <c r="D521" s="51"/>
      <c r="E521" s="51"/>
      <c r="G521" s="51"/>
      <c r="H521" s="51"/>
    </row>
    <row r="522" spans="3:8" s="52" customFormat="1" x14ac:dyDescent="0.3">
      <c r="C522" s="144"/>
      <c r="D522" s="51"/>
      <c r="E522" s="51"/>
      <c r="G522" s="51"/>
      <c r="H522" s="51"/>
    </row>
    <row r="523" spans="3:8" s="52" customFormat="1" x14ac:dyDescent="0.3">
      <c r="C523" s="144"/>
      <c r="D523" s="51"/>
      <c r="E523" s="51"/>
      <c r="G523" s="51"/>
      <c r="H523" s="51"/>
    </row>
    <row r="524" spans="3:8" s="52" customFormat="1" x14ac:dyDescent="0.3">
      <c r="C524" s="144"/>
      <c r="D524" s="51"/>
      <c r="E524" s="51"/>
      <c r="G524" s="51"/>
      <c r="H524" s="51"/>
    </row>
    <row r="525" spans="3:8" s="52" customFormat="1" x14ac:dyDescent="0.3">
      <c r="C525" s="144"/>
      <c r="D525" s="51"/>
      <c r="E525" s="51"/>
      <c r="G525" s="51"/>
      <c r="H525" s="51"/>
    </row>
    <row r="526" spans="3:8" s="52" customFormat="1" x14ac:dyDescent="0.3">
      <c r="C526" s="144"/>
      <c r="D526" s="51"/>
      <c r="E526" s="51"/>
      <c r="G526" s="51"/>
      <c r="H526" s="51"/>
    </row>
    <row r="527" spans="3:8" s="52" customFormat="1" x14ac:dyDescent="0.3">
      <c r="C527" s="144"/>
      <c r="D527" s="51"/>
      <c r="E527" s="51"/>
      <c r="G527" s="51"/>
      <c r="H527" s="51"/>
    </row>
    <row r="528" spans="3:8" s="52" customFormat="1" x14ac:dyDescent="0.3">
      <c r="C528" s="144"/>
      <c r="D528" s="51"/>
      <c r="E528" s="51"/>
      <c r="G528" s="51"/>
      <c r="H528" s="51"/>
    </row>
    <row r="529" spans="3:8" s="52" customFormat="1" x14ac:dyDescent="0.3">
      <c r="C529" s="144"/>
      <c r="D529" s="51"/>
      <c r="E529" s="51"/>
      <c r="G529" s="51"/>
      <c r="H529" s="51"/>
    </row>
    <row r="530" spans="3:8" s="52" customFormat="1" x14ac:dyDescent="0.3">
      <c r="C530" s="144"/>
      <c r="D530" s="51"/>
      <c r="E530" s="51"/>
      <c r="G530" s="51"/>
      <c r="H530" s="51"/>
    </row>
    <row r="531" spans="3:8" s="52" customFormat="1" x14ac:dyDescent="0.3">
      <c r="C531" s="144"/>
      <c r="D531" s="51"/>
      <c r="E531" s="51"/>
      <c r="G531" s="51"/>
      <c r="H531" s="51"/>
    </row>
    <row r="532" spans="3:8" s="52" customFormat="1" x14ac:dyDescent="0.3">
      <c r="C532" s="144"/>
      <c r="D532" s="51"/>
      <c r="E532" s="51"/>
      <c r="G532" s="51"/>
      <c r="H532" s="51"/>
    </row>
    <row r="533" spans="3:8" s="52" customFormat="1" x14ac:dyDescent="0.3">
      <c r="C533" s="144"/>
      <c r="D533" s="51"/>
      <c r="E533" s="51"/>
      <c r="G533" s="51"/>
      <c r="H533" s="51"/>
    </row>
    <row r="534" spans="3:8" s="52" customFormat="1" x14ac:dyDescent="0.3">
      <c r="C534" s="144"/>
      <c r="D534" s="51"/>
      <c r="E534" s="51"/>
      <c r="G534" s="51"/>
      <c r="H534" s="51"/>
    </row>
    <row r="535" spans="3:8" s="52" customFormat="1" x14ac:dyDescent="0.3">
      <c r="C535" s="144"/>
      <c r="D535" s="51"/>
      <c r="E535" s="51"/>
      <c r="G535" s="51"/>
      <c r="H535" s="51"/>
    </row>
    <row r="536" spans="3:8" s="52" customFormat="1" x14ac:dyDescent="0.3">
      <c r="C536" s="144"/>
      <c r="D536" s="51"/>
      <c r="E536" s="51"/>
      <c r="G536" s="51"/>
      <c r="H536" s="51"/>
    </row>
    <row r="537" spans="3:8" s="52" customFormat="1" x14ac:dyDescent="0.3">
      <c r="C537" s="144"/>
      <c r="D537" s="51"/>
      <c r="E537" s="51"/>
      <c r="G537" s="51"/>
      <c r="H537" s="51"/>
    </row>
    <row r="538" spans="3:8" s="52" customFormat="1" x14ac:dyDescent="0.3">
      <c r="C538" s="144"/>
      <c r="D538" s="51"/>
      <c r="E538" s="51"/>
      <c r="G538" s="51"/>
      <c r="H538" s="51"/>
    </row>
    <row r="539" spans="3:8" s="52" customFormat="1" x14ac:dyDescent="0.3">
      <c r="C539" s="144"/>
      <c r="D539" s="51"/>
      <c r="E539" s="51"/>
      <c r="G539" s="51"/>
      <c r="H539" s="51"/>
    </row>
    <row r="540" spans="3:8" s="52" customFormat="1" x14ac:dyDescent="0.3">
      <c r="C540" s="144"/>
      <c r="D540" s="51"/>
      <c r="E540" s="51"/>
      <c r="G540" s="51"/>
      <c r="H540" s="51"/>
    </row>
    <row r="541" spans="3:8" s="52" customFormat="1" x14ac:dyDescent="0.3">
      <c r="C541" s="144"/>
      <c r="D541" s="51"/>
      <c r="E541" s="51"/>
      <c r="G541" s="51"/>
      <c r="H541" s="51"/>
    </row>
    <row r="542" spans="3:8" s="52" customFormat="1" x14ac:dyDescent="0.3">
      <c r="C542" s="144"/>
      <c r="D542" s="51"/>
      <c r="E542" s="51"/>
      <c r="G542" s="51"/>
      <c r="H542" s="51"/>
    </row>
    <row r="543" spans="3:8" s="52" customFormat="1" x14ac:dyDescent="0.3">
      <c r="C543" s="144"/>
      <c r="D543" s="51"/>
      <c r="E543" s="51"/>
      <c r="G543" s="51"/>
      <c r="H543" s="51"/>
    </row>
    <row r="544" spans="3:8" s="52" customFormat="1" x14ac:dyDescent="0.3">
      <c r="C544" s="144"/>
      <c r="D544" s="51"/>
      <c r="E544" s="51"/>
      <c r="G544" s="51"/>
      <c r="H544" s="51"/>
    </row>
    <row r="545" spans="3:8" s="52" customFormat="1" x14ac:dyDescent="0.3">
      <c r="C545" s="144"/>
      <c r="D545" s="51"/>
      <c r="E545" s="51"/>
      <c r="G545" s="51"/>
      <c r="H545" s="51"/>
    </row>
    <row r="546" spans="3:8" s="52" customFormat="1" x14ac:dyDescent="0.3">
      <c r="C546" s="144"/>
      <c r="D546" s="51"/>
      <c r="E546" s="51"/>
      <c r="G546" s="51"/>
      <c r="H546" s="51"/>
    </row>
    <row r="547" spans="3:8" s="52" customFormat="1" x14ac:dyDescent="0.3">
      <c r="C547" s="144"/>
      <c r="D547" s="51"/>
      <c r="E547" s="51"/>
      <c r="G547" s="51"/>
      <c r="H547" s="51"/>
    </row>
    <row r="548" spans="3:8" s="52" customFormat="1" x14ac:dyDescent="0.3">
      <c r="C548" s="144"/>
      <c r="D548" s="51"/>
      <c r="E548" s="51"/>
      <c r="G548" s="51"/>
      <c r="H548" s="51"/>
    </row>
    <row r="549" spans="3:8" s="52" customFormat="1" x14ac:dyDescent="0.3">
      <c r="C549" s="144"/>
      <c r="D549" s="51"/>
      <c r="E549" s="51"/>
      <c r="G549" s="51"/>
      <c r="H549" s="51"/>
    </row>
    <row r="550" spans="3:8" s="52" customFormat="1" x14ac:dyDescent="0.3">
      <c r="C550" s="144"/>
      <c r="D550" s="51"/>
      <c r="E550" s="51"/>
      <c r="G550" s="51"/>
      <c r="H550" s="51"/>
    </row>
    <row r="551" spans="3:8" s="52" customFormat="1" x14ac:dyDescent="0.3">
      <c r="C551" s="144"/>
      <c r="D551" s="51"/>
      <c r="E551" s="51"/>
      <c r="G551" s="51"/>
      <c r="H551" s="51"/>
    </row>
    <row r="552" spans="3:8" s="52" customFormat="1" x14ac:dyDescent="0.3">
      <c r="C552" s="144"/>
      <c r="D552" s="51"/>
      <c r="E552" s="51"/>
      <c r="G552" s="51"/>
      <c r="H552" s="51"/>
    </row>
    <row r="553" spans="3:8" s="52" customFormat="1" x14ac:dyDescent="0.3">
      <c r="C553" s="144"/>
      <c r="D553" s="51"/>
      <c r="E553" s="51"/>
      <c r="G553" s="51"/>
      <c r="H553" s="51"/>
    </row>
    <row r="554" spans="3:8" s="52" customFormat="1" x14ac:dyDescent="0.3">
      <c r="C554" s="144"/>
      <c r="D554" s="51"/>
      <c r="E554" s="51"/>
      <c r="G554" s="51"/>
      <c r="H554" s="51"/>
    </row>
    <row r="555" spans="3:8" s="52" customFormat="1" x14ac:dyDescent="0.3">
      <c r="C555" s="144"/>
      <c r="D555" s="51"/>
      <c r="E555" s="51"/>
      <c r="G555" s="51"/>
      <c r="H555" s="51"/>
    </row>
    <row r="556" spans="3:8" s="52" customFormat="1" x14ac:dyDescent="0.3">
      <c r="C556" s="144"/>
      <c r="D556" s="51"/>
      <c r="E556" s="51"/>
      <c r="G556" s="51"/>
      <c r="H556" s="51"/>
    </row>
    <row r="557" spans="3:8" s="52" customFormat="1" x14ac:dyDescent="0.3">
      <c r="C557" s="144"/>
      <c r="D557" s="51"/>
      <c r="E557" s="51"/>
      <c r="G557" s="51"/>
      <c r="H557" s="51"/>
    </row>
    <row r="558" spans="3:8" s="52" customFormat="1" x14ac:dyDescent="0.3">
      <c r="C558" s="144"/>
      <c r="D558" s="51"/>
      <c r="E558" s="51"/>
      <c r="G558" s="51"/>
      <c r="H558" s="51"/>
    </row>
    <row r="559" spans="3:8" s="52" customFormat="1" x14ac:dyDescent="0.3">
      <c r="C559" s="144"/>
      <c r="D559" s="51"/>
      <c r="E559" s="51"/>
      <c r="G559" s="51"/>
      <c r="H559" s="51"/>
    </row>
    <row r="560" spans="3:8" s="52" customFormat="1" x14ac:dyDescent="0.3">
      <c r="C560" s="144"/>
      <c r="D560" s="51"/>
      <c r="E560" s="51"/>
      <c r="G560" s="51"/>
      <c r="H560" s="51"/>
    </row>
    <row r="561" spans="3:8" s="52" customFormat="1" x14ac:dyDescent="0.3">
      <c r="C561" s="144"/>
      <c r="D561" s="51"/>
      <c r="E561" s="51"/>
      <c r="G561" s="51"/>
      <c r="H561" s="51"/>
    </row>
    <row r="562" spans="3:8" s="52" customFormat="1" x14ac:dyDescent="0.3">
      <c r="C562" s="144"/>
      <c r="D562" s="51"/>
      <c r="E562" s="51"/>
      <c r="G562" s="51"/>
      <c r="H562" s="51"/>
    </row>
    <row r="563" spans="3:8" s="52" customFormat="1" x14ac:dyDescent="0.3">
      <c r="C563" s="144"/>
      <c r="D563" s="51"/>
      <c r="E563" s="51"/>
      <c r="G563" s="51"/>
      <c r="H563" s="51"/>
    </row>
    <row r="564" spans="3:8" s="52" customFormat="1" x14ac:dyDescent="0.3">
      <c r="C564" s="144"/>
      <c r="D564" s="51"/>
      <c r="E564" s="51"/>
      <c r="G564" s="51"/>
      <c r="H564" s="51"/>
    </row>
    <row r="565" spans="3:8" s="52" customFormat="1" x14ac:dyDescent="0.3">
      <c r="C565" s="144"/>
      <c r="D565" s="51"/>
      <c r="E565" s="51"/>
      <c r="G565" s="51"/>
      <c r="H565" s="51"/>
    </row>
    <row r="566" spans="3:8" s="52" customFormat="1" x14ac:dyDescent="0.3">
      <c r="C566" s="144"/>
      <c r="D566" s="51"/>
      <c r="E566" s="51"/>
      <c r="G566" s="51"/>
      <c r="H566" s="51"/>
    </row>
    <row r="567" spans="3:8" s="52" customFormat="1" x14ac:dyDescent="0.3">
      <c r="C567" s="144"/>
      <c r="D567" s="51"/>
      <c r="E567" s="51"/>
      <c r="G567" s="51"/>
      <c r="H567" s="51"/>
    </row>
    <row r="568" spans="3:8" s="52" customFormat="1" x14ac:dyDescent="0.3">
      <c r="C568" s="144"/>
      <c r="D568" s="51"/>
      <c r="E568" s="51"/>
      <c r="G568" s="51"/>
      <c r="H568" s="51"/>
    </row>
    <row r="569" spans="3:8" s="52" customFormat="1" x14ac:dyDescent="0.3">
      <c r="C569" s="144"/>
      <c r="D569" s="51"/>
      <c r="E569" s="51"/>
      <c r="G569" s="51"/>
      <c r="H569" s="51"/>
    </row>
    <row r="570" spans="3:8" s="52" customFormat="1" x14ac:dyDescent="0.3">
      <c r="C570" s="144"/>
      <c r="D570" s="51"/>
      <c r="E570" s="51"/>
      <c r="G570" s="51"/>
      <c r="H570" s="51"/>
    </row>
    <row r="571" spans="3:8" s="52" customFormat="1" x14ac:dyDescent="0.3">
      <c r="C571" s="144"/>
      <c r="D571" s="51"/>
      <c r="E571" s="51"/>
      <c r="G571" s="51"/>
      <c r="H571" s="51"/>
    </row>
    <row r="572" spans="3:8" s="52" customFormat="1" x14ac:dyDescent="0.3">
      <c r="C572" s="144"/>
      <c r="D572" s="51"/>
      <c r="E572" s="51"/>
      <c r="G572" s="51"/>
      <c r="H572" s="51"/>
    </row>
    <row r="573" spans="3:8" s="52" customFormat="1" x14ac:dyDescent="0.3">
      <c r="C573" s="144"/>
      <c r="D573" s="51"/>
      <c r="E573" s="51"/>
      <c r="G573" s="51"/>
      <c r="H573" s="51"/>
    </row>
    <row r="574" spans="3:8" s="52" customFormat="1" x14ac:dyDescent="0.3">
      <c r="C574" s="144"/>
      <c r="D574" s="51"/>
      <c r="E574" s="51"/>
      <c r="G574" s="51"/>
      <c r="H574" s="51"/>
    </row>
    <row r="575" spans="3:8" s="52" customFormat="1" x14ac:dyDescent="0.3">
      <c r="C575" s="144"/>
      <c r="D575" s="51"/>
      <c r="E575" s="51"/>
      <c r="G575" s="51"/>
      <c r="H575" s="51"/>
    </row>
    <row r="576" spans="3:8" s="52" customFormat="1" x14ac:dyDescent="0.3">
      <c r="C576" s="144"/>
      <c r="D576" s="51"/>
      <c r="E576" s="51"/>
      <c r="G576" s="51"/>
      <c r="H576" s="51"/>
    </row>
    <row r="577" spans="3:8" s="52" customFormat="1" x14ac:dyDescent="0.3">
      <c r="C577" s="144"/>
      <c r="D577" s="51"/>
      <c r="E577" s="51"/>
      <c r="G577" s="51"/>
      <c r="H577" s="51"/>
    </row>
    <row r="578" spans="3:8" s="52" customFormat="1" x14ac:dyDescent="0.3">
      <c r="C578" s="144"/>
      <c r="D578" s="51"/>
      <c r="E578" s="51"/>
      <c r="G578" s="51"/>
      <c r="H578" s="51"/>
    </row>
    <row r="579" spans="3:8" s="52" customFormat="1" x14ac:dyDescent="0.3">
      <c r="C579" s="144"/>
      <c r="D579" s="51"/>
      <c r="E579" s="51"/>
      <c r="G579" s="51"/>
      <c r="H579" s="51"/>
    </row>
    <row r="580" spans="3:8" s="52" customFormat="1" x14ac:dyDescent="0.3">
      <c r="C580" s="144"/>
      <c r="D580" s="51"/>
      <c r="E580" s="51"/>
      <c r="G580" s="51"/>
      <c r="H580" s="51"/>
    </row>
    <row r="581" spans="3:8" s="52" customFormat="1" x14ac:dyDescent="0.3">
      <c r="C581" s="144"/>
      <c r="D581" s="51"/>
      <c r="E581" s="51"/>
      <c r="G581" s="51"/>
      <c r="H581" s="51"/>
    </row>
    <row r="582" spans="3:8" s="52" customFormat="1" x14ac:dyDescent="0.3">
      <c r="C582" s="144"/>
      <c r="D582" s="51"/>
      <c r="E582" s="51"/>
      <c r="G582" s="51"/>
      <c r="H582" s="51"/>
    </row>
    <row r="583" spans="3:8" s="52" customFormat="1" x14ac:dyDescent="0.3">
      <c r="C583" s="144"/>
      <c r="D583" s="51"/>
      <c r="E583" s="51"/>
      <c r="G583" s="51"/>
      <c r="H583" s="51"/>
    </row>
    <row r="584" spans="3:8" s="52" customFormat="1" x14ac:dyDescent="0.3">
      <c r="C584" s="144"/>
      <c r="D584" s="51"/>
      <c r="E584" s="51"/>
      <c r="G584" s="51"/>
      <c r="H584" s="51"/>
    </row>
    <row r="585" spans="3:8" s="52" customFormat="1" x14ac:dyDescent="0.3">
      <c r="C585" s="144"/>
      <c r="D585" s="51"/>
      <c r="E585" s="51"/>
      <c r="G585" s="51"/>
      <c r="H585" s="51"/>
    </row>
    <row r="586" spans="3:8" s="52" customFormat="1" x14ac:dyDescent="0.3">
      <c r="C586" s="144"/>
      <c r="D586" s="51"/>
      <c r="E586" s="51"/>
      <c r="G586" s="51"/>
      <c r="H586" s="51"/>
    </row>
    <row r="587" spans="3:8" s="52" customFormat="1" x14ac:dyDescent="0.3">
      <c r="C587" s="144"/>
      <c r="D587" s="51"/>
      <c r="E587" s="51"/>
      <c r="G587" s="51"/>
      <c r="H587" s="51"/>
    </row>
    <row r="588" spans="3:8" s="52" customFormat="1" x14ac:dyDescent="0.3">
      <c r="C588" s="144"/>
      <c r="D588" s="51"/>
      <c r="E588" s="51"/>
      <c r="G588" s="51"/>
      <c r="H588" s="51"/>
    </row>
    <row r="589" spans="3:8" s="52" customFormat="1" x14ac:dyDescent="0.3">
      <c r="C589" s="144"/>
      <c r="D589" s="51"/>
      <c r="E589" s="51"/>
      <c r="G589" s="51"/>
      <c r="H589" s="51"/>
    </row>
    <row r="590" spans="3:8" s="52" customFormat="1" x14ac:dyDescent="0.3">
      <c r="C590" s="144"/>
      <c r="D590" s="51"/>
      <c r="E590" s="51"/>
      <c r="G590" s="51"/>
      <c r="H590" s="51"/>
    </row>
    <row r="591" spans="3:8" s="52" customFormat="1" x14ac:dyDescent="0.3">
      <c r="C591" s="144"/>
      <c r="D591" s="51"/>
      <c r="E591" s="51"/>
      <c r="G591" s="51"/>
      <c r="H591" s="51"/>
    </row>
    <row r="592" spans="3:8" s="52" customFormat="1" x14ac:dyDescent="0.3">
      <c r="C592" s="144"/>
      <c r="D592" s="51"/>
      <c r="E592" s="51"/>
      <c r="G592" s="51"/>
      <c r="H592" s="51"/>
    </row>
    <row r="593" spans="3:8" s="52" customFormat="1" x14ac:dyDescent="0.3">
      <c r="C593" s="144"/>
      <c r="D593" s="51"/>
      <c r="E593" s="51"/>
      <c r="G593" s="51"/>
      <c r="H593" s="51"/>
    </row>
    <row r="594" spans="3:8" s="52" customFormat="1" x14ac:dyDescent="0.3">
      <c r="C594" s="144"/>
      <c r="D594" s="51"/>
      <c r="E594" s="51"/>
      <c r="G594" s="51"/>
      <c r="H594" s="51"/>
    </row>
    <row r="595" spans="3:8" s="52" customFormat="1" x14ac:dyDescent="0.3">
      <c r="C595" s="144"/>
      <c r="D595" s="51"/>
      <c r="E595" s="51"/>
      <c r="G595" s="51"/>
      <c r="H595" s="51"/>
    </row>
    <row r="596" spans="3:8" s="52" customFormat="1" x14ac:dyDescent="0.3">
      <c r="C596" s="144"/>
      <c r="D596" s="51"/>
      <c r="E596" s="51"/>
      <c r="G596" s="51"/>
      <c r="H596" s="51"/>
    </row>
    <row r="597" spans="3:8" s="52" customFormat="1" x14ac:dyDescent="0.3">
      <c r="C597" s="144"/>
      <c r="D597" s="51"/>
      <c r="E597" s="51"/>
      <c r="G597" s="51"/>
      <c r="H597" s="51"/>
    </row>
    <row r="598" spans="3:8" s="52" customFormat="1" x14ac:dyDescent="0.3">
      <c r="C598" s="144"/>
      <c r="D598" s="51"/>
      <c r="E598" s="51"/>
      <c r="G598" s="51"/>
      <c r="H598" s="51"/>
    </row>
    <row r="599" spans="3:8" s="52" customFormat="1" x14ac:dyDescent="0.3">
      <c r="C599" s="144"/>
      <c r="D599" s="51"/>
      <c r="E599" s="51"/>
      <c r="G599" s="51"/>
      <c r="H599" s="51"/>
    </row>
    <row r="600" spans="3:8" s="52" customFormat="1" x14ac:dyDescent="0.3">
      <c r="C600" s="144"/>
      <c r="D600" s="51"/>
      <c r="E600" s="51"/>
      <c r="G600" s="51"/>
      <c r="H600" s="51"/>
    </row>
    <row r="601" spans="3:8" s="52" customFormat="1" x14ac:dyDescent="0.3">
      <c r="C601" s="144"/>
      <c r="D601" s="51"/>
      <c r="E601" s="51"/>
      <c r="G601" s="51"/>
      <c r="H601" s="51"/>
    </row>
    <row r="602" spans="3:8" s="52" customFormat="1" x14ac:dyDescent="0.3">
      <c r="C602" s="144"/>
      <c r="D602" s="51"/>
      <c r="E602" s="51"/>
      <c r="G602" s="51"/>
      <c r="H602" s="51"/>
    </row>
    <row r="603" spans="3:8" s="52" customFormat="1" x14ac:dyDescent="0.3">
      <c r="C603" s="144"/>
      <c r="D603" s="51"/>
      <c r="E603" s="51"/>
      <c r="G603" s="51"/>
      <c r="H603" s="51"/>
    </row>
    <row r="604" spans="3:8" s="52" customFormat="1" x14ac:dyDescent="0.3">
      <c r="C604" s="144"/>
      <c r="D604" s="51"/>
      <c r="E604" s="51"/>
      <c r="G604" s="51"/>
      <c r="H604" s="51"/>
    </row>
    <row r="605" spans="3:8" s="52" customFormat="1" x14ac:dyDescent="0.3">
      <c r="C605" s="144"/>
      <c r="D605" s="51"/>
      <c r="E605" s="51"/>
      <c r="G605" s="51"/>
      <c r="H605" s="51"/>
    </row>
    <row r="606" spans="3:8" s="52" customFormat="1" x14ac:dyDescent="0.3">
      <c r="C606" s="144"/>
      <c r="D606" s="51"/>
      <c r="E606" s="51"/>
      <c r="G606" s="51"/>
      <c r="H606" s="51"/>
    </row>
    <row r="607" spans="3:8" s="52" customFormat="1" x14ac:dyDescent="0.3">
      <c r="C607" s="144"/>
      <c r="D607" s="51"/>
      <c r="E607" s="51"/>
      <c r="G607" s="51"/>
      <c r="H607" s="51"/>
    </row>
    <row r="608" spans="3:8" s="52" customFormat="1" x14ac:dyDescent="0.3">
      <c r="C608" s="144"/>
      <c r="D608" s="51"/>
      <c r="E608" s="51"/>
      <c r="G608" s="51"/>
      <c r="H608" s="51"/>
    </row>
    <row r="609" spans="3:8" s="52" customFormat="1" x14ac:dyDescent="0.3">
      <c r="C609" s="144"/>
      <c r="D609" s="51"/>
      <c r="E609" s="51"/>
      <c r="G609" s="51"/>
      <c r="H609" s="51"/>
    </row>
    <row r="610" spans="3:8" s="52" customFormat="1" x14ac:dyDescent="0.3">
      <c r="C610" s="144"/>
      <c r="D610" s="51"/>
      <c r="E610" s="51"/>
      <c r="G610" s="51"/>
      <c r="H610" s="51"/>
    </row>
    <row r="611" spans="3:8" s="52" customFormat="1" x14ac:dyDescent="0.3">
      <c r="C611" s="144"/>
      <c r="D611" s="51"/>
      <c r="E611" s="51"/>
      <c r="G611" s="51"/>
      <c r="H611" s="51"/>
    </row>
    <row r="612" spans="3:8" s="52" customFormat="1" x14ac:dyDescent="0.3">
      <c r="C612" s="144"/>
      <c r="D612" s="51"/>
      <c r="E612" s="51"/>
      <c r="G612" s="51"/>
      <c r="H612" s="51"/>
    </row>
    <row r="613" spans="3:8" s="52" customFormat="1" x14ac:dyDescent="0.3">
      <c r="C613" s="144"/>
      <c r="D613" s="51"/>
      <c r="E613" s="51"/>
      <c r="G613" s="51"/>
      <c r="H613" s="51"/>
    </row>
    <row r="614" spans="3:8" s="52" customFormat="1" x14ac:dyDescent="0.3">
      <c r="C614" s="144"/>
      <c r="D614" s="51"/>
      <c r="E614" s="51"/>
      <c r="G614" s="51"/>
      <c r="H614" s="51"/>
    </row>
    <row r="615" spans="3:8" s="52" customFormat="1" x14ac:dyDescent="0.3">
      <c r="C615" s="144"/>
      <c r="D615" s="51"/>
      <c r="E615" s="51"/>
      <c r="G615" s="51"/>
      <c r="H615" s="51"/>
    </row>
    <row r="616" spans="3:8" s="52" customFormat="1" x14ac:dyDescent="0.3">
      <c r="C616" s="144"/>
      <c r="D616" s="51"/>
      <c r="E616" s="51"/>
      <c r="G616" s="51"/>
      <c r="H616" s="51"/>
    </row>
    <row r="617" spans="3:8" s="52" customFormat="1" x14ac:dyDescent="0.3">
      <c r="C617" s="144"/>
      <c r="D617" s="51"/>
      <c r="E617" s="51"/>
      <c r="G617" s="51"/>
      <c r="H617" s="51"/>
    </row>
    <row r="618" spans="3:8" s="52" customFormat="1" x14ac:dyDescent="0.3">
      <c r="C618" s="144"/>
      <c r="D618" s="51"/>
      <c r="E618" s="51"/>
      <c r="G618" s="51"/>
      <c r="H618" s="51"/>
    </row>
    <row r="619" spans="3:8" s="52" customFormat="1" x14ac:dyDescent="0.3">
      <c r="C619" s="144"/>
      <c r="D619" s="51"/>
      <c r="E619" s="51"/>
      <c r="G619" s="51"/>
      <c r="H619" s="51"/>
    </row>
    <row r="620" spans="3:8" s="52" customFormat="1" x14ac:dyDescent="0.3">
      <c r="C620" s="144"/>
      <c r="D620" s="51"/>
      <c r="E620" s="51"/>
      <c r="G620" s="51"/>
      <c r="H620" s="51"/>
    </row>
    <row r="621" spans="3:8" s="52" customFormat="1" x14ac:dyDescent="0.3">
      <c r="C621" s="144"/>
      <c r="D621" s="51"/>
      <c r="E621" s="51"/>
      <c r="G621" s="51"/>
      <c r="H621" s="51"/>
    </row>
    <row r="622" spans="3:8" s="52" customFormat="1" x14ac:dyDescent="0.3">
      <c r="C622" s="144"/>
      <c r="D622" s="51"/>
      <c r="E622" s="51"/>
      <c r="G622" s="51"/>
      <c r="H622" s="51"/>
    </row>
    <row r="623" spans="3:8" s="52" customFormat="1" x14ac:dyDescent="0.3">
      <c r="C623" s="144"/>
      <c r="D623" s="51"/>
      <c r="E623" s="51"/>
      <c r="G623" s="51"/>
      <c r="H623" s="51"/>
    </row>
    <row r="624" spans="3:8" s="52" customFormat="1" x14ac:dyDescent="0.3">
      <c r="C624" s="144"/>
      <c r="D624" s="51"/>
      <c r="E624" s="51"/>
      <c r="G624" s="51"/>
      <c r="H624" s="51"/>
    </row>
    <row r="625" spans="3:8" s="52" customFormat="1" x14ac:dyDescent="0.3">
      <c r="C625" s="144"/>
      <c r="D625" s="51"/>
      <c r="E625" s="51"/>
      <c r="G625" s="51"/>
      <c r="H625" s="51"/>
    </row>
    <row r="626" spans="3:8" s="52" customFormat="1" x14ac:dyDescent="0.3">
      <c r="C626" s="144"/>
      <c r="D626" s="51"/>
      <c r="E626" s="51"/>
      <c r="G626" s="51"/>
      <c r="H626" s="51"/>
    </row>
    <row r="627" spans="3:8" s="52" customFormat="1" x14ac:dyDescent="0.3">
      <c r="C627" s="144"/>
      <c r="D627" s="51"/>
      <c r="E627" s="51"/>
      <c r="G627" s="51"/>
      <c r="H627" s="51"/>
    </row>
    <row r="628" spans="3:8" s="52" customFormat="1" x14ac:dyDescent="0.3">
      <c r="C628" s="144"/>
      <c r="D628" s="51"/>
      <c r="E628" s="51"/>
      <c r="G628" s="51"/>
      <c r="H628" s="51"/>
    </row>
    <row r="629" spans="3:8" s="52" customFormat="1" x14ac:dyDescent="0.3">
      <c r="C629" s="144"/>
      <c r="D629" s="51"/>
      <c r="E629" s="51"/>
      <c r="G629" s="51"/>
      <c r="H629" s="51"/>
    </row>
    <row r="630" spans="3:8" s="52" customFormat="1" x14ac:dyDescent="0.3">
      <c r="C630" s="144"/>
      <c r="D630" s="51"/>
      <c r="E630" s="51"/>
      <c r="G630" s="51"/>
      <c r="H630" s="51"/>
    </row>
    <row r="631" spans="3:8" s="52" customFormat="1" x14ac:dyDescent="0.3">
      <c r="C631" s="144"/>
      <c r="D631" s="51"/>
      <c r="E631" s="51"/>
      <c r="G631" s="51"/>
      <c r="H631" s="51"/>
    </row>
    <row r="632" spans="3:8" s="52" customFormat="1" x14ac:dyDescent="0.3">
      <c r="C632" s="144"/>
      <c r="D632" s="51"/>
      <c r="E632" s="51"/>
      <c r="G632" s="51"/>
      <c r="H632" s="51"/>
    </row>
    <row r="633" spans="3:8" s="52" customFormat="1" x14ac:dyDescent="0.3">
      <c r="C633" s="144"/>
      <c r="D633" s="51"/>
      <c r="E633" s="51"/>
      <c r="G633" s="51"/>
      <c r="H633" s="51"/>
    </row>
    <row r="634" spans="3:8" s="52" customFormat="1" x14ac:dyDescent="0.3">
      <c r="C634" s="144"/>
      <c r="D634" s="51"/>
      <c r="E634" s="51"/>
      <c r="G634" s="51"/>
      <c r="H634" s="51"/>
    </row>
    <row r="635" spans="3:8" s="52" customFormat="1" x14ac:dyDescent="0.3">
      <c r="C635" s="144"/>
      <c r="D635" s="51"/>
      <c r="E635" s="51"/>
      <c r="G635" s="51"/>
      <c r="H635" s="51"/>
    </row>
    <row r="636" spans="3:8" s="52" customFormat="1" x14ac:dyDescent="0.3">
      <c r="C636" s="144"/>
      <c r="D636" s="51"/>
      <c r="E636" s="51"/>
      <c r="G636" s="51"/>
      <c r="H636" s="51"/>
    </row>
    <row r="637" spans="3:8" s="52" customFormat="1" x14ac:dyDescent="0.3">
      <c r="C637" s="144"/>
      <c r="D637" s="51"/>
      <c r="E637" s="51"/>
      <c r="G637" s="51"/>
      <c r="H637" s="51"/>
    </row>
    <row r="638" spans="3:8" s="52" customFormat="1" x14ac:dyDescent="0.3">
      <c r="C638" s="144"/>
      <c r="D638" s="51"/>
      <c r="E638" s="51"/>
      <c r="G638" s="51"/>
      <c r="H638" s="51"/>
    </row>
    <row r="639" spans="3:8" s="52" customFormat="1" x14ac:dyDescent="0.3">
      <c r="C639" s="144"/>
      <c r="D639" s="51"/>
      <c r="E639" s="51"/>
      <c r="G639" s="51"/>
      <c r="H639" s="51"/>
    </row>
    <row r="640" spans="3:8" s="52" customFormat="1" x14ac:dyDescent="0.3">
      <c r="C640" s="144"/>
      <c r="D640" s="51"/>
      <c r="E640" s="51"/>
      <c r="G640" s="51"/>
      <c r="H640" s="51"/>
    </row>
    <row r="641" spans="3:8" s="52" customFormat="1" x14ac:dyDescent="0.3">
      <c r="C641" s="144"/>
      <c r="D641" s="51"/>
      <c r="E641" s="51"/>
      <c r="G641" s="51"/>
      <c r="H641" s="51"/>
    </row>
    <row r="642" spans="3:8" s="52" customFormat="1" x14ac:dyDescent="0.3">
      <c r="C642" s="144"/>
      <c r="D642" s="51"/>
      <c r="E642" s="51"/>
      <c r="G642" s="51"/>
      <c r="H642" s="51"/>
    </row>
    <row r="643" spans="3:8" s="52" customFormat="1" x14ac:dyDescent="0.3">
      <c r="C643" s="144"/>
      <c r="D643" s="51"/>
      <c r="E643" s="51"/>
      <c r="G643" s="51"/>
      <c r="H643" s="51"/>
    </row>
    <row r="644" spans="3:8" s="52" customFormat="1" x14ac:dyDescent="0.3">
      <c r="C644" s="144"/>
      <c r="D644" s="51"/>
      <c r="E644" s="51"/>
      <c r="G644" s="51"/>
      <c r="H644" s="51"/>
    </row>
    <row r="645" spans="3:8" s="52" customFormat="1" x14ac:dyDescent="0.3">
      <c r="C645" s="144"/>
      <c r="D645" s="51"/>
      <c r="E645" s="51"/>
      <c r="G645" s="51"/>
      <c r="H645" s="51"/>
    </row>
    <row r="646" spans="3:8" s="52" customFormat="1" x14ac:dyDescent="0.3">
      <c r="C646" s="144"/>
      <c r="D646" s="51"/>
      <c r="E646" s="51"/>
      <c r="G646" s="51"/>
      <c r="H646" s="51"/>
    </row>
    <row r="647" spans="3:8" s="52" customFormat="1" x14ac:dyDescent="0.3">
      <c r="C647" s="144"/>
      <c r="D647" s="51"/>
      <c r="E647" s="51"/>
      <c r="G647" s="51"/>
      <c r="H647" s="51"/>
    </row>
    <row r="648" spans="3:8" s="52" customFormat="1" x14ac:dyDescent="0.3">
      <c r="C648" s="144"/>
      <c r="D648" s="51"/>
      <c r="E648" s="51"/>
      <c r="G648" s="51"/>
      <c r="H648" s="51"/>
    </row>
    <row r="649" spans="3:8" s="52" customFormat="1" x14ac:dyDescent="0.3">
      <c r="C649" s="144"/>
      <c r="D649" s="51"/>
      <c r="E649" s="51"/>
      <c r="G649" s="51"/>
      <c r="H649" s="51"/>
    </row>
    <row r="650" spans="3:8" s="52" customFormat="1" x14ac:dyDescent="0.3">
      <c r="C650" s="144"/>
      <c r="D650" s="51"/>
      <c r="E650" s="51"/>
      <c r="G650" s="51"/>
      <c r="H650" s="51"/>
    </row>
    <row r="651" spans="3:8" s="52" customFormat="1" x14ac:dyDescent="0.3">
      <c r="C651" s="144"/>
      <c r="D651" s="51"/>
      <c r="E651" s="51"/>
      <c r="G651" s="51"/>
      <c r="H651" s="51"/>
    </row>
    <row r="652" spans="3:8" s="52" customFormat="1" x14ac:dyDescent="0.3">
      <c r="C652" s="144"/>
      <c r="D652" s="51"/>
      <c r="E652" s="51"/>
      <c r="G652" s="51"/>
      <c r="H652" s="51"/>
    </row>
    <row r="653" spans="3:8" s="52" customFormat="1" x14ac:dyDescent="0.3">
      <c r="C653" s="144"/>
      <c r="D653" s="51"/>
      <c r="E653" s="51"/>
      <c r="G653" s="51"/>
      <c r="H653" s="51"/>
    </row>
    <row r="654" spans="3:8" s="52" customFormat="1" x14ac:dyDescent="0.3">
      <c r="C654" s="144"/>
      <c r="D654" s="51"/>
      <c r="E654" s="51"/>
      <c r="G654" s="51"/>
      <c r="H654" s="51"/>
    </row>
    <row r="655" spans="3:8" s="52" customFormat="1" x14ac:dyDescent="0.3">
      <c r="C655" s="144"/>
      <c r="D655" s="51"/>
      <c r="E655" s="51"/>
      <c r="G655" s="51"/>
      <c r="H655" s="51"/>
    </row>
    <row r="656" spans="3:8" s="52" customFormat="1" x14ac:dyDescent="0.3">
      <c r="C656" s="144"/>
      <c r="D656" s="51"/>
      <c r="E656" s="51"/>
      <c r="G656" s="51"/>
      <c r="H656" s="51"/>
    </row>
    <row r="657" spans="3:8" s="52" customFormat="1" x14ac:dyDescent="0.3">
      <c r="C657" s="144"/>
      <c r="D657" s="51"/>
      <c r="E657" s="51"/>
      <c r="G657" s="51"/>
      <c r="H657" s="51"/>
    </row>
    <row r="658" spans="3:8" s="52" customFormat="1" x14ac:dyDescent="0.3">
      <c r="C658" s="144"/>
      <c r="D658" s="51"/>
      <c r="E658" s="51"/>
      <c r="G658" s="51"/>
      <c r="H658" s="51"/>
    </row>
    <row r="659" spans="3:8" s="52" customFormat="1" x14ac:dyDescent="0.3">
      <c r="C659" s="144"/>
      <c r="D659" s="51"/>
      <c r="E659" s="51"/>
      <c r="G659" s="51"/>
      <c r="H659" s="51"/>
    </row>
    <row r="660" spans="3:8" s="52" customFormat="1" x14ac:dyDescent="0.3">
      <c r="C660" s="144"/>
      <c r="D660" s="51"/>
      <c r="E660" s="51"/>
      <c r="G660" s="51"/>
      <c r="H660" s="51"/>
    </row>
    <row r="661" spans="3:8" s="52" customFormat="1" x14ac:dyDescent="0.3">
      <c r="C661" s="144"/>
      <c r="D661" s="51"/>
      <c r="E661" s="51"/>
      <c r="G661" s="51"/>
      <c r="H661" s="51"/>
    </row>
    <row r="662" spans="3:8" s="52" customFormat="1" x14ac:dyDescent="0.3">
      <c r="C662" s="144"/>
      <c r="D662" s="51"/>
      <c r="E662" s="51"/>
      <c r="G662" s="51"/>
      <c r="H662" s="51"/>
    </row>
    <row r="663" spans="3:8" s="52" customFormat="1" x14ac:dyDescent="0.3">
      <c r="C663" s="144"/>
      <c r="D663" s="51"/>
      <c r="E663" s="51"/>
      <c r="G663" s="51"/>
      <c r="H663" s="51"/>
    </row>
    <row r="664" spans="3:8" s="52" customFormat="1" x14ac:dyDescent="0.3">
      <c r="C664" s="144"/>
      <c r="D664" s="51"/>
      <c r="E664" s="51"/>
      <c r="G664" s="51"/>
      <c r="H664" s="51"/>
    </row>
    <row r="665" spans="3:8" s="52" customFormat="1" x14ac:dyDescent="0.3">
      <c r="C665" s="144"/>
      <c r="D665" s="51"/>
      <c r="E665" s="51"/>
      <c r="G665" s="51"/>
      <c r="H665" s="51"/>
    </row>
    <row r="666" spans="3:8" s="52" customFormat="1" x14ac:dyDescent="0.3">
      <c r="C666" s="144"/>
      <c r="D666" s="51"/>
      <c r="E666" s="51"/>
      <c r="G666" s="51"/>
      <c r="H666" s="51"/>
    </row>
    <row r="667" spans="3:8" s="52" customFormat="1" x14ac:dyDescent="0.3">
      <c r="C667" s="144"/>
      <c r="D667" s="51"/>
      <c r="E667" s="51"/>
      <c r="G667" s="51"/>
      <c r="H667" s="51"/>
    </row>
    <row r="668" spans="3:8" s="52" customFormat="1" x14ac:dyDescent="0.3">
      <c r="C668" s="144"/>
      <c r="D668" s="51"/>
      <c r="E668" s="51"/>
      <c r="G668" s="51"/>
      <c r="H668" s="51"/>
    </row>
    <row r="669" spans="3:8" s="52" customFormat="1" x14ac:dyDescent="0.3">
      <c r="C669" s="144"/>
      <c r="D669" s="51"/>
      <c r="E669" s="51"/>
      <c r="G669" s="51"/>
      <c r="H669" s="51"/>
    </row>
    <row r="670" spans="3:8" s="52" customFormat="1" x14ac:dyDescent="0.3">
      <c r="C670" s="144"/>
      <c r="D670" s="51"/>
      <c r="E670" s="51"/>
      <c r="G670" s="51"/>
      <c r="H670" s="51"/>
    </row>
    <row r="671" spans="3:8" s="52" customFormat="1" x14ac:dyDescent="0.3">
      <c r="C671" s="144"/>
      <c r="D671" s="51"/>
      <c r="E671" s="51"/>
      <c r="G671" s="51"/>
      <c r="H671" s="51"/>
    </row>
    <row r="672" spans="3:8" s="52" customFormat="1" x14ac:dyDescent="0.3">
      <c r="C672" s="144"/>
      <c r="D672" s="51"/>
      <c r="E672" s="51"/>
      <c r="G672" s="51"/>
      <c r="H672" s="51"/>
    </row>
    <row r="673" spans="3:8" s="52" customFormat="1" x14ac:dyDescent="0.3">
      <c r="C673" s="144"/>
      <c r="D673" s="51"/>
      <c r="E673" s="51"/>
      <c r="G673" s="51"/>
      <c r="H673" s="51"/>
    </row>
    <row r="674" spans="3:8" s="52" customFormat="1" x14ac:dyDescent="0.3">
      <c r="C674" s="144"/>
      <c r="D674" s="51"/>
      <c r="E674" s="51"/>
      <c r="G674" s="51"/>
      <c r="H674" s="51"/>
    </row>
    <row r="675" spans="3:8" s="52" customFormat="1" x14ac:dyDescent="0.3">
      <c r="C675" s="144"/>
      <c r="D675" s="51"/>
      <c r="E675" s="51"/>
      <c r="G675" s="51"/>
      <c r="H675" s="51"/>
    </row>
    <row r="676" spans="3:8" s="52" customFormat="1" x14ac:dyDescent="0.3">
      <c r="C676" s="144"/>
      <c r="D676" s="51"/>
      <c r="E676" s="51"/>
      <c r="G676" s="51"/>
      <c r="H676" s="51"/>
    </row>
    <row r="677" spans="3:8" s="52" customFormat="1" x14ac:dyDescent="0.3">
      <c r="C677" s="144"/>
      <c r="D677" s="51"/>
      <c r="E677" s="51"/>
      <c r="G677" s="51"/>
      <c r="H677" s="51"/>
    </row>
    <row r="678" spans="3:8" s="52" customFormat="1" x14ac:dyDescent="0.3">
      <c r="C678" s="144"/>
      <c r="D678" s="51"/>
      <c r="E678" s="51"/>
      <c r="G678" s="51"/>
      <c r="H678" s="51"/>
    </row>
    <row r="679" spans="3:8" s="52" customFormat="1" x14ac:dyDescent="0.3">
      <c r="C679" s="144"/>
      <c r="D679" s="51"/>
      <c r="E679" s="51"/>
      <c r="G679" s="51"/>
      <c r="H679" s="51"/>
    </row>
    <row r="680" spans="3:8" s="52" customFormat="1" x14ac:dyDescent="0.3">
      <c r="C680" s="144"/>
      <c r="D680" s="51"/>
      <c r="E680" s="51"/>
      <c r="G680" s="51"/>
      <c r="H680" s="51"/>
    </row>
    <row r="681" spans="3:8" s="52" customFormat="1" x14ac:dyDescent="0.3">
      <c r="C681" s="144"/>
      <c r="D681" s="51"/>
      <c r="E681" s="51"/>
      <c r="G681" s="51"/>
      <c r="H681" s="51"/>
    </row>
    <row r="682" spans="3:8" s="52" customFormat="1" x14ac:dyDescent="0.3">
      <c r="C682" s="144"/>
      <c r="D682" s="51"/>
      <c r="E682" s="51"/>
      <c r="G682" s="51"/>
      <c r="H682" s="51"/>
    </row>
    <row r="683" spans="3:8" s="52" customFormat="1" x14ac:dyDescent="0.3">
      <c r="C683" s="144"/>
      <c r="D683" s="51"/>
      <c r="E683" s="51"/>
      <c r="G683" s="51"/>
      <c r="H683" s="51"/>
    </row>
    <row r="684" spans="3:8" s="52" customFormat="1" x14ac:dyDescent="0.3">
      <c r="C684" s="144"/>
      <c r="D684" s="51"/>
      <c r="E684" s="51"/>
      <c r="G684" s="51"/>
      <c r="H684" s="51"/>
    </row>
    <row r="685" spans="3:8" s="52" customFormat="1" x14ac:dyDescent="0.3">
      <c r="C685" s="144"/>
      <c r="D685" s="51"/>
      <c r="E685" s="51"/>
      <c r="G685" s="51"/>
      <c r="H685" s="51"/>
    </row>
    <row r="686" spans="3:8" s="52" customFormat="1" x14ac:dyDescent="0.3">
      <c r="C686" s="144"/>
      <c r="D686" s="51"/>
      <c r="E686" s="51"/>
      <c r="G686" s="51"/>
      <c r="H686" s="51"/>
    </row>
    <row r="687" spans="3:8" s="52" customFormat="1" x14ac:dyDescent="0.3">
      <c r="C687" s="144"/>
      <c r="D687" s="51"/>
      <c r="E687" s="51"/>
      <c r="G687" s="51"/>
      <c r="H687" s="51"/>
    </row>
    <row r="688" spans="3:8" s="52" customFormat="1" x14ac:dyDescent="0.3">
      <c r="C688" s="144"/>
      <c r="D688" s="51"/>
      <c r="E688" s="51"/>
      <c r="G688" s="51"/>
      <c r="H688" s="51"/>
    </row>
    <row r="689" spans="3:8" s="52" customFormat="1" x14ac:dyDescent="0.3">
      <c r="C689" s="144"/>
      <c r="D689" s="51"/>
      <c r="E689" s="51"/>
      <c r="G689" s="51"/>
      <c r="H689" s="51"/>
    </row>
    <row r="690" spans="3:8" s="52" customFormat="1" x14ac:dyDescent="0.3">
      <c r="C690" s="144"/>
      <c r="D690" s="51"/>
      <c r="E690" s="51"/>
      <c r="G690" s="51"/>
      <c r="H690" s="51"/>
    </row>
    <row r="691" spans="3:8" s="52" customFormat="1" x14ac:dyDescent="0.3">
      <c r="C691" s="144"/>
      <c r="D691" s="51"/>
      <c r="E691" s="51"/>
      <c r="G691" s="51"/>
      <c r="H691" s="51"/>
    </row>
    <row r="692" spans="3:8" s="52" customFormat="1" x14ac:dyDescent="0.3">
      <c r="C692" s="144"/>
      <c r="D692" s="51"/>
      <c r="E692" s="51"/>
      <c r="G692" s="51"/>
      <c r="H692" s="51"/>
    </row>
    <row r="693" spans="3:8" s="52" customFormat="1" x14ac:dyDescent="0.3">
      <c r="C693" s="144"/>
      <c r="D693" s="51"/>
      <c r="E693" s="51"/>
      <c r="G693" s="51"/>
      <c r="H693" s="51"/>
    </row>
    <row r="694" spans="3:8" s="52" customFormat="1" x14ac:dyDescent="0.3">
      <c r="C694" s="144"/>
      <c r="D694" s="51"/>
      <c r="E694" s="51"/>
      <c r="G694" s="51"/>
      <c r="H694" s="51"/>
    </row>
    <row r="695" spans="3:8" s="52" customFormat="1" x14ac:dyDescent="0.3">
      <c r="C695" s="144"/>
      <c r="D695" s="51"/>
      <c r="E695" s="51"/>
      <c r="G695" s="51"/>
      <c r="H695" s="51"/>
    </row>
    <row r="696" spans="3:8" s="52" customFormat="1" x14ac:dyDescent="0.3">
      <c r="C696" s="144"/>
      <c r="D696" s="51"/>
      <c r="E696" s="51"/>
      <c r="G696" s="51"/>
      <c r="H696" s="51"/>
    </row>
    <row r="697" spans="3:8" s="52" customFormat="1" x14ac:dyDescent="0.3">
      <c r="C697" s="144"/>
      <c r="D697" s="51"/>
      <c r="E697" s="51"/>
      <c r="G697" s="51"/>
      <c r="H697" s="51"/>
    </row>
    <row r="698" spans="3:8" s="52" customFormat="1" x14ac:dyDescent="0.3">
      <c r="C698" s="144"/>
      <c r="D698" s="51"/>
      <c r="E698" s="51"/>
      <c r="G698" s="51"/>
      <c r="H698" s="51"/>
    </row>
    <row r="699" spans="3:8" s="52" customFormat="1" x14ac:dyDescent="0.3">
      <c r="C699" s="144"/>
      <c r="D699" s="51"/>
      <c r="E699" s="51"/>
      <c r="G699" s="51"/>
      <c r="H699" s="51"/>
    </row>
    <row r="700" spans="3:8" s="52" customFormat="1" x14ac:dyDescent="0.3">
      <c r="C700" s="144"/>
      <c r="D700" s="51"/>
      <c r="E700" s="51"/>
      <c r="G700" s="51"/>
      <c r="H700" s="51"/>
    </row>
    <row r="701" spans="3:8" s="52" customFormat="1" x14ac:dyDescent="0.3">
      <c r="C701" s="144"/>
      <c r="D701" s="51"/>
      <c r="E701" s="51"/>
      <c r="G701" s="51"/>
      <c r="H701" s="51"/>
    </row>
    <row r="702" spans="3:8" s="52" customFormat="1" x14ac:dyDescent="0.3">
      <c r="C702" s="144"/>
      <c r="D702" s="51"/>
      <c r="E702" s="51"/>
      <c r="G702" s="51"/>
      <c r="H702" s="51"/>
    </row>
    <row r="703" spans="3:8" s="52" customFormat="1" x14ac:dyDescent="0.3">
      <c r="C703" s="144"/>
      <c r="D703" s="51"/>
      <c r="E703" s="51"/>
      <c r="G703" s="51"/>
      <c r="H703" s="51"/>
    </row>
    <row r="704" spans="3:8" s="52" customFormat="1" x14ac:dyDescent="0.3">
      <c r="C704" s="144"/>
      <c r="D704" s="51"/>
      <c r="E704" s="51"/>
      <c r="G704" s="51"/>
      <c r="H704" s="51"/>
    </row>
    <row r="705" spans="3:8" s="52" customFormat="1" x14ac:dyDescent="0.3">
      <c r="C705" s="144"/>
      <c r="D705" s="51"/>
      <c r="E705" s="51"/>
      <c r="G705" s="51"/>
      <c r="H705" s="51"/>
    </row>
    <row r="706" spans="3:8" s="52" customFormat="1" x14ac:dyDescent="0.3">
      <c r="C706" s="144"/>
      <c r="D706" s="51"/>
      <c r="E706" s="51"/>
      <c r="G706" s="51"/>
      <c r="H706" s="51"/>
    </row>
    <row r="707" spans="3:8" s="52" customFormat="1" x14ac:dyDescent="0.3">
      <c r="C707" s="144"/>
      <c r="D707" s="51"/>
      <c r="E707" s="51"/>
      <c r="G707" s="51"/>
      <c r="H707" s="51"/>
    </row>
    <row r="708" spans="3:8" s="52" customFormat="1" x14ac:dyDescent="0.3">
      <c r="C708" s="144"/>
      <c r="D708" s="51"/>
      <c r="E708" s="51"/>
      <c r="G708" s="51"/>
      <c r="H708" s="51"/>
    </row>
    <row r="709" spans="3:8" s="52" customFormat="1" x14ac:dyDescent="0.3">
      <c r="C709" s="144"/>
      <c r="D709" s="51"/>
      <c r="E709" s="51"/>
      <c r="G709" s="51"/>
      <c r="H709" s="51"/>
    </row>
    <row r="710" spans="3:8" s="52" customFormat="1" x14ac:dyDescent="0.3">
      <c r="C710" s="144"/>
      <c r="D710" s="51"/>
      <c r="E710" s="51"/>
      <c r="G710" s="51"/>
      <c r="H710" s="51"/>
    </row>
    <row r="711" spans="3:8" s="52" customFormat="1" x14ac:dyDescent="0.3">
      <c r="C711" s="144"/>
      <c r="D711" s="51"/>
      <c r="E711" s="51"/>
      <c r="G711" s="51"/>
      <c r="H711" s="51"/>
    </row>
    <row r="712" spans="3:8" s="52" customFormat="1" x14ac:dyDescent="0.3">
      <c r="C712" s="144"/>
      <c r="D712" s="51"/>
      <c r="E712" s="51"/>
      <c r="G712" s="51"/>
      <c r="H712" s="51"/>
    </row>
    <row r="713" spans="3:8" s="52" customFormat="1" x14ac:dyDescent="0.3">
      <c r="C713" s="144"/>
      <c r="D713" s="51"/>
      <c r="E713" s="51"/>
      <c r="G713" s="51"/>
      <c r="H713" s="51"/>
    </row>
    <row r="714" spans="3:8" s="52" customFormat="1" x14ac:dyDescent="0.3">
      <c r="C714" s="144"/>
      <c r="D714" s="51"/>
      <c r="E714" s="51"/>
      <c r="G714" s="51"/>
      <c r="H714" s="51"/>
    </row>
    <row r="715" spans="3:8" s="52" customFormat="1" x14ac:dyDescent="0.3">
      <c r="C715" s="144"/>
      <c r="D715" s="51"/>
      <c r="E715" s="51"/>
      <c r="G715" s="51"/>
      <c r="H715" s="51"/>
    </row>
    <row r="716" spans="3:8" s="52" customFormat="1" x14ac:dyDescent="0.3">
      <c r="C716" s="144"/>
      <c r="D716" s="51"/>
      <c r="E716" s="51"/>
      <c r="G716" s="51"/>
      <c r="H716" s="51"/>
    </row>
    <row r="717" spans="3:8" s="52" customFormat="1" x14ac:dyDescent="0.3">
      <c r="C717" s="144"/>
      <c r="D717" s="51"/>
      <c r="E717" s="51"/>
      <c r="G717" s="51"/>
      <c r="H717" s="51"/>
    </row>
    <row r="718" spans="3:8" s="52" customFormat="1" x14ac:dyDescent="0.3">
      <c r="C718" s="144"/>
      <c r="D718" s="51"/>
      <c r="E718" s="51"/>
      <c r="G718" s="51"/>
      <c r="H718" s="51"/>
    </row>
    <row r="719" spans="3:8" s="52" customFormat="1" x14ac:dyDescent="0.3">
      <c r="C719" s="144"/>
      <c r="D719" s="51"/>
      <c r="E719" s="51"/>
      <c r="G719" s="51"/>
      <c r="H719" s="51"/>
    </row>
    <row r="720" spans="3:8" s="52" customFormat="1" x14ac:dyDescent="0.3">
      <c r="C720" s="144"/>
      <c r="D720" s="51"/>
      <c r="E720" s="51"/>
      <c r="G720" s="51"/>
      <c r="H720" s="51"/>
    </row>
    <row r="721" spans="3:8" s="52" customFormat="1" x14ac:dyDescent="0.3">
      <c r="C721" s="144"/>
      <c r="D721" s="51"/>
      <c r="E721" s="51"/>
      <c r="G721" s="51"/>
      <c r="H721" s="51"/>
    </row>
    <row r="722" spans="3:8" s="52" customFormat="1" x14ac:dyDescent="0.3">
      <c r="C722" s="144"/>
      <c r="D722" s="51"/>
      <c r="E722" s="51"/>
      <c r="G722" s="51"/>
      <c r="H722" s="51"/>
    </row>
    <row r="723" spans="3:8" s="52" customFormat="1" x14ac:dyDescent="0.3">
      <c r="C723" s="144"/>
      <c r="D723" s="51"/>
      <c r="E723" s="51"/>
      <c r="G723" s="51"/>
      <c r="H723" s="51"/>
    </row>
    <row r="724" spans="3:8" s="52" customFormat="1" x14ac:dyDescent="0.3">
      <c r="C724" s="144"/>
      <c r="D724" s="51"/>
      <c r="E724" s="51"/>
      <c r="G724" s="51"/>
      <c r="H724" s="51"/>
    </row>
    <row r="725" spans="3:8" s="52" customFormat="1" x14ac:dyDescent="0.3">
      <c r="C725" s="144"/>
      <c r="D725" s="51"/>
      <c r="E725" s="51"/>
      <c r="G725" s="51"/>
      <c r="H725" s="51"/>
    </row>
    <row r="726" spans="3:8" s="52" customFormat="1" x14ac:dyDescent="0.3">
      <c r="C726" s="144"/>
      <c r="D726" s="51"/>
      <c r="E726" s="51"/>
      <c r="G726" s="51"/>
      <c r="H726" s="51"/>
    </row>
    <row r="727" spans="3:8" s="52" customFormat="1" x14ac:dyDescent="0.3">
      <c r="C727" s="144"/>
      <c r="D727" s="51"/>
      <c r="E727" s="51"/>
      <c r="G727" s="51"/>
      <c r="H727" s="51"/>
    </row>
    <row r="728" spans="3:8" s="52" customFormat="1" x14ac:dyDescent="0.3">
      <c r="C728" s="144"/>
      <c r="D728" s="51"/>
      <c r="E728" s="51"/>
      <c r="G728" s="51"/>
      <c r="H728" s="51"/>
    </row>
    <row r="729" spans="3:8" s="52" customFormat="1" x14ac:dyDescent="0.3">
      <c r="C729" s="144"/>
      <c r="D729" s="51"/>
      <c r="E729" s="51"/>
      <c r="G729" s="51"/>
      <c r="H729" s="51"/>
    </row>
    <row r="730" spans="3:8" s="52" customFormat="1" x14ac:dyDescent="0.3">
      <c r="C730" s="144"/>
      <c r="D730" s="51"/>
      <c r="E730" s="51"/>
      <c r="G730" s="51"/>
      <c r="H730" s="51"/>
    </row>
    <row r="731" spans="3:8" s="52" customFormat="1" x14ac:dyDescent="0.3">
      <c r="C731" s="144"/>
      <c r="D731" s="51"/>
      <c r="E731" s="51"/>
      <c r="G731" s="51"/>
      <c r="H731" s="51"/>
    </row>
    <row r="732" spans="3:8" s="52" customFormat="1" x14ac:dyDescent="0.3">
      <c r="C732" s="144"/>
      <c r="D732" s="51"/>
      <c r="E732" s="51"/>
      <c r="G732" s="51"/>
      <c r="H732" s="51"/>
    </row>
    <row r="733" spans="3:8" s="52" customFormat="1" x14ac:dyDescent="0.3">
      <c r="C733" s="144"/>
      <c r="D733" s="51"/>
      <c r="E733" s="51"/>
      <c r="G733" s="51"/>
      <c r="H733" s="51"/>
    </row>
    <row r="734" spans="3:8" s="52" customFormat="1" x14ac:dyDescent="0.3">
      <c r="C734" s="144"/>
      <c r="D734" s="51"/>
      <c r="E734" s="51"/>
      <c r="G734" s="51"/>
      <c r="H734" s="51"/>
    </row>
    <row r="735" spans="3:8" s="52" customFormat="1" x14ac:dyDescent="0.3">
      <c r="C735" s="144"/>
      <c r="D735" s="51"/>
      <c r="E735" s="51"/>
      <c r="G735" s="51"/>
      <c r="H735" s="51"/>
    </row>
    <row r="736" spans="3:8" s="52" customFormat="1" x14ac:dyDescent="0.3">
      <c r="C736" s="144"/>
      <c r="D736" s="51"/>
      <c r="E736" s="51"/>
      <c r="G736" s="51"/>
      <c r="H736" s="51"/>
    </row>
    <row r="737" spans="3:8" s="52" customFormat="1" x14ac:dyDescent="0.3">
      <c r="C737" s="144"/>
      <c r="D737" s="51"/>
      <c r="E737" s="51"/>
      <c r="G737" s="51"/>
      <c r="H737" s="51"/>
    </row>
    <row r="738" spans="3:8" s="52" customFormat="1" x14ac:dyDescent="0.3">
      <c r="C738" s="144"/>
      <c r="D738" s="51"/>
      <c r="E738" s="51"/>
      <c r="G738" s="51"/>
      <c r="H738" s="51"/>
    </row>
    <row r="739" spans="3:8" s="52" customFormat="1" x14ac:dyDescent="0.3">
      <c r="C739" s="144"/>
      <c r="D739" s="51"/>
      <c r="E739" s="51"/>
      <c r="G739" s="51"/>
      <c r="H739" s="51"/>
    </row>
    <row r="740" spans="3:8" s="52" customFormat="1" x14ac:dyDescent="0.3">
      <c r="C740" s="144"/>
      <c r="D740" s="51"/>
      <c r="E740" s="51"/>
      <c r="G740" s="51"/>
      <c r="H740" s="51"/>
    </row>
    <row r="741" spans="3:8" s="52" customFormat="1" x14ac:dyDescent="0.3">
      <c r="C741" s="144"/>
      <c r="D741" s="51"/>
      <c r="E741" s="51"/>
      <c r="G741" s="51"/>
      <c r="H741" s="51"/>
    </row>
    <row r="742" spans="3:8" s="52" customFormat="1" x14ac:dyDescent="0.3">
      <c r="C742" s="144"/>
      <c r="D742" s="51"/>
      <c r="E742" s="51"/>
      <c r="G742" s="51"/>
      <c r="H742" s="51"/>
    </row>
    <row r="743" spans="3:8" s="52" customFormat="1" x14ac:dyDescent="0.3">
      <c r="C743" s="144"/>
      <c r="D743" s="51"/>
      <c r="E743" s="51"/>
      <c r="G743" s="51"/>
      <c r="H743" s="51"/>
    </row>
    <row r="744" spans="3:8" s="52" customFormat="1" x14ac:dyDescent="0.3">
      <c r="C744" s="144"/>
      <c r="D744" s="51"/>
      <c r="E744" s="51"/>
      <c r="G744" s="51"/>
      <c r="H744" s="51"/>
    </row>
    <row r="745" spans="3:8" s="52" customFormat="1" x14ac:dyDescent="0.3">
      <c r="C745" s="144"/>
      <c r="D745" s="51"/>
      <c r="E745" s="51"/>
      <c r="G745" s="51"/>
      <c r="H745" s="51"/>
    </row>
    <row r="746" spans="3:8" s="52" customFormat="1" x14ac:dyDescent="0.3">
      <c r="C746" s="144"/>
      <c r="D746" s="51"/>
      <c r="E746" s="51"/>
      <c r="G746" s="51"/>
      <c r="H746" s="51"/>
    </row>
    <row r="747" spans="3:8" s="52" customFormat="1" x14ac:dyDescent="0.3">
      <c r="C747" s="144"/>
      <c r="D747" s="51"/>
      <c r="E747" s="51"/>
      <c r="G747" s="51"/>
      <c r="H747" s="51"/>
    </row>
    <row r="748" spans="3:8" s="52" customFormat="1" x14ac:dyDescent="0.3">
      <c r="C748" s="144"/>
      <c r="D748" s="51"/>
      <c r="E748" s="51"/>
      <c r="G748" s="51"/>
      <c r="H748" s="51"/>
    </row>
    <row r="749" spans="3:8" s="52" customFormat="1" x14ac:dyDescent="0.3">
      <c r="C749" s="144"/>
      <c r="D749" s="51"/>
      <c r="E749" s="51"/>
      <c r="G749" s="51"/>
      <c r="H749" s="51"/>
    </row>
    <row r="750" spans="3:8" s="52" customFormat="1" x14ac:dyDescent="0.3">
      <c r="C750" s="144"/>
      <c r="D750" s="51"/>
      <c r="E750" s="51"/>
      <c r="G750" s="51"/>
      <c r="H750" s="51"/>
    </row>
    <row r="751" spans="3:8" s="52" customFormat="1" x14ac:dyDescent="0.3">
      <c r="C751" s="144"/>
      <c r="D751" s="51"/>
      <c r="E751" s="51"/>
      <c r="G751" s="51"/>
      <c r="H751" s="51"/>
    </row>
    <row r="752" spans="3:8" s="52" customFormat="1" x14ac:dyDescent="0.3">
      <c r="C752" s="144"/>
      <c r="D752" s="51"/>
      <c r="E752" s="51"/>
      <c r="G752" s="51"/>
      <c r="H752" s="51"/>
    </row>
    <row r="753" spans="3:8" s="52" customFormat="1" x14ac:dyDescent="0.3">
      <c r="C753" s="144"/>
      <c r="D753" s="51"/>
      <c r="E753" s="51"/>
      <c r="G753" s="51"/>
      <c r="H753" s="51"/>
    </row>
    <row r="754" spans="3:8" s="52" customFormat="1" x14ac:dyDescent="0.3">
      <c r="C754" s="144"/>
      <c r="D754" s="51"/>
      <c r="E754" s="51"/>
      <c r="G754" s="51"/>
      <c r="H754" s="51"/>
    </row>
    <row r="755" spans="3:8" s="52" customFormat="1" x14ac:dyDescent="0.3">
      <c r="C755" s="144"/>
      <c r="D755" s="51"/>
      <c r="E755" s="51"/>
      <c r="G755" s="51"/>
      <c r="H755" s="51"/>
    </row>
    <row r="756" spans="3:8" s="52" customFormat="1" x14ac:dyDescent="0.3">
      <c r="C756" s="144"/>
      <c r="D756" s="51"/>
      <c r="E756" s="51"/>
      <c r="G756" s="51"/>
      <c r="H756" s="51"/>
    </row>
    <row r="757" spans="3:8" s="52" customFormat="1" x14ac:dyDescent="0.3">
      <c r="C757" s="144"/>
      <c r="D757" s="51"/>
      <c r="E757" s="51"/>
      <c r="G757" s="51"/>
      <c r="H757" s="51"/>
    </row>
    <row r="758" spans="3:8" s="52" customFormat="1" x14ac:dyDescent="0.3">
      <c r="C758" s="144"/>
      <c r="D758" s="51"/>
      <c r="E758" s="51"/>
      <c r="G758" s="51"/>
      <c r="H758" s="51"/>
    </row>
    <row r="759" spans="3:8" s="52" customFormat="1" x14ac:dyDescent="0.3">
      <c r="C759" s="144"/>
      <c r="D759" s="51"/>
      <c r="E759" s="51"/>
      <c r="G759" s="51"/>
      <c r="H759" s="51"/>
    </row>
    <row r="760" spans="3:8" s="52" customFormat="1" x14ac:dyDescent="0.3">
      <c r="C760" s="144"/>
      <c r="D760" s="51"/>
      <c r="E760" s="51"/>
      <c r="G760" s="51"/>
      <c r="H760" s="51"/>
    </row>
    <row r="761" spans="3:8" s="52" customFormat="1" x14ac:dyDescent="0.3">
      <c r="C761" s="144"/>
      <c r="D761" s="51"/>
      <c r="E761" s="51"/>
      <c r="G761" s="51"/>
      <c r="H761" s="51"/>
    </row>
    <row r="762" spans="3:8" s="52" customFormat="1" x14ac:dyDescent="0.3">
      <c r="C762" s="144"/>
      <c r="D762" s="51"/>
      <c r="E762" s="51"/>
      <c r="G762" s="51"/>
      <c r="H762" s="51"/>
    </row>
    <row r="763" spans="3:8" s="52" customFormat="1" x14ac:dyDescent="0.3">
      <c r="C763" s="144"/>
      <c r="D763" s="51"/>
      <c r="E763" s="51"/>
      <c r="G763" s="51"/>
      <c r="H763" s="51"/>
    </row>
    <row r="764" spans="3:8" s="52" customFormat="1" x14ac:dyDescent="0.3">
      <c r="C764" s="144"/>
      <c r="D764" s="51"/>
      <c r="E764" s="51"/>
      <c r="G764" s="51"/>
      <c r="H764" s="51"/>
    </row>
    <row r="765" spans="3:8" s="52" customFormat="1" x14ac:dyDescent="0.3">
      <c r="C765" s="144"/>
      <c r="D765" s="51"/>
      <c r="E765" s="51"/>
      <c r="G765" s="51"/>
      <c r="H765" s="51"/>
    </row>
    <row r="766" spans="3:8" s="52" customFormat="1" x14ac:dyDescent="0.3">
      <c r="C766" s="144"/>
      <c r="D766" s="51"/>
      <c r="E766" s="51"/>
      <c r="G766" s="51"/>
      <c r="H766" s="51"/>
    </row>
    <row r="767" spans="3:8" s="52" customFormat="1" x14ac:dyDescent="0.3">
      <c r="C767" s="144"/>
      <c r="D767" s="51"/>
      <c r="E767" s="51"/>
      <c r="G767" s="51"/>
      <c r="H767" s="51"/>
    </row>
    <row r="768" spans="3:8" s="52" customFormat="1" x14ac:dyDescent="0.3">
      <c r="C768" s="144"/>
      <c r="D768" s="51"/>
      <c r="E768" s="51"/>
      <c r="G768" s="51"/>
      <c r="H768" s="51"/>
    </row>
    <row r="769" spans="3:8" s="52" customFormat="1" x14ac:dyDescent="0.3">
      <c r="C769" s="144"/>
      <c r="D769" s="51"/>
      <c r="E769" s="51"/>
      <c r="G769" s="51"/>
      <c r="H769" s="51"/>
    </row>
    <row r="770" spans="3:8" s="52" customFormat="1" x14ac:dyDescent="0.3">
      <c r="C770" s="144"/>
      <c r="D770" s="51"/>
      <c r="E770" s="51"/>
      <c r="G770" s="51"/>
      <c r="H770" s="51"/>
    </row>
    <row r="771" spans="3:8" s="52" customFormat="1" x14ac:dyDescent="0.3">
      <c r="C771" s="144"/>
      <c r="D771" s="51"/>
      <c r="E771" s="51"/>
      <c r="G771" s="51"/>
      <c r="H771" s="51"/>
    </row>
    <row r="772" spans="3:8" s="52" customFormat="1" x14ac:dyDescent="0.3">
      <c r="C772" s="144"/>
      <c r="D772" s="51"/>
      <c r="E772" s="51"/>
      <c r="G772" s="51"/>
      <c r="H772" s="51"/>
    </row>
    <row r="773" spans="3:8" s="52" customFormat="1" x14ac:dyDescent="0.3">
      <c r="C773" s="144"/>
      <c r="D773" s="51"/>
      <c r="E773" s="51"/>
      <c r="G773" s="51"/>
      <c r="H773" s="51"/>
    </row>
    <row r="774" spans="3:8" s="52" customFormat="1" x14ac:dyDescent="0.3">
      <c r="C774" s="144"/>
      <c r="D774" s="51"/>
      <c r="E774" s="51"/>
      <c r="G774" s="51"/>
      <c r="H774" s="51"/>
    </row>
    <row r="775" spans="3:8" s="52" customFormat="1" x14ac:dyDescent="0.3">
      <c r="C775" s="144"/>
      <c r="D775" s="51"/>
      <c r="E775" s="51"/>
      <c r="G775" s="51"/>
      <c r="H775" s="51"/>
    </row>
    <row r="776" spans="3:8" s="52" customFormat="1" x14ac:dyDescent="0.3">
      <c r="C776" s="144"/>
      <c r="D776" s="51"/>
      <c r="E776" s="51"/>
      <c r="G776" s="51"/>
      <c r="H776" s="51"/>
    </row>
    <row r="777" spans="3:8" s="52" customFormat="1" x14ac:dyDescent="0.3">
      <c r="C777" s="144"/>
      <c r="D777" s="51"/>
      <c r="E777" s="51"/>
      <c r="G777" s="51"/>
      <c r="H777" s="51"/>
    </row>
    <row r="778" spans="3:8" s="52" customFormat="1" x14ac:dyDescent="0.3">
      <c r="C778" s="144"/>
      <c r="D778" s="51"/>
      <c r="E778" s="51"/>
      <c r="G778" s="51"/>
      <c r="H778" s="51"/>
    </row>
    <row r="779" spans="3:8" s="52" customFormat="1" x14ac:dyDescent="0.3">
      <c r="C779" s="144"/>
      <c r="D779" s="51"/>
      <c r="E779" s="51"/>
      <c r="G779" s="51"/>
      <c r="H779" s="51"/>
    </row>
    <row r="780" spans="3:8" s="52" customFormat="1" x14ac:dyDescent="0.3">
      <c r="C780" s="144"/>
      <c r="D780" s="51"/>
      <c r="E780" s="51"/>
      <c r="G780" s="51"/>
      <c r="H780" s="51"/>
    </row>
    <row r="781" spans="3:8" s="52" customFormat="1" x14ac:dyDescent="0.3">
      <c r="C781" s="144"/>
      <c r="D781" s="51"/>
      <c r="E781" s="51"/>
      <c r="G781" s="51"/>
      <c r="H781" s="51"/>
    </row>
    <row r="782" spans="3:8" s="52" customFormat="1" x14ac:dyDescent="0.3">
      <c r="C782" s="144"/>
      <c r="D782" s="51"/>
      <c r="E782" s="51"/>
      <c r="G782" s="51"/>
      <c r="H782" s="51"/>
    </row>
    <row r="783" spans="3:8" s="52" customFormat="1" x14ac:dyDescent="0.3">
      <c r="C783" s="144"/>
      <c r="D783" s="51"/>
      <c r="E783" s="51"/>
      <c r="G783" s="51"/>
      <c r="H783" s="51"/>
    </row>
    <row r="784" spans="3:8" s="52" customFormat="1" x14ac:dyDescent="0.3">
      <c r="C784" s="144"/>
      <c r="D784" s="51"/>
      <c r="E784" s="51"/>
      <c r="G784" s="51"/>
      <c r="H784" s="51"/>
    </row>
    <row r="785" spans="3:8" s="52" customFormat="1" x14ac:dyDescent="0.3">
      <c r="C785" s="144"/>
      <c r="D785" s="51"/>
      <c r="E785" s="51"/>
      <c r="G785" s="51"/>
      <c r="H785" s="51"/>
    </row>
    <row r="786" spans="3:8" s="52" customFormat="1" x14ac:dyDescent="0.3">
      <c r="C786" s="144"/>
      <c r="D786" s="51"/>
      <c r="E786" s="51"/>
      <c r="G786" s="51"/>
      <c r="H786" s="51"/>
    </row>
    <row r="787" spans="3:8" s="52" customFormat="1" x14ac:dyDescent="0.3">
      <c r="C787" s="144"/>
      <c r="D787" s="51"/>
      <c r="E787" s="51"/>
      <c r="G787" s="51"/>
      <c r="H787" s="51"/>
    </row>
    <row r="788" spans="3:8" s="52" customFormat="1" x14ac:dyDescent="0.3">
      <c r="C788" s="144"/>
      <c r="D788" s="51"/>
      <c r="E788" s="51"/>
      <c r="G788" s="51"/>
      <c r="H788" s="51"/>
    </row>
    <row r="789" spans="3:8" s="52" customFormat="1" x14ac:dyDescent="0.3">
      <c r="C789" s="144"/>
      <c r="D789" s="51"/>
      <c r="E789" s="51"/>
      <c r="G789" s="51"/>
      <c r="H789" s="51"/>
    </row>
    <row r="790" spans="3:8" s="52" customFormat="1" x14ac:dyDescent="0.3">
      <c r="C790" s="144"/>
      <c r="D790" s="51"/>
      <c r="E790" s="51"/>
      <c r="G790" s="51"/>
      <c r="H790" s="51"/>
    </row>
    <row r="791" spans="3:8" s="52" customFormat="1" x14ac:dyDescent="0.3">
      <c r="C791" s="144"/>
      <c r="D791" s="51"/>
      <c r="E791" s="51"/>
      <c r="G791" s="51"/>
      <c r="H791" s="51"/>
    </row>
    <row r="792" spans="3:8" s="52" customFormat="1" x14ac:dyDescent="0.3">
      <c r="C792" s="144"/>
      <c r="D792" s="51"/>
      <c r="E792" s="51"/>
      <c r="G792" s="51"/>
      <c r="H792" s="51"/>
    </row>
    <row r="793" spans="3:8" s="52" customFormat="1" x14ac:dyDescent="0.3">
      <c r="C793" s="144"/>
      <c r="D793" s="51"/>
      <c r="E793" s="51"/>
      <c r="G793" s="51"/>
      <c r="H793" s="51"/>
    </row>
    <row r="794" spans="3:8" s="52" customFormat="1" x14ac:dyDescent="0.3">
      <c r="C794" s="144"/>
      <c r="D794" s="51"/>
      <c r="E794" s="51"/>
      <c r="G794" s="51"/>
      <c r="H794" s="51"/>
    </row>
    <row r="795" spans="3:8" s="52" customFormat="1" x14ac:dyDescent="0.3">
      <c r="C795" s="144"/>
      <c r="D795" s="51"/>
      <c r="E795" s="51"/>
      <c r="G795" s="51"/>
      <c r="H795" s="51"/>
    </row>
    <row r="796" spans="3:8" s="52" customFormat="1" x14ac:dyDescent="0.3">
      <c r="C796" s="144"/>
      <c r="D796" s="51"/>
      <c r="E796" s="51"/>
      <c r="G796" s="51"/>
      <c r="H796" s="51"/>
    </row>
    <row r="797" spans="3:8" s="52" customFormat="1" x14ac:dyDescent="0.3">
      <c r="C797" s="144"/>
      <c r="D797" s="51"/>
      <c r="E797" s="51"/>
      <c r="G797" s="51"/>
      <c r="H797" s="51"/>
    </row>
    <row r="798" spans="3:8" s="52" customFormat="1" x14ac:dyDescent="0.3">
      <c r="C798" s="144"/>
      <c r="D798" s="51"/>
      <c r="E798" s="51"/>
      <c r="G798" s="51"/>
      <c r="H798" s="51"/>
    </row>
    <row r="799" spans="3:8" s="52" customFormat="1" x14ac:dyDescent="0.3">
      <c r="C799" s="144"/>
      <c r="D799" s="51"/>
      <c r="E799" s="51"/>
      <c r="G799" s="51"/>
      <c r="H799" s="51"/>
    </row>
    <row r="800" spans="3:8" s="52" customFormat="1" x14ac:dyDescent="0.3">
      <c r="C800" s="144"/>
      <c r="D800" s="51"/>
      <c r="E800" s="51"/>
      <c r="G800" s="51"/>
      <c r="H800" s="51"/>
    </row>
    <row r="801" spans="3:8" s="52" customFormat="1" x14ac:dyDescent="0.3">
      <c r="C801" s="144"/>
      <c r="D801" s="51"/>
      <c r="E801" s="51"/>
      <c r="G801" s="51"/>
      <c r="H801" s="51"/>
    </row>
    <row r="802" spans="3:8" s="52" customFormat="1" x14ac:dyDescent="0.3">
      <c r="C802" s="144"/>
      <c r="D802" s="51"/>
      <c r="E802" s="51"/>
      <c r="G802" s="51"/>
      <c r="H802" s="51"/>
    </row>
    <row r="803" spans="3:8" s="52" customFormat="1" x14ac:dyDescent="0.3">
      <c r="C803" s="144"/>
      <c r="D803" s="51"/>
      <c r="E803" s="51"/>
      <c r="G803" s="51"/>
      <c r="H803" s="51"/>
    </row>
    <row r="804" spans="3:8" s="52" customFormat="1" x14ac:dyDescent="0.3">
      <c r="C804" s="144"/>
      <c r="D804" s="51"/>
      <c r="E804" s="51"/>
      <c r="G804" s="51"/>
      <c r="H804" s="51"/>
    </row>
    <row r="805" spans="3:8" s="52" customFormat="1" x14ac:dyDescent="0.3">
      <c r="C805" s="144"/>
      <c r="D805" s="51"/>
      <c r="E805" s="51"/>
      <c r="G805" s="51"/>
      <c r="H805" s="51"/>
    </row>
    <row r="806" spans="3:8" s="52" customFormat="1" x14ac:dyDescent="0.3">
      <c r="C806" s="144"/>
      <c r="D806" s="51"/>
      <c r="E806" s="51"/>
      <c r="G806" s="51"/>
      <c r="H806" s="51"/>
    </row>
    <row r="807" spans="3:8" s="52" customFormat="1" x14ac:dyDescent="0.3">
      <c r="C807" s="144"/>
      <c r="D807" s="51"/>
      <c r="E807" s="51"/>
      <c r="G807" s="51"/>
      <c r="H807" s="51"/>
    </row>
    <row r="808" spans="3:8" s="52" customFormat="1" x14ac:dyDescent="0.3">
      <c r="C808" s="144"/>
      <c r="D808" s="51"/>
      <c r="E808" s="51"/>
      <c r="G808" s="51"/>
      <c r="H808" s="51"/>
    </row>
    <row r="809" spans="3:8" s="52" customFormat="1" x14ac:dyDescent="0.3">
      <c r="C809" s="144"/>
      <c r="D809" s="51"/>
      <c r="E809" s="51"/>
      <c r="G809" s="51"/>
      <c r="H809" s="51"/>
    </row>
    <row r="810" spans="3:8" s="52" customFormat="1" x14ac:dyDescent="0.3">
      <c r="C810" s="144"/>
      <c r="D810" s="51"/>
      <c r="E810" s="51"/>
      <c r="G810" s="51"/>
      <c r="H810" s="51"/>
    </row>
    <row r="811" spans="3:8" s="52" customFormat="1" x14ac:dyDescent="0.3">
      <c r="C811" s="144"/>
      <c r="D811" s="51"/>
      <c r="E811" s="51"/>
      <c r="G811" s="51"/>
      <c r="H811" s="51"/>
    </row>
    <row r="812" spans="3:8" s="52" customFormat="1" x14ac:dyDescent="0.3">
      <c r="C812" s="144"/>
      <c r="D812" s="51"/>
      <c r="E812" s="51"/>
      <c r="G812" s="51"/>
      <c r="H812" s="51"/>
    </row>
    <row r="813" spans="3:8" s="52" customFormat="1" x14ac:dyDescent="0.3">
      <c r="C813" s="144"/>
      <c r="D813" s="51"/>
      <c r="E813" s="51"/>
      <c r="G813" s="51"/>
      <c r="H813" s="51"/>
    </row>
    <row r="814" spans="3:8" s="52" customFormat="1" x14ac:dyDescent="0.3">
      <c r="C814" s="144"/>
      <c r="D814" s="51"/>
      <c r="E814" s="51"/>
      <c r="G814" s="51"/>
      <c r="H814" s="51"/>
    </row>
    <row r="815" spans="3:8" s="52" customFormat="1" x14ac:dyDescent="0.3">
      <c r="C815" s="144"/>
      <c r="D815" s="51"/>
      <c r="E815" s="51"/>
      <c r="G815" s="51"/>
      <c r="H815" s="51"/>
    </row>
    <row r="816" spans="3:8" s="52" customFormat="1" x14ac:dyDescent="0.3">
      <c r="C816" s="144"/>
      <c r="D816" s="51"/>
      <c r="E816" s="51"/>
      <c r="G816" s="51"/>
      <c r="H816" s="51"/>
    </row>
    <row r="817" spans="3:8" s="52" customFormat="1" x14ac:dyDescent="0.3">
      <c r="C817" s="144"/>
      <c r="D817" s="51"/>
      <c r="E817" s="51"/>
      <c r="G817" s="51"/>
      <c r="H817" s="51"/>
    </row>
    <row r="818" spans="3:8" s="52" customFormat="1" x14ac:dyDescent="0.3">
      <c r="C818" s="144"/>
      <c r="D818" s="51"/>
      <c r="E818" s="51"/>
      <c r="G818" s="51"/>
      <c r="H818" s="51"/>
    </row>
    <row r="819" spans="3:8" s="52" customFormat="1" x14ac:dyDescent="0.3">
      <c r="C819" s="144"/>
      <c r="D819" s="51"/>
      <c r="E819" s="51"/>
      <c r="G819" s="51"/>
      <c r="H819" s="51"/>
    </row>
    <row r="820" spans="3:8" s="52" customFormat="1" x14ac:dyDescent="0.3">
      <c r="C820" s="144"/>
      <c r="D820" s="51"/>
      <c r="E820" s="51"/>
      <c r="G820" s="51"/>
      <c r="H820" s="51"/>
    </row>
    <row r="821" spans="3:8" s="52" customFormat="1" x14ac:dyDescent="0.3">
      <c r="C821" s="144"/>
      <c r="D821" s="51"/>
      <c r="E821" s="51"/>
      <c r="G821" s="51"/>
      <c r="H821" s="51"/>
    </row>
    <row r="822" spans="3:8" s="52" customFormat="1" x14ac:dyDescent="0.3">
      <c r="C822" s="144"/>
      <c r="D822" s="51"/>
      <c r="E822" s="51"/>
      <c r="G822" s="51"/>
      <c r="H822" s="51"/>
    </row>
    <row r="823" spans="3:8" s="52" customFormat="1" x14ac:dyDescent="0.3">
      <c r="C823" s="144"/>
      <c r="D823" s="51"/>
      <c r="E823" s="51"/>
      <c r="G823" s="51"/>
      <c r="H823" s="51"/>
    </row>
    <row r="824" spans="3:8" s="52" customFormat="1" x14ac:dyDescent="0.3">
      <c r="C824" s="144"/>
      <c r="D824" s="51"/>
      <c r="E824" s="51"/>
      <c r="G824" s="51"/>
      <c r="H824" s="51"/>
    </row>
    <row r="825" spans="3:8" s="52" customFormat="1" x14ac:dyDescent="0.3">
      <c r="C825" s="144"/>
      <c r="D825" s="51"/>
      <c r="E825" s="51"/>
      <c r="G825" s="51"/>
      <c r="H825" s="51"/>
    </row>
    <row r="826" spans="3:8" s="52" customFormat="1" x14ac:dyDescent="0.3">
      <c r="C826" s="144"/>
      <c r="D826" s="51"/>
      <c r="E826" s="51"/>
      <c r="G826" s="51"/>
      <c r="H826" s="51"/>
    </row>
    <row r="827" spans="3:8" s="52" customFormat="1" x14ac:dyDescent="0.3">
      <c r="C827" s="144"/>
      <c r="D827" s="51"/>
      <c r="E827" s="51"/>
      <c r="G827" s="51"/>
      <c r="H827" s="51"/>
    </row>
    <row r="828" spans="3:8" s="52" customFormat="1" x14ac:dyDescent="0.3">
      <c r="C828" s="144"/>
      <c r="D828" s="51"/>
      <c r="E828" s="51"/>
      <c r="G828" s="51"/>
      <c r="H828" s="51"/>
    </row>
    <row r="829" spans="3:8" s="52" customFormat="1" x14ac:dyDescent="0.3">
      <c r="C829" s="144"/>
      <c r="D829" s="51"/>
      <c r="E829" s="51"/>
      <c r="G829" s="51"/>
      <c r="H829" s="51"/>
    </row>
    <row r="830" spans="3:8" s="52" customFormat="1" x14ac:dyDescent="0.3">
      <c r="C830" s="144"/>
      <c r="D830" s="51"/>
      <c r="E830" s="51"/>
      <c r="G830" s="51"/>
      <c r="H830" s="51"/>
    </row>
    <row r="831" spans="3:8" s="52" customFormat="1" x14ac:dyDescent="0.3">
      <c r="C831" s="144"/>
      <c r="D831" s="51"/>
      <c r="E831" s="51"/>
      <c r="G831" s="51"/>
      <c r="H831" s="51"/>
    </row>
    <row r="832" spans="3:8" s="52" customFormat="1" x14ac:dyDescent="0.3">
      <c r="C832" s="144"/>
      <c r="D832" s="51"/>
      <c r="E832" s="51"/>
      <c r="G832" s="51"/>
      <c r="H832" s="51"/>
    </row>
    <row r="833" spans="3:8" s="52" customFormat="1" x14ac:dyDescent="0.3">
      <c r="C833" s="144"/>
      <c r="D833" s="51"/>
      <c r="E833" s="51"/>
      <c r="G833" s="51"/>
      <c r="H833" s="51"/>
    </row>
    <row r="834" spans="3:8" s="52" customFormat="1" x14ac:dyDescent="0.3">
      <c r="C834" s="144"/>
      <c r="D834" s="51"/>
      <c r="E834" s="51"/>
      <c r="G834" s="51"/>
      <c r="H834" s="51"/>
    </row>
    <row r="835" spans="3:8" s="52" customFormat="1" x14ac:dyDescent="0.3">
      <c r="C835" s="144"/>
      <c r="D835" s="51"/>
      <c r="E835" s="51"/>
      <c r="G835" s="51"/>
      <c r="H835" s="51"/>
    </row>
    <row r="836" spans="3:8" s="52" customFormat="1" x14ac:dyDescent="0.3">
      <c r="C836" s="144"/>
      <c r="D836" s="51"/>
      <c r="E836" s="51"/>
      <c r="G836" s="51"/>
      <c r="H836" s="51"/>
    </row>
    <row r="837" spans="3:8" s="52" customFormat="1" x14ac:dyDescent="0.3">
      <c r="C837" s="144"/>
      <c r="D837" s="51"/>
      <c r="E837" s="51"/>
      <c r="G837" s="51"/>
      <c r="H837" s="51"/>
    </row>
    <row r="838" spans="3:8" s="52" customFormat="1" x14ac:dyDescent="0.3">
      <c r="C838" s="144"/>
      <c r="D838" s="51"/>
      <c r="E838" s="51"/>
      <c r="G838" s="51"/>
      <c r="H838" s="51"/>
    </row>
    <row r="839" spans="3:8" s="52" customFormat="1" x14ac:dyDescent="0.3">
      <c r="C839" s="144"/>
      <c r="D839" s="51"/>
      <c r="E839" s="51"/>
      <c r="G839" s="51"/>
      <c r="H839" s="51"/>
    </row>
    <row r="840" spans="3:8" s="52" customFormat="1" x14ac:dyDescent="0.3">
      <c r="C840" s="144"/>
      <c r="D840" s="51"/>
      <c r="E840" s="51"/>
      <c r="G840" s="51"/>
      <c r="H840" s="51"/>
    </row>
    <row r="841" spans="3:8" s="52" customFormat="1" x14ac:dyDescent="0.3">
      <c r="C841" s="144"/>
      <c r="D841" s="51"/>
      <c r="E841" s="51"/>
      <c r="G841" s="51"/>
      <c r="H841" s="51"/>
    </row>
    <row r="842" spans="3:8" s="52" customFormat="1" x14ac:dyDescent="0.3">
      <c r="C842" s="144"/>
      <c r="D842" s="51"/>
      <c r="E842" s="51"/>
      <c r="G842" s="51"/>
      <c r="H842" s="51"/>
    </row>
    <row r="843" spans="3:8" s="52" customFormat="1" x14ac:dyDescent="0.3">
      <c r="C843" s="144"/>
      <c r="D843" s="51"/>
      <c r="E843" s="51"/>
      <c r="G843" s="51"/>
      <c r="H843" s="51"/>
    </row>
    <row r="844" spans="3:8" s="52" customFormat="1" x14ac:dyDescent="0.3">
      <c r="C844" s="144"/>
      <c r="D844" s="51"/>
      <c r="E844" s="51"/>
      <c r="G844" s="51"/>
      <c r="H844" s="51"/>
    </row>
    <row r="845" spans="3:8" s="52" customFormat="1" x14ac:dyDescent="0.3">
      <c r="C845" s="144"/>
      <c r="D845" s="51"/>
      <c r="E845" s="51"/>
      <c r="G845" s="51"/>
      <c r="H845" s="51"/>
    </row>
    <row r="846" spans="3:8" s="52" customFormat="1" x14ac:dyDescent="0.3">
      <c r="C846" s="144"/>
      <c r="D846" s="51"/>
      <c r="E846" s="51"/>
      <c r="G846" s="51"/>
      <c r="H846" s="51"/>
    </row>
    <row r="847" spans="3:8" s="52" customFormat="1" x14ac:dyDescent="0.3">
      <c r="C847" s="144"/>
      <c r="D847" s="51"/>
      <c r="E847" s="51"/>
      <c r="G847" s="51"/>
      <c r="H847" s="51"/>
    </row>
    <row r="848" spans="3:8" s="52" customFormat="1" x14ac:dyDescent="0.3">
      <c r="C848" s="144"/>
      <c r="D848" s="51"/>
      <c r="E848" s="51"/>
      <c r="G848" s="51"/>
      <c r="H848" s="51"/>
    </row>
    <row r="849" spans="3:8" s="52" customFormat="1" x14ac:dyDescent="0.3">
      <c r="C849" s="144"/>
      <c r="D849" s="51"/>
      <c r="E849" s="51"/>
      <c r="G849" s="51"/>
      <c r="H849" s="51"/>
    </row>
    <row r="850" spans="3:8" s="52" customFormat="1" x14ac:dyDescent="0.3">
      <c r="C850" s="144"/>
      <c r="D850" s="51"/>
      <c r="E850" s="51"/>
      <c r="G850" s="51"/>
      <c r="H850" s="51"/>
    </row>
    <row r="851" spans="3:8" s="52" customFormat="1" x14ac:dyDescent="0.3">
      <c r="C851" s="144"/>
      <c r="D851" s="51"/>
      <c r="E851" s="51"/>
      <c r="G851" s="51"/>
      <c r="H851" s="51"/>
    </row>
    <row r="852" spans="3:8" s="52" customFormat="1" x14ac:dyDescent="0.3">
      <c r="C852" s="144"/>
      <c r="D852" s="51"/>
      <c r="E852" s="51"/>
      <c r="G852" s="51"/>
      <c r="H852" s="51"/>
    </row>
    <row r="853" spans="3:8" s="52" customFormat="1" x14ac:dyDescent="0.3">
      <c r="C853" s="144"/>
      <c r="D853" s="51"/>
      <c r="E853" s="51"/>
      <c r="G853" s="51"/>
      <c r="H853" s="51"/>
    </row>
    <row r="854" spans="3:8" s="52" customFormat="1" x14ac:dyDescent="0.3">
      <c r="C854" s="144"/>
      <c r="D854" s="51"/>
      <c r="E854" s="51"/>
      <c r="G854" s="51"/>
      <c r="H854" s="51"/>
    </row>
    <row r="855" spans="3:8" s="52" customFormat="1" x14ac:dyDescent="0.3">
      <c r="C855" s="144"/>
      <c r="D855" s="51"/>
      <c r="E855" s="51"/>
      <c r="G855" s="51"/>
      <c r="H855" s="51"/>
    </row>
    <row r="856" spans="3:8" s="52" customFormat="1" x14ac:dyDescent="0.3">
      <c r="C856" s="144"/>
      <c r="D856" s="51"/>
      <c r="E856" s="51"/>
      <c r="G856" s="51"/>
      <c r="H856" s="51"/>
    </row>
    <row r="857" spans="3:8" s="52" customFormat="1" x14ac:dyDescent="0.3">
      <c r="C857" s="144"/>
      <c r="D857" s="51"/>
      <c r="E857" s="51"/>
      <c r="G857" s="51"/>
      <c r="H857" s="51"/>
    </row>
    <row r="858" spans="3:8" s="52" customFormat="1" x14ac:dyDescent="0.3">
      <c r="C858" s="144"/>
      <c r="D858" s="51"/>
      <c r="E858" s="51"/>
      <c r="G858" s="51"/>
      <c r="H858" s="51"/>
    </row>
    <row r="859" spans="3:8" s="52" customFormat="1" x14ac:dyDescent="0.3">
      <c r="C859" s="144"/>
      <c r="D859" s="51"/>
      <c r="E859" s="51"/>
      <c r="G859" s="51"/>
      <c r="H859" s="51"/>
    </row>
    <row r="860" spans="3:8" s="52" customFormat="1" x14ac:dyDescent="0.3">
      <c r="C860" s="144"/>
      <c r="D860" s="51"/>
      <c r="E860" s="51"/>
      <c r="G860" s="51"/>
      <c r="H860" s="51"/>
    </row>
    <row r="861" spans="3:8" s="52" customFormat="1" x14ac:dyDescent="0.3">
      <c r="C861" s="144"/>
      <c r="D861" s="51"/>
      <c r="E861" s="51"/>
      <c r="G861" s="51"/>
      <c r="H861" s="51"/>
    </row>
    <row r="862" spans="3:8" s="52" customFormat="1" x14ac:dyDescent="0.3">
      <c r="C862" s="144"/>
      <c r="D862" s="51"/>
      <c r="E862" s="51"/>
      <c r="G862" s="51"/>
      <c r="H862" s="51"/>
    </row>
    <row r="863" spans="3:8" s="52" customFormat="1" x14ac:dyDescent="0.3">
      <c r="C863" s="144"/>
      <c r="D863" s="51"/>
      <c r="E863" s="51"/>
      <c r="G863" s="51"/>
      <c r="H863" s="51"/>
    </row>
    <row r="864" spans="3:8" s="52" customFormat="1" x14ac:dyDescent="0.3">
      <c r="C864" s="144"/>
      <c r="D864" s="51"/>
      <c r="E864" s="51"/>
      <c r="G864" s="51"/>
      <c r="H864" s="51"/>
    </row>
    <row r="865" spans="3:8" s="52" customFormat="1" x14ac:dyDescent="0.3">
      <c r="C865" s="144"/>
      <c r="D865" s="51"/>
      <c r="E865" s="51"/>
      <c r="G865" s="51"/>
      <c r="H865" s="51"/>
    </row>
    <row r="866" spans="3:8" s="52" customFormat="1" x14ac:dyDescent="0.3">
      <c r="C866" s="144"/>
      <c r="D866" s="51"/>
      <c r="E866" s="51"/>
      <c r="G866" s="51"/>
      <c r="H866" s="51"/>
    </row>
    <row r="867" spans="3:8" s="52" customFormat="1" x14ac:dyDescent="0.3">
      <c r="C867" s="144"/>
      <c r="D867" s="51"/>
      <c r="E867" s="51"/>
      <c r="G867" s="51"/>
      <c r="H867" s="51"/>
    </row>
    <row r="868" spans="3:8" s="52" customFormat="1" x14ac:dyDescent="0.3">
      <c r="C868" s="144"/>
      <c r="D868" s="51"/>
      <c r="E868" s="51"/>
      <c r="G868" s="51"/>
      <c r="H868" s="51"/>
    </row>
    <row r="869" spans="3:8" s="52" customFormat="1" x14ac:dyDescent="0.3">
      <c r="C869" s="144"/>
      <c r="D869" s="51"/>
      <c r="E869" s="51"/>
      <c r="G869" s="51"/>
      <c r="H869" s="51"/>
    </row>
    <row r="870" spans="3:8" s="52" customFormat="1" x14ac:dyDescent="0.3">
      <c r="C870" s="144"/>
      <c r="D870" s="51"/>
      <c r="E870" s="51"/>
      <c r="G870" s="51"/>
      <c r="H870" s="51"/>
    </row>
    <row r="871" spans="3:8" s="52" customFormat="1" x14ac:dyDescent="0.3">
      <c r="C871" s="144"/>
      <c r="D871" s="51"/>
      <c r="E871" s="51"/>
      <c r="G871" s="51"/>
      <c r="H871" s="51"/>
    </row>
    <row r="872" spans="3:8" s="52" customFormat="1" x14ac:dyDescent="0.3">
      <c r="C872" s="144"/>
      <c r="D872" s="51"/>
      <c r="E872" s="51"/>
      <c r="G872" s="51"/>
      <c r="H872" s="51"/>
    </row>
    <row r="873" spans="3:8" s="52" customFormat="1" x14ac:dyDescent="0.3">
      <c r="C873" s="144"/>
      <c r="D873" s="51"/>
      <c r="E873" s="51"/>
      <c r="G873" s="51"/>
      <c r="H873" s="51"/>
    </row>
    <row r="874" spans="3:8" s="52" customFormat="1" x14ac:dyDescent="0.3">
      <c r="C874" s="144"/>
      <c r="D874" s="51"/>
      <c r="E874" s="51"/>
      <c r="G874" s="51"/>
      <c r="H874" s="51"/>
    </row>
    <row r="875" spans="3:8" s="52" customFormat="1" x14ac:dyDescent="0.3">
      <c r="C875" s="144"/>
      <c r="D875" s="51"/>
      <c r="E875" s="51"/>
      <c r="G875" s="51"/>
      <c r="H875" s="51"/>
    </row>
    <row r="876" spans="3:8" s="52" customFormat="1" x14ac:dyDescent="0.3">
      <c r="C876" s="144"/>
      <c r="D876" s="51"/>
      <c r="E876" s="51"/>
      <c r="G876" s="51"/>
      <c r="H876" s="51"/>
    </row>
    <row r="877" spans="3:8" s="52" customFormat="1" x14ac:dyDescent="0.3">
      <c r="C877" s="144"/>
      <c r="D877" s="51"/>
      <c r="E877" s="51"/>
      <c r="G877" s="51"/>
      <c r="H877" s="51"/>
    </row>
    <row r="878" spans="3:8" s="52" customFormat="1" x14ac:dyDescent="0.3">
      <c r="C878" s="144"/>
      <c r="D878" s="51"/>
      <c r="E878" s="51"/>
      <c r="G878" s="51"/>
      <c r="H878" s="51"/>
    </row>
    <row r="879" spans="3:8" s="52" customFormat="1" x14ac:dyDescent="0.3">
      <c r="C879" s="144"/>
      <c r="D879" s="51"/>
      <c r="E879" s="51"/>
      <c r="G879" s="51"/>
      <c r="H879" s="51"/>
    </row>
    <row r="880" spans="3:8" s="52" customFormat="1" x14ac:dyDescent="0.3">
      <c r="C880" s="144"/>
      <c r="D880" s="51"/>
      <c r="E880" s="51"/>
      <c r="G880" s="51"/>
      <c r="H880" s="51"/>
    </row>
    <row r="881" spans="3:8" s="52" customFormat="1" x14ac:dyDescent="0.3">
      <c r="C881" s="144"/>
      <c r="D881" s="51"/>
      <c r="E881" s="51"/>
      <c r="G881" s="51"/>
      <c r="H881" s="51"/>
    </row>
    <row r="882" spans="3:8" s="52" customFormat="1" x14ac:dyDescent="0.3">
      <c r="C882" s="144"/>
      <c r="D882" s="51"/>
      <c r="E882" s="51"/>
      <c r="G882" s="51"/>
      <c r="H882" s="51"/>
    </row>
    <row r="883" spans="3:8" s="52" customFormat="1" x14ac:dyDescent="0.3">
      <c r="C883" s="144"/>
      <c r="D883" s="51"/>
      <c r="E883" s="51"/>
      <c r="G883" s="51"/>
      <c r="H883" s="51"/>
    </row>
    <row r="884" spans="3:8" s="52" customFormat="1" x14ac:dyDescent="0.3">
      <c r="C884" s="144"/>
      <c r="D884" s="51"/>
      <c r="E884" s="51"/>
      <c r="G884" s="51"/>
      <c r="H884" s="51"/>
    </row>
    <row r="885" spans="3:8" s="52" customFormat="1" x14ac:dyDescent="0.3">
      <c r="C885" s="144"/>
      <c r="D885" s="51"/>
      <c r="E885" s="51"/>
      <c r="G885" s="51"/>
      <c r="H885" s="51"/>
    </row>
    <row r="886" spans="3:8" s="52" customFormat="1" x14ac:dyDescent="0.3">
      <c r="C886" s="144"/>
      <c r="D886" s="51"/>
      <c r="E886" s="51"/>
      <c r="G886" s="51"/>
      <c r="H886" s="51"/>
    </row>
    <row r="887" spans="3:8" s="52" customFormat="1" x14ac:dyDescent="0.3">
      <c r="C887" s="144"/>
      <c r="D887" s="51"/>
      <c r="E887" s="51"/>
      <c r="G887" s="51"/>
      <c r="H887" s="51"/>
    </row>
    <row r="888" spans="3:8" s="52" customFormat="1" x14ac:dyDescent="0.3">
      <c r="C888" s="144"/>
      <c r="D888" s="51"/>
      <c r="E888" s="51"/>
      <c r="G888" s="51"/>
      <c r="H888" s="51"/>
    </row>
    <row r="889" spans="3:8" s="52" customFormat="1" x14ac:dyDescent="0.3">
      <c r="C889" s="144"/>
      <c r="D889" s="51"/>
      <c r="E889" s="51"/>
      <c r="G889" s="51"/>
      <c r="H889" s="51"/>
    </row>
    <row r="890" spans="3:8" s="52" customFormat="1" x14ac:dyDescent="0.3">
      <c r="C890" s="144"/>
      <c r="D890" s="51"/>
      <c r="E890" s="51"/>
      <c r="G890" s="51"/>
      <c r="H890" s="51"/>
    </row>
    <row r="891" spans="3:8" s="52" customFormat="1" x14ac:dyDescent="0.3">
      <c r="C891" s="144"/>
      <c r="D891" s="51"/>
      <c r="E891" s="51"/>
      <c r="G891" s="51"/>
      <c r="H891" s="51"/>
    </row>
    <row r="892" spans="3:8" s="52" customFormat="1" x14ac:dyDescent="0.3">
      <c r="C892" s="144"/>
      <c r="D892" s="51"/>
      <c r="E892" s="51"/>
      <c r="G892" s="51"/>
      <c r="H892" s="51"/>
    </row>
    <row r="893" spans="3:8" s="52" customFormat="1" x14ac:dyDescent="0.3">
      <c r="C893" s="144"/>
      <c r="D893" s="51"/>
      <c r="E893" s="51"/>
      <c r="G893" s="51"/>
      <c r="H893" s="51"/>
    </row>
    <row r="894" spans="3:8" s="52" customFormat="1" x14ac:dyDescent="0.3">
      <c r="C894" s="144"/>
      <c r="D894" s="51"/>
      <c r="E894" s="51"/>
      <c r="G894" s="51"/>
      <c r="H894" s="51"/>
    </row>
    <row r="895" spans="3:8" s="52" customFormat="1" x14ac:dyDescent="0.3">
      <c r="C895" s="144"/>
      <c r="D895" s="51"/>
      <c r="E895" s="51"/>
      <c r="G895" s="51"/>
      <c r="H895" s="51"/>
    </row>
    <row r="896" spans="3:8" s="52" customFormat="1" x14ac:dyDescent="0.3">
      <c r="C896" s="144"/>
      <c r="D896" s="51"/>
      <c r="E896" s="51"/>
      <c r="G896" s="51"/>
      <c r="H896" s="51"/>
    </row>
    <row r="897" spans="3:8" s="52" customFormat="1" x14ac:dyDescent="0.3">
      <c r="C897" s="144"/>
      <c r="D897" s="51"/>
      <c r="E897" s="51"/>
      <c r="G897" s="51"/>
      <c r="H897" s="51"/>
    </row>
    <row r="898" spans="3:8" s="52" customFormat="1" x14ac:dyDescent="0.3">
      <c r="C898" s="144"/>
      <c r="D898" s="51"/>
      <c r="E898" s="51"/>
      <c r="G898" s="51"/>
      <c r="H898" s="51"/>
    </row>
    <row r="899" spans="3:8" s="52" customFormat="1" x14ac:dyDescent="0.3">
      <c r="C899" s="144"/>
      <c r="D899" s="51"/>
      <c r="E899" s="51"/>
      <c r="G899" s="51"/>
      <c r="H899" s="51"/>
    </row>
    <row r="900" spans="3:8" s="52" customFormat="1" x14ac:dyDescent="0.3">
      <c r="C900" s="144"/>
      <c r="D900" s="51"/>
      <c r="E900" s="51"/>
      <c r="G900" s="51"/>
      <c r="H900" s="51"/>
    </row>
    <row r="901" spans="3:8" s="52" customFormat="1" x14ac:dyDescent="0.3">
      <c r="C901" s="144"/>
      <c r="D901" s="51"/>
      <c r="E901" s="51"/>
      <c r="G901" s="51"/>
      <c r="H901" s="51"/>
    </row>
    <row r="902" spans="3:8" s="52" customFormat="1" x14ac:dyDescent="0.3">
      <c r="C902" s="144"/>
      <c r="D902" s="51"/>
      <c r="E902" s="51"/>
      <c r="G902" s="51"/>
      <c r="H902" s="51"/>
    </row>
    <row r="903" spans="3:8" s="52" customFormat="1" x14ac:dyDescent="0.3">
      <c r="C903" s="144"/>
      <c r="D903" s="51"/>
      <c r="E903" s="51"/>
      <c r="G903" s="51"/>
      <c r="H903" s="51"/>
    </row>
    <row r="904" spans="3:8" s="52" customFormat="1" x14ac:dyDescent="0.3">
      <c r="C904" s="144"/>
      <c r="D904" s="51"/>
      <c r="E904" s="51"/>
      <c r="G904" s="51"/>
      <c r="H904" s="51"/>
    </row>
    <row r="905" spans="3:8" s="52" customFormat="1" x14ac:dyDescent="0.3">
      <c r="C905" s="144"/>
      <c r="D905" s="51"/>
      <c r="E905" s="51"/>
      <c r="G905" s="51"/>
      <c r="H905" s="51"/>
    </row>
    <row r="906" spans="3:8" s="52" customFormat="1" x14ac:dyDescent="0.3">
      <c r="C906" s="144"/>
      <c r="D906" s="51"/>
      <c r="E906" s="51"/>
      <c r="G906" s="51"/>
      <c r="H906" s="51"/>
    </row>
    <row r="907" spans="3:8" s="52" customFormat="1" x14ac:dyDescent="0.3">
      <c r="C907" s="144"/>
      <c r="D907" s="51"/>
      <c r="E907" s="51"/>
      <c r="G907" s="51"/>
      <c r="H907" s="51"/>
    </row>
    <row r="908" spans="3:8" s="52" customFormat="1" x14ac:dyDescent="0.3">
      <c r="C908" s="144"/>
      <c r="D908" s="51"/>
      <c r="E908" s="51"/>
      <c r="G908" s="51"/>
      <c r="H908" s="51"/>
    </row>
    <row r="909" spans="3:8" s="52" customFormat="1" x14ac:dyDescent="0.3">
      <c r="C909" s="144"/>
      <c r="D909" s="51"/>
      <c r="E909" s="51"/>
      <c r="G909" s="51"/>
      <c r="H909" s="51"/>
    </row>
    <row r="910" spans="3:8" s="52" customFormat="1" x14ac:dyDescent="0.3">
      <c r="C910" s="144"/>
      <c r="D910" s="51"/>
      <c r="E910" s="51"/>
      <c r="G910" s="51"/>
      <c r="H910" s="51"/>
    </row>
    <row r="911" spans="3:8" s="52" customFormat="1" x14ac:dyDescent="0.3">
      <c r="C911" s="144"/>
      <c r="D911" s="51"/>
      <c r="E911" s="51"/>
      <c r="G911" s="51"/>
      <c r="H911" s="51"/>
    </row>
    <row r="912" spans="3:8" s="52" customFormat="1" x14ac:dyDescent="0.3">
      <c r="C912" s="144"/>
      <c r="D912" s="51"/>
      <c r="E912" s="51"/>
      <c r="G912" s="51"/>
      <c r="H912" s="51"/>
    </row>
    <row r="913" spans="3:8" s="52" customFormat="1" x14ac:dyDescent="0.3">
      <c r="C913" s="144"/>
      <c r="D913" s="51"/>
      <c r="E913" s="51"/>
      <c r="G913" s="51"/>
      <c r="H913" s="51"/>
    </row>
    <row r="914" spans="3:8" s="52" customFormat="1" x14ac:dyDescent="0.3">
      <c r="C914" s="144"/>
      <c r="D914" s="51"/>
      <c r="E914" s="51"/>
      <c r="G914" s="51"/>
      <c r="H914" s="51"/>
    </row>
    <row r="915" spans="3:8" s="52" customFormat="1" x14ac:dyDescent="0.3">
      <c r="C915" s="144"/>
      <c r="D915" s="51"/>
      <c r="E915" s="51"/>
      <c r="G915" s="51"/>
      <c r="H915" s="51"/>
    </row>
    <row r="916" spans="3:8" s="52" customFormat="1" x14ac:dyDescent="0.3">
      <c r="C916" s="144"/>
      <c r="D916" s="51"/>
      <c r="E916" s="51"/>
      <c r="G916" s="51"/>
      <c r="H916" s="51"/>
    </row>
    <row r="917" spans="3:8" s="52" customFormat="1" x14ac:dyDescent="0.3">
      <c r="C917" s="144"/>
      <c r="D917" s="51"/>
      <c r="E917" s="51"/>
      <c r="G917" s="51"/>
      <c r="H917" s="51"/>
    </row>
    <row r="918" spans="3:8" s="52" customFormat="1" x14ac:dyDescent="0.3">
      <c r="C918" s="144"/>
      <c r="D918" s="51"/>
      <c r="E918" s="51"/>
      <c r="G918" s="51"/>
      <c r="H918" s="51"/>
    </row>
    <row r="919" spans="3:8" s="52" customFormat="1" x14ac:dyDescent="0.3">
      <c r="C919" s="144"/>
      <c r="D919" s="51"/>
      <c r="E919" s="51"/>
      <c r="G919" s="51"/>
      <c r="H919" s="51"/>
    </row>
    <row r="920" spans="3:8" s="52" customFormat="1" x14ac:dyDescent="0.3">
      <c r="C920" s="144"/>
      <c r="D920" s="51"/>
      <c r="E920" s="51"/>
      <c r="G920" s="51"/>
      <c r="H920" s="51"/>
    </row>
    <row r="921" spans="3:8" s="52" customFormat="1" x14ac:dyDescent="0.3">
      <c r="C921" s="144"/>
      <c r="D921" s="51"/>
      <c r="E921" s="51"/>
      <c r="G921" s="51"/>
      <c r="H921" s="51"/>
    </row>
    <row r="922" spans="3:8" s="52" customFormat="1" x14ac:dyDescent="0.3">
      <c r="C922" s="144"/>
      <c r="D922" s="51"/>
      <c r="E922" s="51"/>
      <c r="G922" s="51"/>
      <c r="H922" s="51"/>
    </row>
    <row r="923" spans="3:8" s="52" customFormat="1" x14ac:dyDescent="0.3">
      <c r="C923" s="144"/>
      <c r="D923" s="51"/>
      <c r="E923" s="51"/>
      <c r="G923" s="51"/>
      <c r="H923" s="51"/>
    </row>
    <row r="924" spans="3:8" s="52" customFormat="1" x14ac:dyDescent="0.3">
      <c r="C924" s="144"/>
      <c r="D924" s="51"/>
      <c r="E924" s="51"/>
      <c r="G924" s="51"/>
      <c r="H924" s="51"/>
    </row>
    <row r="925" spans="3:8" s="52" customFormat="1" x14ac:dyDescent="0.3">
      <c r="C925" s="144"/>
      <c r="D925" s="51"/>
      <c r="E925" s="51"/>
      <c r="G925" s="51"/>
      <c r="H925" s="51"/>
    </row>
    <row r="926" spans="3:8" s="52" customFormat="1" x14ac:dyDescent="0.3">
      <c r="C926" s="144"/>
      <c r="D926" s="51"/>
      <c r="E926" s="51"/>
      <c r="G926" s="51"/>
      <c r="H926" s="51"/>
    </row>
    <row r="927" spans="3:8" s="52" customFormat="1" x14ac:dyDescent="0.3">
      <c r="C927" s="144"/>
      <c r="D927" s="51"/>
      <c r="E927" s="51"/>
      <c r="G927" s="51"/>
      <c r="H927" s="51"/>
    </row>
    <row r="928" spans="3:8" s="52" customFormat="1" x14ac:dyDescent="0.3">
      <c r="C928" s="144"/>
      <c r="D928" s="51"/>
      <c r="E928" s="51"/>
      <c r="G928" s="51"/>
      <c r="H928" s="51"/>
    </row>
    <row r="929" spans="3:8" s="52" customFormat="1" x14ac:dyDescent="0.3">
      <c r="C929" s="144"/>
      <c r="D929" s="51"/>
      <c r="E929" s="51"/>
      <c r="G929" s="51"/>
      <c r="H929" s="51"/>
    </row>
    <row r="930" spans="3:8" s="52" customFormat="1" x14ac:dyDescent="0.3">
      <c r="C930" s="144"/>
      <c r="D930" s="51"/>
      <c r="E930" s="51"/>
      <c r="G930" s="51"/>
      <c r="H930" s="51"/>
    </row>
    <row r="931" spans="3:8" s="52" customFormat="1" x14ac:dyDescent="0.3">
      <c r="C931" s="144"/>
      <c r="D931" s="51"/>
      <c r="E931" s="51"/>
      <c r="G931" s="51"/>
      <c r="H931" s="51"/>
    </row>
    <row r="932" spans="3:8" s="52" customFormat="1" x14ac:dyDescent="0.3">
      <c r="C932" s="144"/>
      <c r="D932" s="51"/>
      <c r="E932" s="51"/>
      <c r="G932" s="51"/>
      <c r="H932" s="51"/>
    </row>
    <row r="933" spans="3:8" s="52" customFormat="1" x14ac:dyDescent="0.3">
      <c r="C933" s="144"/>
      <c r="D933" s="51"/>
      <c r="E933" s="51"/>
      <c r="G933" s="51"/>
      <c r="H933" s="51"/>
    </row>
    <row r="934" spans="3:8" s="52" customFormat="1" x14ac:dyDescent="0.3">
      <c r="C934" s="144"/>
      <c r="D934" s="51"/>
      <c r="E934" s="51"/>
      <c r="G934" s="51"/>
      <c r="H934" s="51"/>
    </row>
    <row r="935" spans="3:8" s="52" customFormat="1" x14ac:dyDescent="0.3">
      <c r="C935" s="144"/>
      <c r="D935" s="51"/>
      <c r="E935" s="51"/>
      <c r="G935" s="51"/>
      <c r="H935" s="51"/>
    </row>
    <row r="936" spans="3:8" s="52" customFormat="1" x14ac:dyDescent="0.3">
      <c r="C936" s="144"/>
      <c r="D936" s="51"/>
      <c r="E936" s="51"/>
      <c r="G936" s="51"/>
      <c r="H936" s="51"/>
    </row>
    <row r="937" spans="3:8" s="52" customFormat="1" x14ac:dyDescent="0.3">
      <c r="C937" s="144"/>
      <c r="D937" s="51"/>
      <c r="E937" s="51"/>
      <c r="G937" s="51"/>
      <c r="H937" s="51"/>
    </row>
    <row r="938" spans="3:8" s="52" customFormat="1" x14ac:dyDescent="0.3">
      <c r="C938" s="144"/>
      <c r="D938" s="51"/>
      <c r="E938" s="51"/>
      <c r="G938" s="51"/>
      <c r="H938" s="51"/>
    </row>
    <row r="939" spans="3:8" s="52" customFormat="1" x14ac:dyDescent="0.3">
      <c r="C939" s="144"/>
      <c r="D939" s="51"/>
      <c r="E939" s="51"/>
      <c r="G939" s="51"/>
      <c r="H939" s="51"/>
    </row>
    <row r="940" spans="3:8" s="52" customFormat="1" x14ac:dyDescent="0.3">
      <c r="C940" s="144"/>
      <c r="D940" s="51"/>
      <c r="E940" s="51"/>
      <c r="G940" s="51"/>
      <c r="H940" s="51"/>
    </row>
    <row r="941" spans="3:8" s="52" customFormat="1" x14ac:dyDescent="0.3">
      <c r="C941" s="144"/>
      <c r="D941" s="51"/>
      <c r="E941" s="51"/>
      <c r="G941" s="51"/>
      <c r="H941" s="51"/>
    </row>
    <row r="942" spans="3:8" s="52" customFormat="1" x14ac:dyDescent="0.3">
      <c r="C942" s="144"/>
      <c r="D942" s="51"/>
      <c r="E942" s="51"/>
      <c r="G942" s="51"/>
      <c r="H942" s="51"/>
    </row>
    <row r="943" spans="3:8" s="52" customFormat="1" x14ac:dyDescent="0.3">
      <c r="C943" s="144"/>
      <c r="D943" s="51"/>
      <c r="E943" s="51"/>
      <c r="G943" s="51"/>
      <c r="H943" s="51"/>
    </row>
    <row r="944" spans="3:8" s="52" customFormat="1" x14ac:dyDescent="0.3">
      <c r="C944" s="144"/>
      <c r="D944" s="51"/>
      <c r="E944" s="51"/>
      <c r="G944" s="51"/>
      <c r="H944" s="51"/>
    </row>
    <row r="945" spans="3:8" s="52" customFormat="1" x14ac:dyDescent="0.3">
      <c r="C945" s="144"/>
      <c r="D945" s="51"/>
      <c r="E945" s="51"/>
      <c r="G945" s="51"/>
      <c r="H945" s="51"/>
    </row>
    <row r="946" spans="3:8" s="52" customFormat="1" x14ac:dyDescent="0.3">
      <c r="C946" s="144"/>
      <c r="D946" s="51"/>
      <c r="E946" s="51"/>
      <c r="G946" s="51"/>
      <c r="H946" s="51"/>
    </row>
    <row r="947" spans="3:8" s="52" customFormat="1" x14ac:dyDescent="0.3">
      <c r="C947" s="144"/>
      <c r="D947" s="51"/>
      <c r="E947" s="51"/>
      <c r="G947" s="51"/>
      <c r="H947" s="51"/>
    </row>
    <row r="948" spans="3:8" s="52" customFormat="1" x14ac:dyDescent="0.3">
      <c r="C948" s="144"/>
      <c r="D948" s="51"/>
      <c r="E948" s="51"/>
      <c r="G948" s="51"/>
      <c r="H948" s="51"/>
    </row>
    <row r="949" spans="3:8" s="52" customFormat="1" x14ac:dyDescent="0.3">
      <c r="C949" s="144"/>
      <c r="D949" s="51"/>
      <c r="E949" s="51"/>
      <c r="G949" s="51"/>
      <c r="H949" s="51"/>
    </row>
    <row r="950" spans="3:8" s="52" customFormat="1" x14ac:dyDescent="0.3">
      <c r="C950" s="144"/>
      <c r="D950" s="51"/>
      <c r="E950" s="51"/>
      <c r="G950" s="51"/>
      <c r="H950" s="51"/>
    </row>
    <row r="951" spans="3:8" s="52" customFormat="1" x14ac:dyDescent="0.3">
      <c r="C951" s="144"/>
      <c r="D951" s="51"/>
      <c r="E951" s="51"/>
      <c r="G951" s="51"/>
      <c r="H951" s="51"/>
    </row>
    <row r="952" spans="3:8" s="52" customFormat="1" x14ac:dyDescent="0.3">
      <c r="C952" s="144"/>
      <c r="D952" s="51"/>
      <c r="E952" s="51"/>
      <c r="G952" s="51"/>
      <c r="H952" s="51"/>
    </row>
    <row r="953" spans="3:8" s="52" customFormat="1" x14ac:dyDescent="0.3">
      <c r="C953" s="144"/>
      <c r="D953" s="51"/>
      <c r="E953" s="51"/>
      <c r="G953" s="51"/>
      <c r="H953" s="51"/>
    </row>
    <row r="954" spans="3:8" s="52" customFormat="1" x14ac:dyDescent="0.3">
      <c r="C954" s="144"/>
      <c r="D954" s="51"/>
      <c r="E954" s="51"/>
      <c r="G954" s="51"/>
      <c r="H954" s="51"/>
    </row>
    <row r="955" spans="3:8" s="52" customFormat="1" x14ac:dyDescent="0.3">
      <c r="C955" s="144"/>
      <c r="D955" s="51"/>
      <c r="E955" s="51"/>
      <c r="G955" s="51"/>
      <c r="H955" s="51"/>
    </row>
    <row r="956" spans="3:8" s="52" customFormat="1" x14ac:dyDescent="0.3">
      <c r="C956" s="144"/>
      <c r="D956" s="51"/>
      <c r="E956" s="51"/>
      <c r="G956" s="51"/>
      <c r="H956" s="51"/>
    </row>
    <row r="957" spans="3:8" s="52" customFormat="1" x14ac:dyDescent="0.3">
      <c r="C957" s="144"/>
      <c r="D957" s="51"/>
      <c r="E957" s="51"/>
      <c r="G957" s="51"/>
      <c r="H957" s="51"/>
    </row>
    <row r="958" spans="3:8" s="52" customFormat="1" x14ac:dyDescent="0.3">
      <c r="C958" s="144"/>
      <c r="D958" s="51"/>
      <c r="E958" s="51"/>
      <c r="G958" s="51"/>
      <c r="H958" s="51"/>
    </row>
    <row r="959" spans="3:8" s="52" customFormat="1" x14ac:dyDescent="0.3">
      <c r="C959" s="144"/>
      <c r="D959" s="51"/>
      <c r="E959" s="51"/>
      <c r="G959" s="51"/>
      <c r="H959" s="51"/>
    </row>
    <row r="960" spans="3:8" s="52" customFormat="1" x14ac:dyDescent="0.3">
      <c r="C960" s="144"/>
      <c r="D960" s="51"/>
      <c r="E960" s="51"/>
      <c r="G960" s="51"/>
      <c r="H960" s="51"/>
    </row>
    <row r="961" spans="3:8" s="52" customFormat="1" x14ac:dyDescent="0.3">
      <c r="C961" s="144"/>
      <c r="D961" s="51"/>
      <c r="E961" s="51"/>
      <c r="G961" s="51"/>
      <c r="H961" s="51"/>
    </row>
    <row r="962" spans="3:8" s="52" customFormat="1" x14ac:dyDescent="0.3">
      <c r="C962" s="144"/>
      <c r="D962" s="51"/>
      <c r="E962" s="51"/>
      <c r="G962" s="51"/>
      <c r="H962" s="51"/>
    </row>
    <row r="963" spans="3:8" s="52" customFormat="1" x14ac:dyDescent="0.3">
      <c r="C963" s="144"/>
      <c r="D963" s="51"/>
      <c r="E963" s="51"/>
      <c r="G963" s="51"/>
      <c r="H963" s="51"/>
    </row>
    <row r="964" spans="3:8" s="52" customFormat="1" x14ac:dyDescent="0.3">
      <c r="C964" s="144"/>
      <c r="D964" s="51"/>
      <c r="E964" s="51"/>
      <c r="G964" s="51"/>
      <c r="H964" s="51"/>
    </row>
    <row r="965" spans="3:8" s="52" customFormat="1" x14ac:dyDescent="0.3">
      <c r="C965" s="144"/>
      <c r="D965" s="51"/>
      <c r="E965" s="51"/>
      <c r="G965" s="51"/>
      <c r="H965" s="51"/>
    </row>
    <row r="966" spans="3:8" s="52" customFormat="1" x14ac:dyDescent="0.3">
      <c r="C966" s="144"/>
      <c r="D966" s="51"/>
      <c r="E966" s="51"/>
      <c r="G966" s="51"/>
      <c r="H966" s="51"/>
    </row>
    <row r="967" spans="3:8" s="52" customFormat="1" x14ac:dyDescent="0.3">
      <c r="C967" s="144"/>
      <c r="D967" s="51"/>
      <c r="E967" s="51"/>
      <c r="G967" s="51"/>
      <c r="H967" s="51"/>
    </row>
    <row r="968" spans="3:8" s="52" customFormat="1" x14ac:dyDescent="0.3">
      <c r="C968" s="144"/>
      <c r="D968" s="51"/>
      <c r="E968" s="51"/>
      <c r="G968" s="51"/>
      <c r="H968" s="51"/>
    </row>
    <row r="969" spans="3:8" s="52" customFormat="1" x14ac:dyDescent="0.3">
      <c r="C969" s="144"/>
      <c r="D969" s="51"/>
      <c r="E969" s="51"/>
      <c r="G969" s="51"/>
      <c r="H969" s="51"/>
    </row>
    <row r="970" spans="3:8" s="52" customFormat="1" x14ac:dyDescent="0.3">
      <c r="C970" s="144"/>
      <c r="D970" s="51"/>
      <c r="E970" s="51"/>
      <c r="G970" s="51"/>
      <c r="H970" s="51"/>
    </row>
    <row r="971" spans="3:8" s="52" customFormat="1" x14ac:dyDescent="0.3">
      <c r="C971" s="144"/>
      <c r="D971" s="51"/>
      <c r="E971" s="51"/>
      <c r="G971" s="51"/>
      <c r="H971" s="51"/>
    </row>
    <row r="972" spans="3:8" s="52" customFormat="1" x14ac:dyDescent="0.3">
      <c r="C972" s="144"/>
      <c r="D972" s="51"/>
      <c r="E972" s="51"/>
      <c r="G972" s="51"/>
      <c r="H972" s="51"/>
    </row>
    <row r="973" spans="3:8" s="52" customFormat="1" x14ac:dyDescent="0.3">
      <c r="C973" s="144"/>
      <c r="D973" s="51"/>
      <c r="E973" s="51"/>
      <c r="G973" s="51"/>
      <c r="H973" s="51"/>
    </row>
    <row r="974" spans="3:8" s="52" customFormat="1" x14ac:dyDescent="0.3">
      <c r="C974" s="144"/>
      <c r="D974" s="51"/>
      <c r="E974" s="51"/>
      <c r="G974" s="51"/>
      <c r="H974" s="51"/>
    </row>
    <row r="975" spans="3:8" s="52" customFormat="1" x14ac:dyDescent="0.3">
      <c r="C975" s="144"/>
      <c r="D975" s="51"/>
      <c r="E975" s="51"/>
      <c r="G975" s="51"/>
      <c r="H975" s="51"/>
    </row>
    <row r="976" spans="3:8" s="52" customFormat="1" x14ac:dyDescent="0.3">
      <c r="C976" s="144"/>
      <c r="D976" s="51"/>
      <c r="E976" s="51"/>
      <c r="G976" s="51"/>
      <c r="H976" s="51"/>
    </row>
    <row r="977" spans="3:8" s="52" customFormat="1" x14ac:dyDescent="0.3">
      <c r="C977" s="144"/>
      <c r="D977" s="51"/>
      <c r="E977" s="51"/>
      <c r="G977" s="51"/>
      <c r="H977" s="51"/>
    </row>
    <row r="978" spans="3:8" s="52" customFormat="1" x14ac:dyDescent="0.3">
      <c r="C978" s="144"/>
      <c r="D978" s="51"/>
      <c r="E978" s="51"/>
      <c r="G978" s="51"/>
      <c r="H978" s="51"/>
    </row>
    <row r="979" spans="3:8" s="52" customFormat="1" x14ac:dyDescent="0.3">
      <c r="C979" s="144"/>
      <c r="D979" s="51"/>
      <c r="E979" s="51"/>
      <c r="G979" s="51"/>
      <c r="H979" s="51"/>
    </row>
    <row r="980" spans="3:8" s="52" customFormat="1" x14ac:dyDescent="0.3">
      <c r="C980" s="144"/>
      <c r="D980" s="51"/>
      <c r="E980" s="51"/>
      <c r="G980" s="51"/>
      <c r="H980" s="51"/>
    </row>
    <row r="981" spans="3:8" s="52" customFormat="1" x14ac:dyDescent="0.3">
      <c r="C981" s="144"/>
      <c r="D981" s="51"/>
      <c r="E981" s="51"/>
      <c r="G981" s="51"/>
      <c r="H981" s="51"/>
    </row>
    <row r="982" spans="3:8" s="52" customFormat="1" x14ac:dyDescent="0.3">
      <c r="C982" s="144"/>
      <c r="D982" s="51"/>
      <c r="E982" s="51"/>
      <c r="G982" s="51"/>
      <c r="H982" s="51"/>
    </row>
    <row r="983" spans="3:8" s="52" customFormat="1" x14ac:dyDescent="0.3">
      <c r="C983" s="144"/>
      <c r="D983" s="51"/>
      <c r="E983" s="51"/>
      <c r="G983" s="51"/>
      <c r="H983" s="51"/>
    </row>
    <row r="984" spans="3:8" s="52" customFormat="1" x14ac:dyDescent="0.3">
      <c r="C984" s="144"/>
      <c r="D984" s="51"/>
      <c r="E984" s="51"/>
      <c r="G984" s="51"/>
      <c r="H984" s="51"/>
    </row>
    <row r="985" spans="3:8" s="52" customFormat="1" x14ac:dyDescent="0.3">
      <c r="C985" s="144"/>
      <c r="D985" s="51"/>
      <c r="E985" s="51"/>
      <c r="G985" s="51"/>
      <c r="H985" s="51"/>
    </row>
    <row r="986" spans="3:8" s="52" customFormat="1" x14ac:dyDescent="0.3">
      <c r="C986" s="144"/>
      <c r="D986" s="51"/>
      <c r="E986" s="51"/>
      <c r="G986" s="51"/>
      <c r="H986" s="51"/>
    </row>
    <row r="987" spans="3:8" s="52" customFormat="1" x14ac:dyDescent="0.3">
      <c r="C987" s="144"/>
      <c r="D987" s="51"/>
      <c r="E987" s="51"/>
      <c r="G987" s="51"/>
      <c r="H987" s="51"/>
    </row>
    <row r="988" spans="3:8" s="52" customFormat="1" x14ac:dyDescent="0.3">
      <c r="C988" s="144"/>
      <c r="D988" s="51"/>
      <c r="E988" s="51"/>
      <c r="G988" s="51"/>
      <c r="H988" s="51"/>
    </row>
    <row r="989" spans="3:8" s="52" customFormat="1" x14ac:dyDescent="0.3">
      <c r="C989" s="144"/>
      <c r="D989" s="51"/>
      <c r="E989" s="51"/>
      <c r="G989" s="51"/>
      <c r="H989" s="51"/>
    </row>
    <row r="990" spans="3:8" s="52" customFormat="1" x14ac:dyDescent="0.3">
      <c r="C990" s="144"/>
      <c r="D990" s="51"/>
      <c r="E990" s="51"/>
      <c r="G990" s="51"/>
      <c r="H990" s="51"/>
    </row>
    <row r="991" spans="3:8" s="52" customFormat="1" x14ac:dyDescent="0.3">
      <c r="C991" s="144"/>
      <c r="D991" s="51"/>
      <c r="E991" s="51"/>
      <c r="G991" s="51"/>
      <c r="H991" s="51"/>
    </row>
    <row r="992" spans="3:8" s="52" customFormat="1" x14ac:dyDescent="0.3">
      <c r="C992" s="144"/>
      <c r="D992" s="51"/>
      <c r="E992" s="51"/>
      <c r="G992" s="51"/>
      <c r="H992" s="51"/>
    </row>
    <row r="993" spans="3:8" s="52" customFormat="1" x14ac:dyDescent="0.3">
      <c r="C993" s="144"/>
      <c r="D993" s="51"/>
      <c r="E993" s="51"/>
      <c r="G993" s="51"/>
      <c r="H993" s="51"/>
    </row>
    <row r="994" spans="3:8" s="52" customFormat="1" x14ac:dyDescent="0.3">
      <c r="C994" s="144"/>
      <c r="D994" s="51"/>
      <c r="E994" s="51"/>
      <c r="G994" s="51"/>
      <c r="H994" s="51"/>
    </row>
    <row r="995" spans="3:8" s="52" customFormat="1" x14ac:dyDescent="0.3">
      <c r="C995" s="144"/>
      <c r="D995" s="51"/>
      <c r="E995" s="51"/>
      <c r="G995" s="51"/>
      <c r="H995" s="51"/>
    </row>
    <row r="996" spans="3:8" s="52" customFormat="1" x14ac:dyDescent="0.3">
      <c r="C996" s="144"/>
      <c r="D996" s="51"/>
      <c r="E996" s="51"/>
      <c r="G996" s="51"/>
      <c r="H996" s="51"/>
    </row>
    <row r="997" spans="3:8" s="52" customFormat="1" x14ac:dyDescent="0.3">
      <c r="C997" s="144"/>
      <c r="D997" s="51"/>
      <c r="E997" s="51"/>
      <c r="G997" s="51"/>
      <c r="H997" s="51"/>
    </row>
    <row r="998" spans="3:8" s="52" customFormat="1" x14ac:dyDescent="0.3">
      <c r="C998" s="144"/>
      <c r="D998" s="51"/>
      <c r="E998" s="51"/>
      <c r="G998" s="51"/>
      <c r="H998" s="51"/>
    </row>
    <row r="999" spans="3:8" s="52" customFormat="1" x14ac:dyDescent="0.3">
      <c r="C999" s="144"/>
      <c r="D999" s="51"/>
      <c r="E999" s="51"/>
      <c r="G999" s="51"/>
      <c r="H999" s="51"/>
    </row>
    <row r="1000" spans="3:8" s="52" customFormat="1" x14ac:dyDescent="0.3">
      <c r="C1000" s="144"/>
      <c r="D1000" s="51"/>
      <c r="E1000" s="51"/>
      <c r="G1000" s="51"/>
      <c r="H1000" s="51"/>
    </row>
    <row r="1001" spans="3:8" s="52" customFormat="1" x14ac:dyDescent="0.3">
      <c r="C1001" s="144"/>
      <c r="D1001" s="51"/>
      <c r="E1001" s="51"/>
      <c r="G1001" s="51"/>
      <c r="H1001" s="51"/>
    </row>
    <row r="1002" spans="3:8" s="52" customFormat="1" x14ac:dyDescent="0.3">
      <c r="C1002" s="144"/>
      <c r="D1002" s="51"/>
      <c r="E1002" s="51"/>
      <c r="G1002" s="51"/>
      <c r="H1002" s="51"/>
    </row>
    <row r="1003" spans="3:8" s="52" customFormat="1" x14ac:dyDescent="0.3">
      <c r="C1003" s="144"/>
      <c r="D1003" s="51"/>
      <c r="E1003" s="51"/>
      <c r="G1003" s="51"/>
      <c r="H1003" s="51"/>
    </row>
    <row r="1004" spans="3:8" s="52" customFormat="1" x14ac:dyDescent="0.3">
      <c r="C1004" s="144"/>
      <c r="D1004" s="51"/>
      <c r="E1004" s="51"/>
      <c r="G1004" s="51"/>
      <c r="H1004" s="51"/>
    </row>
    <row r="1005" spans="3:8" s="52" customFormat="1" x14ac:dyDescent="0.3">
      <c r="C1005" s="144"/>
      <c r="D1005" s="51"/>
      <c r="E1005" s="51"/>
      <c r="G1005" s="51"/>
      <c r="H1005" s="51"/>
    </row>
    <row r="1006" spans="3:8" s="52" customFormat="1" x14ac:dyDescent="0.3">
      <c r="C1006" s="144"/>
      <c r="D1006" s="51"/>
      <c r="E1006" s="51"/>
      <c r="G1006" s="51"/>
      <c r="H1006" s="51"/>
    </row>
    <row r="1007" spans="3:8" s="52" customFormat="1" x14ac:dyDescent="0.3">
      <c r="C1007" s="144"/>
      <c r="D1007" s="51"/>
      <c r="E1007" s="51"/>
      <c r="G1007" s="51"/>
      <c r="H1007" s="51"/>
    </row>
    <row r="1008" spans="3:8" s="52" customFormat="1" x14ac:dyDescent="0.3">
      <c r="C1008" s="144"/>
      <c r="D1008" s="51"/>
      <c r="E1008" s="51"/>
      <c r="G1008" s="51"/>
      <c r="H1008" s="51"/>
    </row>
    <row r="1009" spans="3:8" s="52" customFormat="1" x14ac:dyDescent="0.3">
      <c r="C1009" s="144"/>
      <c r="D1009" s="51"/>
      <c r="E1009" s="51"/>
      <c r="G1009" s="51"/>
      <c r="H1009" s="51"/>
    </row>
    <row r="1010" spans="3:8" s="52" customFormat="1" x14ac:dyDescent="0.3">
      <c r="C1010" s="144"/>
      <c r="D1010" s="51"/>
      <c r="E1010" s="51"/>
      <c r="G1010" s="51"/>
      <c r="H1010" s="51"/>
    </row>
    <row r="1011" spans="3:8" s="52" customFormat="1" x14ac:dyDescent="0.3">
      <c r="C1011" s="144"/>
      <c r="D1011" s="51"/>
      <c r="E1011" s="51"/>
      <c r="G1011" s="51"/>
      <c r="H1011" s="51"/>
    </row>
    <row r="1012" spans="3:8" s="52" customFormat="1" x14ac:dyDescent="0.3">
      <c r="C1012" s="144"/>
      <c r="D1012" s="51"/>
      <c r="E1012" s="51"/>
      <c r="G1012" s="51"/>
      <c r="H1012" s="51"/>
    </row>
    <row r="1013" spans="3:8" s="52" customFormat="1" x14ac:dyDescent="0.3">
      <c r="C1013" s="144"/>
      <c r="D1013" s="51"/>
      <c r="E1013" s="51"/>
      <c r="G1013" s="51"/>
      <c r="H1013" s="51"/>
    </row>
    <row r="1014" spans="3:8" s="52" customFormat="1" x14ac:dyDescent="0.3">
      <c r="C1014" s="144"/>
      <c r="D1014" s="51"/>
      <c r="E1014" s="51"/>
      <c r="G1014" s="51"/>
      <c r="H1014" s="51"/>
    </row>
    <row r="1015" spans="3:8" s="52" customFormat="1" x14ac:dyDescent="0.3">
      <c r="C1015" s="144"/>
      <c r="D1015" s="51"/>
      <c r="E1015" s="51"/>
      <c r="G1015" s="51"/>
      <c r="H1015" s="51"/>
    </row>
    <row r="1016" spans="3:8" s="52" customFormat="1" x14ac:dyDescent="0.3">
      <c r="C1016" s="144"/>
      <c r="D1016" s="51"/>
      <c r="E1016" s="51"/>
      <c r="G1016" s="51"/>
      <c r="H1016" s="51"/>
    </row>
    <row r="1017" spans="3:8" s="52" customFormat="1" x14ac:dyDescent="0.3">
      <c r="C1017" s="144"/>
      <c r="D1017" s="51"/>
      <c r="E1017" s="51"/>
      <c r="G1017" s="51"/>
      <c r="H1017" s="51"/>
    </row>
    <row r="1018" spans="3:8" s="52" customFormat="1" x14ac:dyDescent="0.3">
      <c r="C1018" s="144"/>
      <c r="D1018" s="51"/>
      <c r="E1018" s="51"/>
      <c r="G1018" s="51"/>
      <c r="H1018" s="51"/>
    </row>
    <row r="1019" spans="3:8" s="52" customFormat="1" x14ac:dyDescent="0.3">
      <c r="C1019" s="144"/>
      <c r="D1019" s="51"/>
      <c r="E1019" s="51"/>
      <c r="G1019" s="51"/>
      <c r="H1019" s="51"/>
    </row>
    <row r="1020" spans="3:8" s="52" customFormat="1" x14ac:dyDescent="0.3">
      <c r="C1020" s="144"/>
      <c r="D1020" s="51"/>
      <c r="E1020" s="51"/>
      <c r="G1020" s="51"/>
      <c r="H1020" s="51"/>
    </row>
    <row r="1021" spans="3:8" s="52" customFormat="1" x14ac:dyDescent="0.3">
      <c r="C1021" s="144"/>
      <c r="D1021" s="51"/>
      <c r="E1021" s="51"/>
      <c r="G1021" s="51"/>
      <c r="H1021" s="51"/>
    </row>
    <row r="1022" spans="3:8" s="52" customFormat="1" x14ac:dyDescent="0.3">
      <c r="C1022" s="144"/>
      <c r="D1022" s="51"/>
      <c r="E1022" s="51"/>
      <c r="G1022" s="51"/>
      <c r="H1022" s="51"/>
    </row>
    <row r="1023" spans="3:8" s="52" customFormat="1" x14ac:dyDescent="0.3">
      <c r="C1023" s="144"/>
      <c r="D1023" s="51"/>
      <c r="E1023" s="51"/>
      <c r="G1023" s="51"/>
      <c r="H1023" s="51"/>
    </row>
    <row r="1024" spans="3:8" s="52" customFormat="1" x14ac:dyDescent="0.3">
      <c r="C1024" s="144"/>
      <c r="D1024" s="51"/>
      <c r="E1024" s="51"/>
      <c r="G1024" s="51"/>
      <c r="H1024" s="51"/>
    </row>
    <row r="1025" spans="3:8" s="52" customFormat="1" x14ac:dyDescent="0.3">
      <c r="C1025" s="144"/>
      <c r="D1025" s="51"/>
      <c r="E1025" s="51"/>
      <c r="G1025" s="51"/>
      <c r="H1025" s="51"/>
    </row>
    <row r="1026" spans="3:8" s="52" customFormat="1" x14ac:dyDescent="0.3">
      <c r="C1026" s="144"/>
      <c r="D1026" s="51"/>
      <c r="E1026" s="51"/>
      <c r="G1026" s="51"/>
      <c r="H1026" s="51"/>
    </row>
    <row r="1027" spans="3:8" s="52" customFormat="1" x14ac:dyDescent="0.3">
      <c r="C1027" s="144"/>
      <c r="D1027" s="51"/>
      <c r="E1027" s="51"/>
      <c r="G1027" s="51"/>
      <c r="H1027" s="51"/>
    </row>
    <row r="1028" spans="3:8" s="52" customFormat="1" x14ac:dyDescent="0.3">
      <c r="C1028" s="144"/>
      <c r="D1028" s="51"/>
      <c r="E1028" s="51"/>
      <c r="G1028" s="51"/>
      <c r="H1028" s="51"/>
    </row>
    <row r="1029" spans="3:8" s="52" customFormat="1" x14ac:dyDescent="0.3">
      <c r="C1029" s="144"/>
      <c r="D1029" s="51"/>
      <c r="E1029" s="51"/>
      <c r="G1029" s="51"/>
      <c r="H1029" s="51"/>
    </row>
    <row r="1030" spans="3:8" s="52" customFormat="1" x14ac:dyDescent="0.3">
      <c r="C1030" s="144"/>
      <c r="D1030" s="51"/>
      <c r="E1030" s="51"/>
      <c r="G1030" s="51"/>
      <c r="H1030" s="51"/>
    </row>
    <row r="1031" spans="3:8" s="52" customFormat="1" x14ac:dyDescent="0.3">
      <c r="C1031" s="144"/>
      <c r="D1031" s="51"/>
      <c r="E1031" s="51"/>
      <c r="G1031" s="51"/>
      <c r="H1031" s="51"/>
    </row>
    <row r="1032" spans="3:8" s="52" customFormat="1" x14ac:dyDescent="0.3">
      <c r="C1032" s="144"/>
      <c r="D1032" s="51"/>
      <c r="E1032" s="51"/>
      <c r="G1032" s="51"/>
      <c r="H1032" s="51"/>
    </row>
    <row r="1033" spans="3:8" s="52" customFormat="1" x14ac:dyDescent="0.3">
      <c r="C1033" s="144"/>
      <c r="D1033" s="51"/>
      <c r="E1033" s="51"/>
      <c r="G1033" s="51"/>
      <c r="H1033" s="51"/>
    </row>
    <row r="1034" spans="3:8" s="52" customFormat="1" x14ac:dyDescent="0.3">
      <c r="C1034" s="144"/>
      <c r="D1034" s="51"/>
      <c r="E1034" s="51"/>
      <c r="G1034" s="51"/>
      <c r="H1034" s="51"/>
    </row>
    <row r="1035" spans="3:8" s="52" customFormat="1" x14ac:dyDescent="0.3">
      <c r="C1035" s="144"/>
      <c r="D1035" s="51"/>
      <c r="E1035" s="51"/>
      <c r="G1035" s="51"/>
      <c r="H1035" s="51"/>
    </row>
    <row r="1036" spans="3:8" s="52" customFormat="1" x14ac:dyDescent="0.3">
      <c r="C1036" s="144"/>
      <c r="D1036" s="51"/>
      <c r="E1036" s="51"/>
      <c r="G1036" s="51"/>
      <c r="H1036" s="51"/>
    </row>
    <row r="1037" spans="3:8" s="52" customFormat="1" x14ac:dyDescent="0.3">
      <c r="C1037" s="144"/>
      <c r="D1037" s="51"/>
      <c r="E1037" s="51"/>
      <c r="G1037" s="51"/>
      <c r="H1037" s="51"/>
    </row>
    <row r="1038" spans="3:8" s="52" customFormat="1" x14ac:dyDescent="0.3">
      <c r="C1038" s="144"/>
      <c r="D1038" s="51"/>
      <c r="E1038" s="51"/>
      <c r="G1038" s="51"/>
      <c r="H1038" s="51"/>
    </row>
    <row r="1039" spans="3:8" s="52" customFormat="1" x14ac:dyDescent="0.3">
      <c r="C1039" s="144"/>
      <c r="D1039" s="51"/>
      <c r="E1039" s="51"/>
      <c r="G1039" s="51"/>
      <c r="H1039" s="51"/>
    </row>
    <row r="1040" spans="3:8" s="52" customFormat="1" x14ac:dyDescent="0.3">
      <c r="C1040" s="144"/>
      <c r="D1040" s="51"/>
      <c r="E1040" s="51"/>
      <c r="G1040" s="51"/>
      <c r="H1040" s="51"/>
    </row>
    <row r="1041" spans="3:8" s="52" customFormat="1" x14ac:dyDescent="0.3">
      <c r="C1041" s="144"/>
      <c r="D1041" s="51"/>
      <c r="E1041" s="51"/>
      <c r="G1041" s="51"/>
      <c r="H1041" s="51"/>
    </row>
    <row r="1042" spans="3:8" s="52" customFormat="1" x14ac:dyDescent="0.3">
      <c r="C1042" s="144"/>
      <c r="D1042" s="51"/>
      <c r="E1042" s="51"/>
      <c r="G1042" s="51"/>
      <c r="H1042" s="51"/>
    </row>
    <row r="1043" spans="3:8" s="52" customFormat="1" x14ac:dyDescent="0.3">
      <c r="C1043" s="144"/>
      <c r="D1043" s="51"/>
      <c r="E1043" s="51"/>
      <c r="G1043" s="51"/>
      <c r="H1043" s="51"/>
    </row>
    <row r="1044" spans="3:8" s="52" customFormat="1" x14ac:dyDescent="0.3">
      <c r="C1044" s="144"/>
      <c r="D1044" s="51"/>
      <c r="E1044" s="51"/>
      <c r="G1044" s="51"/>
      <c r="H1044" s="51"/>
    </row>
    <row r="1045" spans="3:8" s="52" customFormat="1" x14ac:dyDescent="0.3">
      <c r="C1045" s="144"/>
      <c r="D1045" s="51"/>
      <c r="E1045" s="51"/>
      <c r="G1045" s="51"/>
      <c r="H1045" s="51"/>
    </row>
    <row r="1046" spans="3:8" s="52" customFormat="1" x14ac:dyDescent="0.3">
      <c r="C1046" s="144"/>
      <c r="D1046" s="51"/>
      <c r="E1046" s="51"/>
      <c r="G1046" s="51"/>
      <c r="H1046" s="51"/>
    </row>
    <row r="1047" spans="3:8" s="52" customFormat="1" x14ac:dyDescent="0.3">
      <c r="C1047" s="144"/>
      <c r="D1047" s="51"/>
      <c r="E1047" s="51"/>
      <c r="G1047" s="51"/>
      <c r="H1047" s="51"/>
    </row>
    <row r="1048" spans="3:8" s="52" customFormat="1" x14ac:dyDescent="0.3">
      <c r="C1048" s="144"/>
      <c r="D1048" s="51"/>
      <c r="E1048" s="51"/>
      <c r="G1048" s="51"/>
      <c r="H1048" s="51"/>
    </row>
    <row r="1049" spans="3:8" s="52" customFormat="1" x14ac:dyDescent="0.3">
      <c r="C1049" s="144"/>
      <c r="D1049" s="51"/>
      <c r="E1049" s="51"/>
      <c r="G1049" s="51"/>
      <c r="H1049" s="51"/>
    </row>
    <row r="1050" spans="3:8" s="52" customFormat="1" x14ac:dyDescent="0.3">
      <c r="C1050" s="144"/>
      <c r="D1050" s="51"/>
      <c r="E1050" s="51"/>
      <c r="G1050" s="51"/>
      <c r="H1050" s="51"/>
    </row>
    <row r="1051" spans="3:8" s="52" customFormat="1" x14ac:dyDescent="0.3">
      <c r="C1051" s="144"/>
      <c r="D1051" s="51"/>
      <c r="E1051" s="51"/>
      <c r="G1051" s="51"/>
      <c r="H1051" s="51"/>
    </row>
    <row r="1052" spans="3:8" s="52" customFormat="1" x14ac:dyDescent="0.3">
      <c r="C1052" s="144"/>
      <c r="D1052" s="51"/>
      <c r="E1052" s="51"/>
      <c r="G1052" s="51"/>
      <c r="H1052" s="51"/>
    </row>
    <row r="1053" spans="3:8" s="52" customFormat="1" x14ac:dyDescent="0.3">
      <c r="C1053" s="144"/>
      <c r="D1053" s="51"/>
      <c r="E1053" s="51"/>
      <c r="G1053" s="51"/>
      <c r="H1053" s="51"/>
    </row>
    <row r="1054" spans="3:8" s="52" customFormat="1" x14ac:dyDescent="0.3">
      <c r="C1054" s="144"/>
      <c r="D1054" s="51"/>
      <c r="E1054" s="51"/>
      <c r="G1054" s="51"/>
      <c r="H1054" s="51"/>
    </row>
    <row r="1055" spans="3:8" s="52" customFormat="1" x14ac:dyDescent="0.3">
      <c r="C1055" s="144"/>
      <c r="D1055" s="51"/>
      <c r="E1055" s="51"/>
      <c r="G1055" s="51"/>
      <c r="H1055" s="51"/>
    </row>
    <row r="1056" spans="3:8" s="52" customFormat="1" x14ac:dyDescent="0.3">
      <c r="C1056" s="144"/>
      <c r="D1056" s="51"/>
      <c r="E1056" s="51"/>
      <c r="G1056" s="51"/>
      <c r="H1056" s="51"/>
    </row>
    <row r="1057" spans="3:8" s="52" customFormat="1" x14ac:dyDescent="0.3">
      <c r="C1057" s="144"/>
      <c r="D1057" s="51"/>
      <c r="E1057" s="51"/>
      <c r="G1057" s="51"/>
      <c r="H1057" s="51"/>
    </row>
    <row r="1058" spans="3:8" s="52" customFormat="1" x14ac:dyDescent="0.3">
      <c r="C1058" s="144"/>
      <c r="D1058" s="51"/>
      <c r="E1058" s="51"/>
      <c r="G1058" s="51"/>
      <c r="H1058" s="51"/>
    </row>
    <row r="1059" spans="3:8" s="52" customFormat="1" x14ac:dyDescent="0.3">
      <c r="C1059" s="144"/>
      <c r="D1059" s="51"/>
      <c r="E1059" s="51"/>
      <c r="G1059" s="51"/>
      <c r="H1059" s="51"/>
    </row>
    <row r="1060" spans="3:8" s="52" customFormat="1" x14ac:dyDescent="0.3">
      <c r="C1060" s="144"/>
      <c r="D1060" s="51"/>
      <c r="E1060" s="51"/>
      <c r="G1060" s="51"/>
      <c r="H1060" s="51"/>
    </row>
    <row r="1061" spans="3:8" s="52" customFormat="1" x14ac:dyDescent="0.3">
      <c r="C1061" s="144"/>
      <c r="D1061" s="51"/>
      <c r="E1061" s="51"/>
      <c r="G1061" s="51"/>
      <c r="H1061" s="51"/>
    </row>
    <row r="1062" spans="3:8" s="52" customFormat="1" x14ac:dyDescent="0.3">
      <c r="C1062" s="144"/>
      <c r="D1062" s="51"/>
      <c r="E1062" s="51"/>
      <c r="G1062" s="51"/>
      <c r="H1062" s="51"/>
    </row>
    <row r="1063" spans="3:8" s="52" customFormat="1" x14ac:dyDescent="0.3">
      <c r="C1063" s="144"/>
      <c r="D1063" s="51"/>
      <c r="E1063" s="51"/>
      <c r="G1063" s="51"/>
      <c r="H1063" s="51"/>
    </row>
    <row r="1064" spans="3:8" s="52" customFormat="1" x14ac:dyDescent="0.3">
      <c r="C1064" s="144"/>
      <c r="D1064" s="51"/>
      <c r="E1064" s="51"/>
      <c r="G1064" s="51"/>
      <c r="H1064" s="51"/>
    </row>
    <row r="1065" spans="3:8" s="52" customFormat="1" x14ac:dyDescent="0.3">
      <c r="C1065" s="144"/>
      <c r="D1065" s="51"/>
      <c r="E1065" s="51"/>
      <c r="G1065" s="51"/>
      <c r="H1065" s="51"/>
    </row>
    <row r="1066" spans="3:8" s="52" customFormat="1" x14ac:dyDescent="0.3">
      <c r="C1066" s="144"/>
      <c r="D1066" s="51"/>
      <c r="E1066" s="51"/>
      <c r="G1066" s="51"/>
      <c r="H1066" s="51"/>
    </row>
    <row r="1067" spans="3:8" s="52" customFormat="1" x14ac:dyDescent="0.3">
      <c r="C1067" s="144"/>
      <c r="D1067" s="51"/>
      <c r="E1067" s="51"/>
      <c r="G1067" s="51"/>
      <c r="H1067" s="51"/>
    </row>
    <row r="1068" spans="3:8" s="52" customFormat="1" x14ac:dyDescent="0.3">
      <c r="C1068" s="144"/>
      <c r="D1068" s="51"/>
      <c r="E1068" s="51"/>
      <c r="G1068" s="51"/>
      <c r="H1068" s="51"/>
    </row>
    <row r="1069" spans="3:8" s="52" customFormat="1" x14ac:dyDescent="0.3">
      <c r="C1069" s="144"/>
      <c r="D1069" s="51"/>
      <c r="E1069" s="51"/>
      <c r="G1069" s="51"/>
      <c r="H1069" s="51"/>
    </row>
    <row r="1070" spans="3:8" s="52" customFormat="1" x14ac:dyDescent="0.3">
      <c r="C1070" s="144"/>
      <c r="D1070" s="51"/>
      <c r="E1070" s="51"/>
      <c r="G1070" s="51"/>
      <c r="H1070" s="51"/>
    </row>
    <row r="1071" spans="3:8" s="52" customFormat="1" x14ac:dyDescent="0.3">
      <c r="C1071" s="144"/>
      <c r="D1071" s="51"/>
      <c r="E1071" s="51"/>
      <c r="G1071" s="51"/>
      <c r="H1071" s="51"/>
    </row>
    <row r="1072" spans="3:8" s="52" customFormat="1" x14ac:dyDescent="0.3">
      <c r="C1072" s="144"/>
      <c r="D1072" s="51"/>
      <c r="E1072" s="51"/>
      <c r="G1072" s="51"/>
      <c r="H1072" s="51"/>
    </row>
    <row r="1073" spans="3:8" s="52" customFormat="1" x14ac:dyDescent="0.3">
      <c r="C1073" s="144"/>
      <c r="D1073" s="51"/>
      <c r="E1073" s="51"/>
      <c r="G1073" s="51"/>
      <c r="H1073" s="51"/>
    </row>
    <row r="1074" spans="3:8" s="52" customFormat="1" x14ac:dyDescent="0.3">
      <c r="C1074" s="144"/>
      <c r="D1074" s="51"/>
      <c r="E1074" s="51"/>
      <c r="G1074" s="51"/>
      <c r="H1074" s="51"/>
    </row>
    <row r="1075" spans="3:8" s="52" customFormat="1" x14ac:dyDescent="0.3">
      <c r="C1075" s="144"/>
      <c r="D1075" s="51"/>
      <c r="E1075" s="51"/>
      <c r="G1075" s="51"/>
      <c r="H1075" s="51"/>
    </row>
    <row r="1076" spans="3:8" s="52" customFormat="1" x14ac:dyDescent="0.3">
      <c r="C1076" s="144"/>
      <c r="D1076" s="51"/>
      <c r="E1076" s="51"/>
      <c r="G1076" s="51"/>
      <c r="H1076" s="51"/>
    </row>
    <row r="1077" spans="3:8" s="52" customFormat="1" x14ac:dyDescent="0.3">
      <c r="C1077" s="144"/>
      <c r="D1077" s="51"/>
      <c r="E1077" s="51"/>
      <c r="G1077" s="51"/>
      <c r="H1077" s="51"/>
    </row>
    <row r="1078" spans="3:8" s="52" customFormat="1" x14ac:dyDescent="0.3">
      <c r="C1078" s="144"/>
      <c r="D1078" s="51"/>
      <c r="E1078" s="51"/>
      <c r="G1078" s="51"/>
      <c r="H1078" s="51"/>
    </row>
    <row r="1079" spans="3:8" s="52" customFormat="1" x14ac:dyDescent="0.3">
      <c r="C1079" s="144"/>
      <c r="D1079" s="51"/>
      <c r="E1079" s="51"/>
      <c r="G1079" s="51"/>
      <c r="H1079" s="51"/>
    </row>
    <row r="1080" spans="3:8" s="52" customFormat="1" x14ac:dyDescent="0.3">
      <c r="C1080" s="144"/>
      <c r="D1080" s="51"/>
      <c r="E1080" s="51"/>
      <c r="G1080" s="51"/>
      <c r="H1080" s="51"/>
    </row>
    <row r="1081" spans="3:8" s="52" customFormat="1" x14ac:dyDescent="0.3">
      <c r="C1081" s="144"/>
      <c r="D1081" s="51"/>
      <c r="E1081" s="51"/>
      <c r="G1081" s="51"/>
      <c r="H1081" s="51"/>
    </row>
    <row r="1082" spans="3:8" s="52" customFormat="1" x14ac:dyDescent="0.3">
      <c r="C1082" s="144"/>
      <c r="D1082" s="51"/>
      <c r="E1082" s="51"/>
      <c r="G1082" s="51"/>
      <c r="H1082" s="51"/>
    </row>
    <row r="1083" spans="3:8" s="52" customFormat="1" x14ac:dyDescent="0.3">
      <c r="C1083" s="144"/>
      <c r="D1083" s="51"/>
      <c r="E1083" s="51"/>
      <c r="G1083" s="51"/>
      <c r="H1083" s="51"/>
    </row>
    <row r="1084" spans="3:8" s="52" customFormat="1" x14ac:dyDescent="0.3">
      <c r="C1084" s="144"/>
      <c r="D1084" s="51"/>
      <c r="E1084" s="51"/>
      <c r="G1084" s="51"/>
      <c r="H1084" s="51"/>
    </row>
    <row r="1085" spans="3:8" s="52" customFormat="1" x14ac:dyDescent="0.3">
      <c r="C1085" s="144"/>
      <c r="D1085" s="51"/>
      <c r="E1085" s="51"/>
      <c r="G1085" s="51"/>
      <c r="H1085" s="51"/>
    </row>
    <row r="1086" spans="3:8" s="52" customFormat="1" x14ac:dyDescent="0.3">
      <c r="C1086" s="144"/>
      <c r="D1086" s="51"/>
      <c r="E1086" s="51"/>
      <c r="G1086" s="51"/>
      <c r="H1086" s="51"/>
    </row>
    <row r="1087" spans="3:8" s="52" customFormat="1" x14ac:dyDescent="0.3">
      <c r="C1087" s="144"/>
      <c r="D1087" s="51"/>
      <c r="E1087" s="51"/>
      <c r="G1087" s="51"/>
      <c r="H1087" s="51"/>
    </row>
    <row r="1088" spans="3:8" s="52" customFormat="1" x14ac:dyDescent="0.3">
      <c r="C1088" s="144"/>
      <c r="D1088" s="51"/>
      <c r="E1088" s="51"/>
      <c r="G1088" s="51"/>
      <c r="H1088" s="51"/>
    </row>
    <row r="1089" spans="3:8" s="52" customFormat="1" x14ac:dyDescent="0.3">
      <c r="C1089" s="144"/>
      <c r="D1089" s="51"/>
      <c r="E1089" s="51"/>
      <c r="G1089" s="51"/>
      <c r="H1089" s="51"/>
    </row>
    <row r="1090" spans="3:8" s="52" customFormat="1" x14ac:dyDescent="0.3">
      <c r="C1090" s="144"/>
      <c r="D1090" s="51"/>
      <c r="E1090" s="51"/>
      <c r="G1090" s="51"/>
      <c r="H1090" s="51"/>
    </row>
    <row r="1091" spans="3:8" s="52" customFormat="1" x14ac:dyDescent="0.3">
      <c r="C1091" s="144"/>
      <c r="D1091" s="51"/>
      <c r="E1091" s="51"/>
      <c r="G1091" s="51"/>
      <c r="H1091" s="51"/>
    </row>
    <row r="1092" spans="3:8" s="52" customFormat="1" x14ac:dyDescent="0.3">
      <c r="C1092" s="144"/>
      <c r="D1092" s="51"/>
      <c r="E1092" s="51"/>
      <c r="G1092" s="51"/>
      <c r="H1092" s="51"/>
    </row>
    <row r="1093" spans="3:8" s="52" customFormat="1" x14ac:dyDescent="0.3">
      <c r="C1093" s="144"/>
      <c r="D1093" s="51"/>
      <c r="E1093" s="51"/>
      <c r="G1093" s="51"/>
      <c r="H1093" s="51"/>
    </row>
    <row r="1094" spans="3:8" s="52" customFormat="1" x14ac:dyDescent="0.3">
      <c r="C1094" s="144"/>
      <c r="D1094" s="51"/>
      <c r="E1094" s="51"/>
      <c r="G1094" s="51"/>
      <c r="H1094" s="51"/>
    </row>
    <row r="1095" spans="3:8" s="52" customFormat="1" x14ac:dyDescent="0.3">
      <c r="C1095" s="144"/>
      <c r="D1095" s="51"/>
      <c r="E1095" s="51"/>
      <c r="G1095" s="51"/>
      <c r="H1095" s="51"/>
    </row>
    <row r="1096" spans="3:8" s="52" customFormat="1" x14ac:dyDescent="0.3">
      <c r="C1096" s="144"/>
      <c r="D1096" s="51"/>
      <c r="E1096" s="51"/>
      <c r="G1096" s="51"/>
      <c r="H1096" s="51"/>
    </row>
    <row r="1097" spans="3:8" s="52" customFormat="1" x14ac:dyDescent="0.3">
      <c r="C1097" s="144"/>
      <c r="D1097" s="51"/>
      <c r="E1097" s="51"/>
      <c r="G1097" s="51"/>
      <c r="H1097" s="51"/>
    </row>
    <row r="1098" spans="3:8" s="52" customFormat="1" x14ac:dyDescent="0.3">
      <c r="C1098" s="144"/>
      <c r="D1098" s="51"/>
      <c r="E1098" s="51"/>
      <c r="G1098" s="51"/>
      <c r="H1098" s="51"/>
    </row>
    <row r="1099" spans="3:8" s="52" customFormat="1" x14ac:dyDescent="0.3">
      <c r="C1099" s="144"/>
      <c r="D1099" s="51"/>
      <c r="E1099" s="51"/>
      <c r="G1099" s="51"/>
      <c r="H1099" s="51"/>
    </row>
    <row r="1100" spans="3:8" s="52" customFormat="1" x14ac:dyDescent="0.3">
      <c r="C1100" s="144"/>
      <c r="D1100" s="51"/>
      <c r="E1100" s="51"/>
      <c r="G1100" s="51"/>
      <c r="H1100" s="51"/>
    </row>
    <row r="1101" spans="3:8" s="52" customFormat="1" x14ac:dyDescent="0.3">
      <c r="C1101" s="144"/>
      <c r="D1101" s="51"/>
      <c r="E1101" s="51"/>
      <c r="G1101" s="51"/>
      <c r="H1101" s="51"/>
    </row>
    <row r="1102" spans="3:8" s="52" customFormat="1" x14ac:dyDescent="0.3">
      <c r="C1102" s="144"/>
      <c r="D1102" s="51"/>
      <c r="E1102" s="51"/>
      <c r="G1102" s="51"/>
      <c r="H1102" s="51"/>
    </row>
    <row r="1103" spans="3:8" s="52" customFormat="1" x14ac:dyDescent="0.3">
      <c r="C1103" s="144"/>
      <c r="D1103" s="51"/>
      <c r="E1103" s="51"/>
      <c r="G1103" s="51"/>
      <c r="H1103" s="51"/>
    </row>
    <row r="1104" spans="3:8" s="52" customFormat="1" x14ac:dyDescent="0.3">
      <c r="C1104" s="144"/>
      <c r="D1104" s="51"/>
      <c r="E1104" s="51"/>
      <c r="G1104" s="51"/>
      <c r="H1104" s="51"/>
    </row>
    <row r="1105" spans="3:8" s="52" customFormat="1" x14ac:dyDescent="0.3">
      <c r="C1105" s="144"/>
      <c r="D1105" s="51"/>
      <c r="E1105" s="51"/>
      <c r="G1105" s="51"/>
      <c r="H1105" s="51"/>
    </row>
    <row r="1106" spans="3:8" s="52" customFormat="1" x14ac:dyDescent="0.3">
      <c r="C1106" s="144"/>
      <c r="D1106" s="51"/>
      <c r="E1106" s="51"/>
      <c r="G1106" s="51"/>
      <c r="H1106" s="51"/>
    </row>
    <row r="1107" spans="3:8" s="52" customFormat="1" x14ac:dyDescent="0.3">
      <c r="C1107" s="144"/>
      <c r="D1107" s="51"/>
      <c r="E1107" s="51"/>
      <c r="G1107" s="51"/>
      <c r="H1107" s="51"/>
    </row>
    <row r="1108" spans="3:8" s="52" customFormat="1" x14ac:dyDescent="0.3">
      <c r="C1108" s="144"/>
      <c r="D1108" s="51"/>
      <c r="E1108" s="51"/>
      <c r="G1108" s="51"/>
      <c r="H1108" s="51"/>
    </row>
    <row r="1109" spans="3:8" s="52" customFormat="1" x14ac:dyDescent="0.3">
      <c r="C1109" s="144"/>
      <c r="D1109" s="51"/>
      <c r="E1109" s="51"/>
      <c r="G1109" s="51"/>
      <c r="H1109" s="51"/>
    </row>
    <row r="1110" spans="3:8" s="52" customFormat="1" x14ac:dyDescent="0.3">
      <c r="C1110" s="144"/>
      <c r="D1110" s="51"/>
      <c r="E1110" s="51"/>
      <c r="G1110" s="51"/>
      <c r="H1110" s="51"/>
    </row>
    <row r="1111" spans="3:8" s="52" customFormat="1" x14ac:dyDescent="0.3">
      <c r="C1111" s="144"/>
      <c r="D1111" s="51"/>
      <c r="E1111" s="51"/>
      <c r="G1111" s="51"/>
      <c r="H1111" s="51"/>
    </row>
    <row r="1112" spans="3:8" s="52" customFormat="1" x14ac:dyDescent="0.3">
      <c r="C1112" s="144"/>
      <c r="D1112" s="51"/>
      <c r="E1112" s="51"/>
      <c r="G1112" s="51"/>
      <c r="H1112" s="51"/>
    </row>
    <row r="1113" spans="3:8" s="52" customFormat="1" x14ac:dyDescent="0.3">
      <c r="C1113" s="144"/>
      <c r="D1113" s="51"/>
      <c r="E1113" s="51"/>
      <c r="G1113" s="51"/>
      <c r="H1113" s="51"/>
    </row>
    <row r="1114" spans="3:8" s="52" customFormat="1" x14ac:dyDescent="0.3">
      <c r="C1114" s="144"/>
      <c r="D1114" s="51"/>
      <c r="E1114" s="51"/>
      <c r="G1114" s="51"/>
      <c r="H1114" s="51"/>
    </row>
    <row r="1115" spans="3:8" s="52" customFormat="1" x14ac:dyDescent="0.3">
      <c r="C1115" s="144"/>
      <c r="D1115" s="51"/>
      <c r="E1115" s="51"/>
      <c r="G1115" s="51"/>
      <c r="H1115" s="51"/>
    </row>
    <row r="1116" spans="3:8" s="52" customFormat="1" x14ac:dyDescent="0.3">
      <c r="C1116" s="144"/>
      <c r="D1116" s="51"/>
      <c r="E1116" s="51"/>
      <c r="G1116" s="51"/>
      <c r="H1116" s="51"/>
    </row>
    <row r="1117" spans="3:8" s="52" customFormat="1" x14ac:dyDescent="0.3">
      <c r="C1117" s="144"/>
      <c r="D1117" s="51"/>
      <c r="E1117" s="51"/>
      <c r="G1117" s="51"/>
      <c r="H1117" s="51"/>
    </row>
    <row r="1118" spans="3:8" s="52" customFormat="1" x14ac:dyDescent="0.3">
      <c r="C1118" s="144"/>
      <c r="D1118" s="51"/>
      <c r="E1118" s="51"/>
      <c r="G1118" s="51"/>
      <c r="H1118" s="51"/>
    </row>
    <row r="1119" spans="3:8" s="52" customFormat="1" x14ac:dyDescent="0.3">
      <c r="C1119" s="144"/>
      <c r="D1119" s="51"/>
      <c r="E1119" s="51"/>
      <c r="G1119" s="51"/>
      <c r="H1119" s="51"/>
    </row>
    <row r="1120" spans="3:8" s="52" customFormat="1" x14ac:dyDescent="0.3">
      <c r="C1120" s="144"/>
      <c r="D1120" s="51"/>
      <c r="E1120" s="51"/>
      <c r="G1120" s="51"/>
      <c r="H1120" s="51"/>
    </row>
    <row r="1121" spans="3:8" s="52" customFormat="1" x14ac:dyDescent="0.3">
      <c r="C1121" s="144"/>
      <c r="D1121" s="51"/>
      <c r="E1121" s="51"/>
      <c r="G1121" s="51"/>
      <c r="H1121" s="51"/>
    </row>
    <row r="1122" spans="3:8" s="52" customFormat="1" x14ac:dyDescent="0.3">
      <c r="C1122" s="144"/>
      <c r="D1122" s="51"/>
      <c r="E1122" s="51"/>
      <c r="G1122" s="51"/>
      <c r="H1122" s="51"/>
    </row>
    <row r="1123" spans="3:8" s="52" customFormat="1" x14ac:dyDescent="0.3">
      <c r="C1123" s="144"/>
      <c r="D1123" s="51"/>
      <c r="E1123" s="51"/>
      <c r="G1123" s="51"/>
      <c r="H1123" s="51"/>
    </row>
    <row r="1124" spans="3:8" s="52" customFormat="1" x14ac:dyDescent="0.3">
      <c r="C1124" s="144"/>
      <c r="D1124" s="51"/>
      <c r="E1124" s="51"/>
      <c r="G1124" s="51"/>
      <c r="H1124" s="51"/>
    </row>
    <row r="1125" spans="3:8" s="52" customFormat="1" x14ac:dyDescent="0.3">
      <c r="C1125" s="144"/>
      <c r="D1125" s="51"/>
      <c r="E1125" s="51"/>
      <c r="G1125" s="51"/>
      <c r="H1125" s="51"/>
    </row>
    <row r="1126" spans="3:8" s="52" customFormat="1" x14ac:dyDescent="0.3">
      <c r="C1126" s="144"/>
      <c r="D1126" s="51"/>
      <c r="E1126" s="51"/>
      <c r="G1126" s="51"/>
      <c r="H1126" s="51"/>
    </row>
    <row r="1127" spans="3:8" s="52" customFormat="1" x14ac:dyDescent="0.3">
      <c r="C1127" s="144"/>
      <c r="D1127" s="51"/>
      <c r="E1127" s="51"/>
      <c r="G1127" s="51"/>
      <c r="H1127" s="51"/>
    </row>
    <row r="1128" spans="3:8" s="52" customFormat="1" x14ac:dyDescent="0.3">
      <c r="C1128" s="144"/>
      <c r="D1128" s="51"/>
      <c r="E1128" s="51"/>
      <c r="G1128" s="51"/>
      <c r="H1128" s="51"/>
    </row>
    <row r="1129" spans="3:8" s="52" customFormat="1" x14ac:dyDescent="0.3">
      <c r="C1129" s="144"/>
      <c r="D1129" s="51"/>
      <c r="E1129" s="51"/>
      <c r="G1129" s="51"/>
      <c r="H1129" s="51"/>
    </row>
    <row r="1130" spans="3:8" s="52" customFormat="1" x14ac:dyDescent="0.3">
      <c r="C1130" s="144"/>
      <c r="D1130" s="51"/>
      <c r="E1130" s="51"/>
      <c r="G1130" s="51"/>
      <c r="H1130" s="51"/>
    </row>
    <row r="1131" spans="3:8" s="52" customFormat="1" x14ac:dyDescent="0.3">
      <c r="C1131" s="144"/>
      <c r="D1131" s="51"/>
      <c r="E1131" s="51"/>
      <c r="G1131" s="51"/>
      <c r="H1131" s="51"/>
    </row>
    <row r="1132" spans="3:8" s="52" customFormat="1" x14ac:dyDescent="0.3">
      <c r="C1132" s="144"/>
      <c r="D1132" s="51"/>
      <c r="E1132" s="51"/>
      <c r="G1132" s="51"/>
      <c r="H1132" s="51"/>
    </row>
    <row r="1133" spans="3:8" s="52" customFormat="1" x14ac:dyDescent="0.3">
      <c r="C1133" s="144"/>
      <c r="D1133" s="51"/>
      <c r="E1133" s="51"/>
      <c r="G1133" s="51"/>
      <c r="H1133" s="51"/>
    </row>
    <row r="1134" spans="3:8" s="52" customFormat="1" x14ac:dyDescent="0.3">
      <c r="C1134" s="144"/>
      <c r="D1134" s="51"/>
      <c r="E1134" s="51"/>
      <c r="G1134" s="51"/>
      <c r="H1134" s="51"/>
    </row>
    <row r="1135" spans="3:8" s="52" customFormat="1" x14ac:dyDescent="0.3">
      <c r="C1135" s="144"/>
      <c r="D1135" s="51"/>
      <c r="E1135" s="51"/>
      <c r="G1135" s="51"/>
      <c r="H1135" s="51"/>
    </row>
    <row r="1136" spans="3:8" s="52" customFormat="1" x14ac:dyDescent="0.3">
      <c r="C1136" s="144"/>
      <c r="D1136" s="51"/>
      <c r="E1136" s="51"/>
      <c r="G1136" s="51"/>
      <c r="H1136" s="51"/>
    </row>
    <row r="1137" spans="3:8" s="52" customFormat="1" x14ac:dyDescent="0.3">
      <c r="C1137" s="144"/>
      <c r="D1137" s="51"/>
      <c r="E1137" s="51"/>
      <c r="G1137" s="51"/>
      <c r="H1137" s="51"/>
    </row>
  </sheetData>
  <mergeCells count="19">
    <mergeCell ref="B40:B41"/>
    <mergeCell ref="B37:B39"/>
    <mergeCell ref="A9:A12"/>
    <mergeCell ref="A13:A23"/>
    <mergeCell ref="A26:A31"/>
    <mergeCell ref="A37:A41"/>
    <mergeCell ref="B20:B23"/>
    <mergeCell ref="B17:B19"/>
    <mergeCell ref="A24:A25"/>
    <mergeCell ref="B24:B25"/>
    <mergeCell ref="B26:B28"/>
    <mergeCell ref="B29:B31"/>
    <mergeCell ref="A32:A36"/>
    <mergeCell ref="B32:B36"/>
    <mergeCell ref="B6:H6"/>
    <mergeCell ref="B5:H5"/>
    <mergeCell ref="B3:H3"/>
    <mergeCell ref="B2:H2"/>
    <mergeCell ref="B1:H1"/>
  </mergeCells>
  <hyperlinks>
    <hyperlink ref="C17:C18" location="P5_Events!A1" display="i. Number of trainings for Small Business Liaison Offices (SBLOs). (Detail on P3_Events Sheet)" xr:uid="{00000000-0004-0000-0700-000000000000}"/>
    <hyperlink ref="C20" location="P5_Events!A1" display="i. Number of client training events on the DoD MPP. (Detail on P5_Events Sheet)" xr:uid="{00000000-0004-0000-0700-000001000000}"/>
    <hyperlink ref="C21" location="P5_Events!A1" display="ii. Number of client training events on the Small Business Administration (SBA) MPP. (Detail on P5_Events Sheet)" xr:uid="{00000000-0004-0000-0700-000002000000}"/>
    <hyperlink ref="C22:C23" location="'P3_New MPPs'!A1" display="iii. Number of clients with a new DoD MPP agreement. (Details on P2.6_New MPPs back-up sheet)" xr:uid="{00000000-0004-0000-0700-000003000000}"/>
    <hyperlink ref="C29:C30" location="P5_Events!A1" display="i. Number of hosted/cohosted Project Spectrum training events. (Detail on P5_Events Sheet)" xr:uid="{00000000-0004-0000-0700-000004000000}"/>
    <hyperlink ref="C37" location="P5_Events!A1" display="i. Number of training and other events related to the DPA Title III. (Details on P5_Events)" xr:uid="{00000000-0004-0000-0700-000005000000}"/>
    <hyperlink ref="C39" location="'P4_GIP and FOA'!A1" display="iii. Number of firms submitting full proposals to FOAs as a direct results of provided technical assistance (Details on P4_GIP and FOA)" xr:uid="{00000000-0004-0000-0700-000006000000}"/>
    <hyperlink ref="C14" location="P1_Performance!A1" display="Number of newly HUBZone businesses that received assistance in application and details of contract awards to any asissted HUBZone businesses. (Details on P2_DIB and GIB sheet)" xr:uid="{00000000-0004-0000-0700-000007000000}"/>
    <hyperlink ref="C15" location="P1_Performance!A1" display="Number of newly certified SDVOSBs that received application assistance and details of contract awards to any assisted SDVOSBs. (Details on P2_DIB and GIB sheet)" xr:uid="{00000000-0004-0000-0700-000008000000}"/>
    <hyperlink ref="C16" location="'P2_DIB and GIB Awards'!A1" display=" Contract awards to recent WOSBs (Details on P2_DIB and GIB Awards sheet)" xr:uid="{00000000-0004-0000-0700-000009000000}"/>
    <hyperlink ref="C24" location="P5_Events!A1" display="i. Number of hosted and supported FOCI webinars and training events. (Details on P5_Events)" xr:uid="{00000000-0004-0000-0700-00000A000000}"/>
    <hyperlink ref="C38" location="'P4_GIP and FOA'!A1" display="ii. Number of firms submitting white papers to Funding Opportunity Announcements (FOAs) as a direct result of receiving technical assistance" xr:uid="{00000000-0004-0000-0700-00000D000000}"/>
    <hyperlink ref="C36" location="'P4_GIP and FOA'!A1" display="iii. Number of proposals submitted to GIPs by firms who received technical assistance (P4_GIP and FOA)" xr:uid="{00000000-0004-0000-0700-00000E000000}"/>
    <hyperlink ref="C35" location="P5_Events!A1" display="ii. Number of training events conducted on GIPs. (Details on P5_Events) " xr:uid="{00000000-0004-0000-0700-00000F000000}"/>
    <hyperlink ref="C34" location="P5_Events!A1" display="ii. Number of training events conducted on GIPs. (Details on P5_Events) " xr:uid="{00000000-0004-0000-0700-000010000000}"/>
    <hyperlink ref="C42" location="'P6_Key Industries Data'!A1" display="Task Statement: Catalog businesses, including university spin-offs and entrepreneurial sole proprietors, working on the U.S. critical and emerging technologies and DoD critical technology areas. (Details on P6_Key Industries Data)" xr:uid="{00000000-0004-0000-0700-00000B000000}"/>
    <hyperlink ref="C13" location="P1_Performance!A1" display="Number of newly certified SDBs that received assistance in application and details of contract awards to any asissted SDBs (Details on P2_DIB and GIB sheet)" xr:uid="{0789DAFF-5D77-4114-8AB5-059A848E9FA6}"/>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d28aaba-9231-47d8-b1ba-ff286b4369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85533649F1EF4DBD01AFB03C8192B6" ma:contentTypeVersion="14" ma:contentTypeDescription="Create a new document." ma:contentTypeScope="" ma:versionID="b110dc1cc433c5b3088d0170566c750e">
  <xsd:schema xmlns:xsd="http://www.w3.org/2001/XMLSchema" xmlns:xs="http://www.w3.org/2001/XMLSchema" xmlns:p="http://schemas.microsoft.com/office/2006/metadata/properties" xmlns:ns3="8d28aaba-9231-47d8-b1ba-ff286b43697c" xmlns:ns4="88da6c98-aa2d-4bf2-a93a-c991b3e1f9b9" targetNamespace="http://schemas.microsoft.com/office/2006/metadata/properties" ma:root="true" ma:fieldsID="38693871019d8b10a89ff7f5f1fbc282" ns3:_="" ns4:_="">
    <xsd:import namespace="8d28aaba-9231-47d8-b1ba-ff286b43697c"/>
    <xsd:import namespace="88da6c98-aa2d-4bf2-a93a-c991b3e1f9b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8aaba-9231-47d8-b1ba-ff286b4369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a6c98-aa2d-4bf2-a93a-c991b3e1f9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918CF-6186-4261-9D28-7116C3583F63}">
  <ds:schemaRefs>
    <ds:schemaRef ds:uri="http://purl.org/dc/terms/"/>
    <ds:schemaRef ds:uri="http://schemas.openxmlformats.org/package/2006/metadata/core-properties"/>
    <ds:schemaRef ds:uri="http://purl.org/dc/dcmitype/"/>
    <ds:schemaRef ds:uri="http://schemas.microsoft.com/office/infopath/2007/PartnerControls"/>
    <ds:schemaRef ds:uri="8d28aaba-9231-47d8-b1ba-ff286b43697c"/>
    <ds:schemaRef ds:uri="http://schemas.microsoft.com/office/2006/documentManagement/types"/>
    <ds:schemaRef ds:uri="http://purl.org/dc/elements/1.1/"/>
    <ds:schemaRef ds:uri="http://schemas.microsoft.com/office/2006/metadata/properties"/>
    <ds:schemaRef ds:uri="88da6c98-aa2d-4bf2-a93a-c991b3e1f9b9"/>
    <ds:schemaRef ds:uri="http://www.w3.org/XML/1998/namespace"/>
  </ds:schemaRefs>
</ds:datastoreItem>
</file>

<file path=customXml/itemProps2.xml><?xml version="1.0" encoding="utf-8"?>
<ds:datastoreItem xmlns:ds="http://schemas.openxmlformats.org/officeDocument/2006/customXml" ds:itemID="{FB28EE55-CC87-4F3D-A5B9-F9D18295F486}">
  <ds:schemaRefs>
    <ds:schemaRef ds:uri="http://schemas.microsoft.com/sharepoint/v3/contenttype/forms"/>
  </ds:schemaRefs>
</ds:datastoreItem>
</file>

<file path=customXml/itemProps3.xml><?xml version="1.0" encoding="utf-8"?>
<ds:datastoreItem xmlns:ds="http://schemas.openxmlformats.org/officeDocument/2006/customXml" ds:itemID="{5B085B07-79F5-4518-84B4-209EE48001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8aaba-9231-47d8-b1ba-ff286b43697c"/>
    <ds:schemaRef ds:uri="88da6c98-aa2d-4bf2-a93a-c991b3e1f9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20</vt:i4>
      </vt:variant>
    </vt:vector>
  </HeadingPairs>
  <TitlesOfParts>
    <vt:vector size="34" baseType="lpstr">
      <vt:lpstr>0_Cover Page</vt:lpstr>
      <vt:lpstr>F1_Personnel</vt:lpstr>
      <vt:lpstr> F2_Fringe &amp; Indirect</vt:lpstr>
      <vt:lpstr>F3_Travel</vt:lpstr>
      <vt:lpstr>F4_Other Expenditure</vt:lpstr>
      <vt:lpstr>F5_Financial Summary</vt:lpstr>
      <vt:lpstr> K1_In-Kind Ledger</vt:lpstr>
      <vt:lpstr>P2_DIB and GIB</vt:lpstr>
      <vt:lpstr>P1_Performance</vt:lpstr>
      <vt:lpstr>P3_New MPPs</vt:lpstr>
      <vt:lpstr>P4_GIP and FOA</vt:lpstr>
      <vt:lpstr>P5_Events</vt:lpstr>
      <vt:lpstr>P6_Key Industries Data</vt:lpstr>
      <vt:lpstr>P7_Accelerator Training Log</vt:lpstr>
      <vt:lpstr>'P6_Key Industries Data'!Advanced_and_Networked_Sensing_and_Signature_Management</vt:lpstr>
      <vt:lpstr>'P6_Key Industries Data'!Advanced_Computing</vt:lpstr>
      <vt:lpstr>'P6_Key Industries Data'!Advanced_Engineering_Materials</vt:lpstr>
      <vt:lpstr>'P6_Key Industries Data'!Advanced_Gas_Turbine_Engine_Technologies</vt:lpstr>
      <vt:lpstr>'P6_Key Industries Data'!Advanced_Manufacturing</vt:lpstr>
      <vt:lpstr>'P6_Key Industries Data'!Advanced_Nuclear_Energy_Technologies</vt:lpstr>
      <vt:lpstr>'P6_Key Industries Data'!Artificial_Intelligence</vt:lpstr>
      <vt:lpstr>'P6_Key Industries Data'!Autonomous_Systems_and_Robotics</vt:lpstr>
      <vt:lpstr>'P6_Key Industries Data'!Biotechnologies</vt:lpstr>
      <vt:lpstr>'P6_Key Industries Data'!Communication_and_Networking_Technologies</vt:lpstr>
      <vt:lpstr>'P6_Key Industries Data'!data</vt:lpstr>
      <vt:lpstr>'P6_Key Industries Data'!Directed_Energy</vt:lpstr>
      <vt:lpstr>'P6_Key Industries Data'!Financial_Technologies</vt:lpstr>
      <vt:lpstr>'P6_Key Industries Data'!Human_Machine_Interfaces</vt:lpstr>
      <vt:lpstr>'P6_Key Industries Data'!Hypersonics</vt:lpstr>
      <vt:lpstr>'P6_Key Industries Data'!Networked_Sensors_and_Sensing</vt:lpstr>
      <vt:lpstr>'P6_Key Industries Data'!Quantum_Information_Technologies</vt:lpstr>
      <vt:lpstr>'P6_Key Industries Data'!Renewable_Energy_Generation_and_Storage</vt:lpstr>
      <vt:lpstr>'P6_Key Industries Data'!Semiconductors_and_Microelectronics</vt:lpstr>
      <vt:lpstr>'P6_Key Industries Data'!Space_Technologies_and_Systems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Hoonjoo Lee</dc:creator>
  <cp:lastModifiedBy>Sudha Nadarajah</cp:lastModifiedBy>
  <cp:lastPrinted>2023-01-13T22:18:57Z</cp:lastPrinted>
  <dcterms:created xsi:type="dcterms:W3CDTF">2022-12-27T15:09:06Z</dcterms:created>
  <dcterms:modified xsi:type="dcterms:W3CDTF">2023-08-10T19:44:41Z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0x0101001985533649F1EF4DBD01AFB03C8192B6</vt:lpwstr>
  </property>
</Properties>
</file>