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0\Proposal Instructions and Eligibility Criteria\For Website\"/>
    </mc:Choice>
  </mc:AlternateContent>
  <bookViews>
    <workbookView xWindow="480" yWindow="30" windowWidth="27795" windowHeight="13350" tabRatio="823"/>
  </bookViews>
  <sheets>
    <sheet name="Financial Table" sheetId="6" r:id="rId1"/>
    <sheet name="Financial Table Example" sheetId="12" r:id="rId2"/>
    <sheet name="Work Plan Itemized Costs Tables" sheetId="7" r:id="rId3"/>
    <sheet name="TAQ 1" sheetId="8" r:id="rId4"/>
    <sheet name="TAQ 2 " sheetId="9" r:id="rId5"/>
    <sheet name="TAQ 3" sheetId="10" r:id="rId6"/>
    <sheet name="TAQ 4" sheetId="2" r:id="rId7"/>
    <sheet name="TAQ 5" sheetId="3" r:id="rId8"/>
    <sheet name="Tract Table" sheetId="4" r:id="rId9"/>
  </sheets>
  <calcPr calcId="162913"/>
</workbook>
</file>

<file path=xl/calcChain.xml><?xml version="1.0" encoding="utf-8"?>
<calcChain xmlns="http://schemas.openxmlformats.org/spreadsheetml/2006/main">
  <c r="H45" i="12" l="1"/>
  <c r="F44" i="12"/>
  <c r="E44" i="12"/>
  <c r="F43" i="12"/>
  <c r="E43" i="12"/>
  <c r="F42" i="12"/>
  <c r="E42" i="12"/>
  <c r="F41" i="12"/>
  <c r="E41" i="12"/>
  <c r="F40" i="12"/>
  <c r="D40" i="12"/>
  <c r="F39" i="12"/>
  <c r="E39" i="12"/>
  <c r="F38" i="12"/>
  <c r="E38" i="12"/>
  <c r="E37" i="12"/>
  <c r="E46" i="12" s="1"/>
  <c r="D37" i="12"/>
  <c r="D46" i="12" s="1"/>
  <c r="H30" i="12"/>
  <c r="H33" i="12" s="1"/>
  <c r="E30" i="12"/>
  <c r="E33" i="12" s="1"/>
  <c r="B30" i="12"/>
  <c r="B33" i="12" s="1"/>
  <c r="H29" i="12"/>
  <c r="E29" i="12"/>
  <c r="D29" i="12"/>
  <c r="D30" i="12" s="1"/>
  <c r="D33" i="12" s="1"/>
  <c r="B29" i="12"/>
  <c r="F28" i="12"/>
  <c r="F27" i="12"/>
  <c r="F26" i="12"/>
  <c r="F25" i="12"/>
  <c r="F24" i="12"/>
  <c r="F23" i="12"/>
  <c r="F22" i="12"/>
  <c r="F21" i="12"/>
  <c r="H19" i="12"/>
  <c r="E19" i="12"/>
  <c r="D19" i="12"/>
  <c r="B19" i="12"/>
  <c r="F19" i="12" s="1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  <c r="F29" i="12" l="1"/>
  <c r="F30" i="12" s="1"/>
  <c r="F33" i="12" s="1"/>
  <c r="F37" i="12"/>
</calcChain>
</file>

<file path=xl/sharedStrings.xml><?xml version="1.0" encoding="utf-8"?>
<sst xmlns="http://schemas.openxmlformats.org/spreadsheetml/2006/main" count="605" uniqueCount="187">
  <si>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</si>
  <si>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</si>
  <si>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</si>
  <si>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</si>
  <si>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</si>
  <si>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</si>
  <si>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</si>
  <si>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</si>
  <si>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</si>
  <si>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</si>
  <si>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</si>
  <si>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</si>
  <si>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</si>
  <si>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</si>
  <si>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</si>
  <si>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</si>
  <si>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</si>
  <si>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Tract (Funding)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</si>
  <si>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</si>
  <si>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</si>
  <si>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</si>
  <si>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</si>
  <si>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</si>
  <si>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</si>
  <si>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</si>
  <si>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</si>
  <si>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</si>
  <si>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</si>
  <si>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</si>
  <si>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</si>
  <si>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</si>
  <si>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</si>
  <si>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</si>
  <si>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</si>
  <si>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</si>
  <si>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</si>
  <si>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</si>
  <si>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</si>
  <si>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</si>
  <si>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Tract ID: (funding)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</si>
  <si>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</si>
  <si>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</si>
  <si>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</si>
  <si>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</si>
  <si>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</si>
  <si>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</si>
  <si>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</si>
  <si>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</si>
  <si>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</si>
  <si>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</si>
  <si>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</si>
  <si>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</si>
  <si>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</si>
  <si>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</si>
  <si>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</si>
  <si>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</si>
  <si>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</si>
  <si>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</si>
  <si>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</si>
  <si>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</si>
  <si>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</si>
  <si>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</si>
  <si>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</si>
  <si>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</si>
  <si>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</si>
  <si>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</si>
  <si>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</si>
  <si>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</si>
  <si>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</si>
  <si>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</si>
  <si>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</si>
  <si>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</si>
  <si>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</si>
  <si>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</si>
  <si>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</si>
  <si>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</si>
  <si>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</si>
  <si>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</si>
  <si>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</si>
  <si>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Tract ID</t>
  </si>
  <si>
    <t>Activity Type</t>
  </si>
  <si>
    <t>Wetland Acres</t>
  </si>
  <si>
    <t>Upland Acres</t>
  </si>
  <si>
    <t>Riparian Miles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</si>
  <si>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</si>
  <si>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</si>
  <si>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</si>
  <si>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</si>
  <si>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</si>
  <si>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</si>
  <si>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</si>
  <si>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</si>
  <si>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Land Costs: Fee  Acquired</t>
  </si>
  <si>
    <t>L. PREVIOUSLY APPROVED MCP</t>
  </si>
  <si>
    <t>M. GRAND TOTAL DIRECT 
(Sum of G and H,I,J,K,L)</t>
  </si>
  <si>
    <t>N. TOTAL INDIRECT</t>
  </si>
  <si>
    <t>GRAND TOTAL 
(Sum of M and N)</t>
  </si>
  <si>
    <t>Item &amp; Work</t>
  </si>
  <si>
    <t>Units</t>
  </si>
  <si>
    <t>$/unit</t>
  </si>
  <si>
    <t>Total $</t>
  </si>
  <si>
    <t>LAND COSTS</t>
  </si>
  <si>
    <t>Subtotal Land Costs</t>
  </si>
  <si>
    <t>$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</si>
  <si>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</si>
  <si>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</si>
  <si>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</si>
  <si>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</si>
  <si>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</si>
  <si>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Schedule (month, year)</t>
  </si>
  <si>
    <t>Funding Source 
(Grant or Partner name)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</si>
  <si>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</si>
  <si>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</si>
  <si>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</si>
  <si>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</si>
  <si>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</si>
  <si>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</si>
  <si>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Acquisition Direct Costs</t>
  </si>
  <si>
    <t>Use table below for Restoration Direct Costs</t>
  </si>
  <si>
    <t>Use table below for Enhancement Direct Costs</t>
  </si>
  <si>
    <t>TOTAL ENHANCEMENT DIRECT COSTS</t>
  </si>
  <si>
    <t>TOTAL ESTABLISHMENT DIRECT COSTS</t>
  </si>
  <si>
    <t>Use table below for Establishment Direct Costs</t>
  </si>
  <si>
    <t>Use table below for Tract Indirect Costs</t>
  </si>
  <si>
    <t>Allowable Category from I.C Rate Agreement</t>
  </si>
  <si>
    <t>Specific Financial Plan Line Items to Which Indirect Cost is Applied</t>
  </si>
  <si>
    <t>Direct Cost Base Amount</t>
  </si>
  <si>
    <t>Approved Rate (%)*/ Agreement Date</t>
  </si>
  <si>
    <t>Partner to which I.C. Rate Applies</t>
  </si>
  <si>
    <t>I.C. Grant Amount</t>
  </si>
  <si>
    <t>I.C. Match  Amount</t>
  </si>
  <si>
    <t>Total Indirect Cost</t>
  </si>
  <si>
    <t>Use table below for Other Activities Direct Costs</t>
  </si>
  <si>
    <t>TOTAL OTHER ACTIVITIES DIRECT COSTS</t>
  </si>
  <si>
    <t>Use table below for Other Activities Indirect Costs</t>
  </si>
  <si>
    <t>Breeding</t>
  </si>
  <si>
    <t>Migration</t>
  </si>
  <si>
    <t>Wintering</t>
  </si>
  <si>
    <t>Species</t>
  </si>
  <si>
    <t>Before</t>
  </si>
  <si>
    <t>After</t>
  </si>
  <si>
    <t>High Priority</t>
  </si>
  <si>
    <t>Priority</t>
  </si>
  <si>
    <t>Other</t>
  </si>
  <si>
    <t>Species/Plan</t>
  </si>
  <si>
    <t>Numbers Affected</t>
  </si>
  <si>
    <t>Benefits of Project</t>
  </si>
  <si>
    <t>Tract Importance</t>
  </si>
  <si>
    <t>B. Other wetland-associated bird species:</t>
  </si>
  <si>
    <t>A. Priority bird species:</t>
  </si>
  <si>
    <t>A. National priority wetland areas:</t>
  </si>
  <si>
    <t>National Bird Plan Priority Areas</t>
  </si>
  <si>
    <t>In</t>
  </si>
  <si>
    <t>Partially In</t>
  </si>
  <si>
    <t>Out</t>
  </si>
  <si>
    <t>NAWMP</t>
  </si>
  <si>
    <t>PIF</t>
  </si>
  <si>
    <t>Wading Birds</t>
  </si>
  <si>
    <t>Shorebirds</t>
  </si>
  <si>
    <t>Total # Upland Acres</t>
  </si>
  <si>
    <t>Total # Wetland Acres</t>
  </si>
  <si>
    <t># Open Acres</t>
  </si>
  <si>
    <t>Total # Open Acres</t>
  </si>
  <si>
    <t>Note: Do not include non-additive acres in this table</t>
  </si>
  <si>
    <t>Indirect Costs</t>
  </si>
  <si>
    <r>
      <t>Funding Categories:</t>
    </r>
    <r>
      <rPr>
        <b/>
        <sz val="11"/>
        <color rgb="FFFF00FF"/>
        <rFont val="Times New Roman"/>
        <family val="1"/>
      </rPr>
      <t xml:space="preserve"> </t>
    </r>
    <r>
      <rPr>
        <sz val="11"/>
        <color rgb="FFFF00FF"/>
        <rFont val="Times New Roman"/>
        <family val="1"/>
      </rPr>
      <t>(G = Grant, OM = Old Match, NM = New Match, NO = Non-Match)</t>
    </r>
  </si>
  <si>
    <t>IDNR</t>
  </si>
  <si>
    <t>LCCB</t>
  </si>
  <si>
    <t>INHF</t>
  </si>
  <si>
    <t>HTU</t>
  </si>
  <si>
    <t>PF-L</t>
  </si>
  <si>
    <t>TRCF</t>
  </si>
  <si>
    <t>PF-W</t>
  </si>
  <si>
    <t>PF-IC</t>
  </si>
  <si>
    <t>USFWS</t>
  </si>
  <si>
    <t xml:space="preserve">Iowa Department of Natural Resources </t>
  </si>
  <si>
    <t>1,2,4,6,8,9,10</t>
  </si>
  <si>
    <t>Iowa Natural Heritage Foundation</t>
  </si>
  <si>
    <t>Lee County Conservation Board</t>
  </si>
  <si>
    <t>1,2</t>
  </si>
  <si>
    <t>Hardwood Timberland Unlimited</t>
  </si>
  <si>
    <t>Pheasants Forever, Warren County Chapter</t>
  </si>
  <si>
    <t>Pheasants Forever, Iowa Capital Chapter</t>
  </si>
  <si>
    <t>Pheasants Forever, Lee County Chapter</t>
  </si>
  <si>
    <t>Three Rivers Conservation Foundation</t>
  </si>
  <si>
    <t>U.S. Fish and Wildlife Service</t>
  </si>
  <si>
    <t>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</si>
</sst>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FF"/>
      <name val="Times New Roman"/>
      <family val="1"/>
    </font>
    <font>
      <b/>
      <sz val="10"/>
      <name val="Arial"/>
      <family val="2"/>
    </font>
    <font>
      <b/>
      <sz val="11"/>
      <color rgb="FFFF00FF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51">
    <xf numFmtId="0" fontId="0" fillId="0" borderId="0" xfId="0"/>
    <xf numFmtId="0" fontId="9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0" xfId="1"/>
    <xf numFmtId="0" fontId="2" fillId="0" borderId="6" xfId="1" applyFont="1" applyBorder="1" applyAlignment="1">
      <alignment horizontal="center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1" fillId="0" borderId="0" xfId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/>
    <xf numFmtId="0" fontId="3" fillId="0" borderId="10" xfId="1" applyFont="1" applyBorder="1" applyAlignment="1">
      <alignment wrapText="1"/>
    </xf>
    <xf numFmtId="0" fontId="2" fillId="0" borderId="10" xfId="1" applyFont="1" applyBorder="1"/>
    <xf numFmtId="0" fontId="6" fillId="0" borderId="12" xfId="1" applyFont="1" applyBorder="1" applyAlignment="1">
      <alignment horizontal="right"/>
    </xf>
    <xf numFmtId="0" fontId="1" fillId="0" borderId="0" xfId="1" applyBorder="1"/>
    <xf numFmtId="0" fontId="2" fillId="0" borderId="5" xfId="1" applyFont="1" applyFill="1" applyBorder="1" applyAlignment="1">
      <alignment horizontal="center" wrapText="1"/>
    </xf>
    <xf numFmtId="0" fontId="2" fillId="0" borderId="26" xfId="1" applyFont="1" applyFill="1" applyBorder="1" applyAlignment="1">
      <alignment horizontal="right" wrapText="1"/>
    </xf>
    <xf numFmtId="0" fontId="2" fillId="0" borderId="27" xfId="1" applyFont="1" applyFill="1" applyBorder="1" applyAlignment="1">
      <alignment horizontal="right" wrapText="1"/>
    </xf>
    <xf numFmtId="0" fontId="4" fillId="0" borderId="28" xfId="1" applyFont="1" applyFill="1" applyBorder="1" applyAlignment="1">
      <alignment horizontal="right" wrapText="1"/>
    </xf>
    <xf numFmtId="0" fontId="11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/>
    <xf numFmtId="0" fontId="16" fillId="0" borderId="0" xfId="0" applyFont="1"/>
    <xf numFmtId="0" fontId="11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4" fillId="0" borderId="0" xfId="0" applyFont="1"/>
    <xf numFmtId="0" fontId="12" fillId="4" borderId="5" xfId="0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 wrapText="1"/>
    </xf>
    <xf numFmtId="164" fontId="4" fillId="0" borderId="15" xfId="1" applyNumberFormat="1" applyFont="1" applyFill="1" applyBorder="1" applyAlignment="1">
      <alignment horizontal="right"/>
    </xf>
    <xf numFmtId="164" fontId="6" fillId="0" borderId="15" xfId="1" applyNumberFormat="1" applyFont="1" applyFill="1" applyBorder="1" applyAlignment="1">
      <alignment horizontal="right"/>
    </xf>
    <xf numFmtId="0" fontId="17" fillId="0" borderId="0" xfId="1" applyFont="1"/>
    <xf numFmtId="164" fontId="2" fillId="0" borderId="8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 wrapText="1"/>
    </xf>
    <xf numFmtId="164" fontId="4" fillId="0" borderId="16" xfId="1" applyNumberFormat="1" applyFont="1" applyFill="1" applyBorder="1" applyAlignment="1">
      <alignment horizontal="right"/>
    </xf>
    <xf numFmtId="164" fontId="6" fillId="0" borderId="16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 wrapText="1"/>
    </xf>
    <xf numFmtId="164" fontId="4" fillId="0" borderId="17" xfId="1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4" fillId="0" borderId="13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right" wrapText="1"/>
    </xf>
    <xf numFmtId="0" fontId="4" fillId="0" borderId="16" xfId="1" applyFont="1" applyFill="1" applyBorder="1" applyAlignment="1">
      <alignment horizontal="right"/>
    </xf>
    <xf numFmtId="0" fontId="4" fillId="0" borderId="16" xfId="1" applyFont="1" applyFill="1" applyBorder="1" applyAlignment="1">
      <alignment horizontal="right" wrapText="1"/>
    </xf>
    <xf numFmtId="0" fontId="4" fillId="0" borderId="5" xfId="1" applyFont="1" applyFill="1" applyBorder="1" applyAlignment="1">
      <alignment horizontal="right"/>
    </xf>
    <xf numFmtId="0" fontId="6" fillId="0" borderId="13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right"/>
    </xf>
    <xf numFmtId="0" fontId="11" fillId="0" borderId="0" xfId="0" applyFont="1" applyBorder="1"/>
    <xf numFmtId="0" fontId="16" fillId="0" borderId="0" xfId="0" applyFont="1" applyAlignment="1">
      <alignment vertical="center"/>
    </xf>
    <xf numFmtId="0" fontId="5" fillId="0" borderId="3" xfId="1" applyFont="1" applyBorder="1" applyAlignment="1">
      <alignment horizontal="right"/>
    </xf>
    <xf numFmtId="164" fontId="5" fillId="0" borderId="30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right"/>
    </xf>
    <xf numFmtId="164" fontId="5" fillId="0" borderId="23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164" fontId="5" fillId="0" borderId="31" xfId="1" applyNumberFormat="1" applyFont="1" applyFill="1" applyBorder="1" applyAlignment="1">
      <alignment horizontal="right"/>
    </xf>
    <xf numFmtId="0" fontId="2" fillId="0" borderId="26" xfId="1" applyFont="1" applyBorder="1" applyAlignment="1">
      <alignment horizontal="right" wrapText="1"/>
    </xf>
    <xf numFmtId="0" fontId="2" fillId="0" borderId="7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25" xfId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8" xfId="1" applyFont="1" applyBorder="1" applyAlignment="1">
      <alignment horizontal="center" wrapText="1"/>
    </xf>
    <xf numFmtId="0" fontId="2" fillId="0" borderId="24" xfId="1" applyFont="1" applyBorder="1" applyAlignment="1">
      <alignment horizontal="center" wrapText="1"/>
    </xf>
    <xf numFmtId="0" fontId="12" fillId="0" borderId="19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19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9" fillId="2" borderId="20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right" wrapText="1"/>
    </xf>
    <xf numFmtId="164" fontId="2" fillId="0" borderId="7" xfId="0" applyNumberFormat="1" applyFont="1" applyBorder="1"/>
    <xf numFmtId="0" fontId="2" fillId="0" borderId="22" xfId="0" applyFont="1" applyBorder="1" applyAlignment="1">
      <alignment horizontal="right"/>
    </xf>
    <xf numFmtId="164" fontId="2" fillId="0" borderId="8" xfId="0" applyNumberFormat="1" applyFont="1" applyBorder="1"/>
    <xf numFmtId="0" fontId="2" fillId="0" borderId="8" xfId="0" applyFont="1" applyBorder="1"/>
    <xf numFmtId="164" fontId="2" fillId="0" borderId="9" xfId="0" applyNumberFormat="1" applyFont="1" applyBorder="1"/>
    <xf numFmtId="0" fontId="2" fillId="0" borderId="3" xfId="0" applyFont="1" applyFill="1" applyBorder="1" applyAlignment="1">
      <alignment horizontal="right" wrapText="1"/>
    </xf>
    <xf numFmtId="164" fontId="2" fillId="0" borderId="10" xfId="0" applyNumberFormat="1" applyFont="1" applyBorder="1"/>
    <xf numFmtId="164" fontId="2" fillId="0" borderId="22" xfId="0" applyNumberFormat="1" applyFont="1" applyBorder="1"/>
    <xf numFmtId="0" fontId="2" fillId="0" borderId="22" xfId="0" applyFont="1" applyBorder="1"/>
    <xf numFmtId="164" fontId="2" fillId="0" borderId="32" xfId="0" applyNumberFormat="1" applyFont="1" applyBorder="1"/>
    <xf numFmtId="0" fontId="2" fillId="0" borderId="5" xfId="0" applyFont="1" applyBorder="1" applyAlignment="1">
      <alignment horizontal="right"/>
    </xf>
    <xf numFmtId="164" fontId="2" fillId="0" borderId="5" xfId="0" applyNumberFormat="1" applyFont="1" applyBorder="1"/>
    <xf numFmtId="0" fontId="2" fillId="0" borderId="5" xfId="0" applyFont="1" applyBorder="1"/>
    <xf numFmtId="164" fontId="2" fillId="0" borderId="11" xfId="0" applyNumberFormat="1" applyFont="1" applyBorder="1"/>
    <xf numFmtId="164" fontId="2" fillId="0" borderId="25" xfId="0" applyNumberFormat="1" applyFont="1" applyBorder="1"/>
    <xf numFmtId="0" fontId="2" fillId="0" borderId="6" xfId="0" applyFont="1" applyBorder="1" applyAlignment="1">
      <alignment horizontal="right"/>
    </xf>
    <xf numFmtId="164" fontId="2" fillId="0" borderId="6" xfId="0" applyNumberFormat="1" applyFont="1" applyBorder="1"/>
    <xf numFmtId="0" fontId="2" fillId="0" borderId="6" xfId="0" applyFont="1" applyBorder="1"/>
    <xf numFmtId="164" fontId="2" fillId="0" borderId="33" xfId="0" applyNumberFormat="1" applyFont="1" applyBorder="1"/>
    <xf numFmtId="0" fontId="4" fillId="0" borderId="4" xfId="0" applyFont="1" applyFill="1" applyBorder="1" applyAlignment="1">
      <alignment horizontal="right" wrapText="1"/>
    </xf>
    <xf numFmtId="164" fontId="4" fillId="0" borderId="12" xfId="0" applyNumberFormat="1" applyFont="1" applyBorder="1"/>
    <xf numFmtId="0" fontId="4" fillId="0" borderId="13" xfId="0" applyFont="1" applyFill="1" applyBorder="1" applyAlignment="1">
      <alignment horizontal="right"/>
    </xf>
    <xf numFmtId="164" fontId="4" fillId="0" borderId="13" xfId="0" applyNumberFormat="1" applyFont="1" applyBorder="1"/>
    <xf numFmtId="0" fontId="4" fillId="0" borderId="13" xfId="0" applyFont="1" applyFill="1" applyBorder="1"/>
    <xf numFmtId="164" fontId="4" fillId="0" borderId="14" xfId="0" applyNumberFormat="1" applyFont="1" applyBorder="1"/>
    <xf numFmtId="0" fontId="5" fillId="0" borderId="1" xfId="0" applyFont="1" applyBorder="1" applyAlignment="1">
      <alignment horizontal="right" wrapText="1"/>
    </xf>
    <xf numFmtId="164" fontId="5" fillId="0" borderId="15" xfId="0" applyNumberFormat="1" applyFont="1" applyBorder="1" applyAlignment="1"/>
    <xf numFmtId="0" fontId="5" fillId="0" borderId="16" xfId="0" applyFont="1" applyFill="1" applyBorder="1" applyAlignment="1">
      <alignment horizontal="right"/>
    </xf>
    <xf numFmtId="164" fontId="5" fillId="0" borderId="16" xfId="0" applyNumberFormat="1" applyFont="1" applyBorder="1" applyAlignment="1"/>
    <xf numFmtId="0" fontId="5" fillId="0" borderId="16" xfId="0" applyFont="1" applyFill="1" applyBorder="1" applyAlignment="1"/>
    <xf numFmtId="164" fontId="5" fillId="0" borderId="17" xfId="0" applyNumberFormat="1" applyFont="1" applyBorder="1" applyAlignment="1"/>
    <xf numFmtId="0" fontId="2" fillId="0" borderId="2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5" fillId="0" borderId="15" xfId="0" applyNumberFormat="1" applyFont="1" applyBorder="1" applyAlignment="1">
      <alignment wrapText="1"/>
    </xf>
    <xf numFmtId="0" fontId="5" fillId="0" borderId="16" xfId="0" applyFont="1" applyFill="1" applyBorder="1" applyAlignment="1">
      <alignment horizontal="right" wrapText="1"/>
    </xf>
    <xf numFmtId="164" fontId="5" fillId="0" borderId="16" xfId="0" applyNumberFormat="1" applyFont="1" applyBorder="1" applyAlignment="1">
      <alignment wrapText="1"/>
    </xf>
    <xf numFmtId="0" fontId="5" fillId="0" borderId="16" xfId="0" applyFont="1" applyFill="1" applyBorder="1" applyAlignment="1">
      <alignment wrapText="1"/>
    </xf>
    <xf numFmtId="164" fontId="5" fillId="0" borderId="17" xfId="0" applyNumberFormat="1" applyFont="1" applyBorder="1" applyAlignment="1">
      <alignment wrapText="1"/>
    </xf>
    <xf numFmtId="0" fontId="2" fillId="0" borderId="26" xfId="0" applyFont="1" applyBorder="1" applyAlignment="1">
      <alignment horizontal="right" wrapText="1"/>
    </xf>
    <xf numFmtId="164" fontId="2" fillId="0" borderId="15" xfId="0" applyNumberFormat="1" applyFont="1" applyBorder="1" applyAlignment="1">
      <alignment wrapText="1"/>
    </xf>
    <xf numFmtId="0" fontId="8" fillId="0" borderId="16" xfId="0" applyFont="1" applyBorder="1" applyAlignment="1">
      <alignment horizontal="right"/>
    </xf>
    <xf numFmtId="164" fontId="2" fillId="0" borderId="16" xfId="0" applyNumberFormat="1" applyFont="1" applyBorder="1" applyAlignment="1">
      <alignment wrapText="1"/>
    </xf>
    <xf numFmtId="164" fontId="8" fillId="0" borderId="16" xfId="0" applyNumberFormat="1" applyFont="1" applyBorder="1"/>
    <xf numFmtId="0" fontId="8" fillId="0" borderId="16" xfId="0" applyFont="1" applyFill="1" applyBorder="1"/>
    <xf numFmtId="164" fontId="2" fillId="0" borderId="17" xfId="0" applyNumberFormat="1" applyFont="1" applyBorder="1" applyAlignment="1">
      <alignment wrapText="1"/>
    </xf>
    <xf numFmtId="0" fontId="5" fillId="0" borderId="4" xfId="0" applyFont="1" applyBorder="1" applyAlignment="1">
      <alignment horizontal="right"/>
    </xf>
    <xf numFmtId="164" fontId="5" fillId="0" borderId="15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6" fillId="0" borderId="1" xfId="0" applyFont="1" applyBorder="1" applyAlignment="1">
      <alignment horizontal="right" wrapText="1"/>
    </xf>
    <xf numFmtId="164" fontId="6" fillId="0" borderId="15" xfId="0" applyNumberFormat="1" applyFont="1" applyBorder="1" applyAlignment="1">
      <alignment wrapText="1"/>
    </xf>
    <xf numFmtId="0" fontId="6" fillId="0" borderId="16" xfId="0" applyFont="1" applyFill="1" applyBorder="1" applyAlignment="1">
      <alignment horizontal="right" wrapText="1"/>
    </xf>
    <xf numFmtId="164" fontId="6" fillId="0" borderId="16" xfId="0" applyNumberFormat="1" applyFont="1" applyBorder="1" applyAlignment="1">
      <alignment wrapText="1"/>
    </xf>
    <xf numFmtId="0" fontId="6" fillId="0" borderId="16" xfId="0" applyFont="1" applyFill="1" applyBorder="1" applyAlignment="1">
      <alignment wrapText="1"/>
    </xf>
    <xf numFmtId="164" fontId="6" fillId="0" borderId="17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19" fillId="0" borderId="5" xfId="0" applyFont="1" applyBorder="1" applyAlignment="1">
      <alignment horizontal="center"/>
    </xf>
    <xf numFmtId="0" fontId="2" fillId="0" borderId="31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164" fontId="2" fillId="0" borderId="19" xfId="0" applyNumberFormat="1" applyFont="1" applyBorder="1" applyAlignment="1">
      <alignment wrapText="1"/>
    </xf>
    <xf numFmtId="0" fontId="19" fillId="0" borderId="5" xfId="0" applyFont="1" applyBorder="1" applyAlignment="1">
      <alignment horizontal="right"/>
    </xf>
    <xf numFmtId="0" fontId="2" fillId="0" borderId="10" xfId="0" applyFont="1" applyBorder="1"/>
    <xf numFmtId="164" fontId="4" fillId="0" borderId="11" xfId="0" applyNumberFormat="1" applyFont="1" applyBorder="1"/>
    <xf numFmtId="0" fontId="2" fillId="0" borderId="25" xfId="0" applyFont="1" applyBorder="1"/>
    <xf numFmtId="164" fontId="4" fillId="0" borderId="33" xfId="0" applyNumberFormat="1" applyFont="1" applyBorder="1"/>
    <xf numFmtId="0" fontId="6" fillId="0" borderId="12" xfId="0" applyFont="1" applyBorder="1" applyAlignment="1">
      <alignment horizontal="right"/>
    </xf>
    <xf numFmtId="164" fontId="6" fillId="0" borderId="13" xfId="0" applyNumberFormat="1" applyFont="1" applyBorder="1"/>
    <xf numFmtId="0" fontId="6" fillId="0" borderId="13" xfId="0" applyFont="1" applyFill="1" applyBorder="1"/>
    <xf numFmtId="164" fontId="6" fillId="0" borderId="39" xfId="0" applyNumberFormat="1" applyFont="1" applyBorder="1" applyAlignment="1">
      <alignment wrapText="1"/>
    </xf>
    <xf numFmtId="0" fontId="6" fillId="0" borderId="13" xfId="0" applyFont="1" applyBorder="1"/>
    <xf numFmtId="164" fontId="6" fillId="0" borderId="14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selection sqref="A1:A2"/>
    </sheetView>
  </sheetViews>
  <sheetFormatPr defaultRowHeight="15" customHeight="1" x14ac:dyDescent="0.2"/>
  <cols>
    <col min="1" max="1" width="31.5703125" style="35" bestFit="1" customWidth="1"/>
    <col min="2" max="2" width="12.7109375" style="17" bestFit="1" customWidth="1"/>
    <col min="3" max="3" width="15.85546875" style="17" customWidth="1"/>
    <col min="4" max="5" width="11.7109375" style="17" customWidth="1"/>
    <col min="6" max="6" width="17" style="17" bestFit="1" customWidth="1"/>
    <col min="7" max="7" width="12.85546875" style="17" customWidth="1"/>
    <col min="8" max="8" width="11.28515625" style="17" customWidth="1"/>
    <col min="9" max="16384" width="9.140625" style="17"/>
  </cols>
  <sheetData>
    <row r="1" spans="1:8" ht="12.75" customHeight="1" x14ac:dyDescent="0.2">
      <c r="A1" s="108" t="s">
        <v>42</v>
      </c>
      <c r="B1" s="110" t="s">
        <v>43</v>
      </c>
      <c r="C1" s="101" t="s">
        <v>44</v>
      </c>
      <c r="D1" s="101"/>
      <c r="E1" s="101"/>
      <c r="F1" s="101"/>
      <c r="G1" s="112" t="s">
        <v>45</v>
      </c>
      <c r="H1" s="114" t="s">
        <v>46</v>
      </c>
    </row>
    <row r="2" spans="1:8" ht="24.75" thickBot="1" x14ac:dyDescent="0.25">
      <c r="A2" s="109"/>
      <c r="B2" s="111"/>
      <c r="C2" s="18" t="s">
        <v>47</v>
      </c>
      <c r="D2" s="18" t="s">
        <v>48</v>
      </c>
      <c r="E2" s="18" t="s">
        <v>49</v>
      </c>
      <c r="F2" s="18" t="s">
        <v>50</v>
      </c>
      <c r="G2" s="113"/>
      <c r="H2" s="115"/>
    </row>
    <row r="3" spans="1:8" ht="12.75" x14ac:dyDescent="0.2">
      <c r="A3" s="37" t="s">
        <v>92</v>
      </c>
      <c r="B3" s="58" t="s">
        <v>103</v>
      </c>
      <c r="C3" s="81"/>
      <c r="D3" s="65" t="s">
        <v>103</v>
      </c>
      <c r="E3" s="65" t="s">
        <v>103</v>
      </c>
      <c r="F3" s="65" t="s">
        <v>103</v>
      </c>
      <c r="G3" s="81"/>
      <c r="H3" s="76" t="s">
        <v>103</v>
      </c>
    </row>
    <row r="4" spans="1:8" ht="12.75" x14ac:dyDescent="0.2">
      <c r="A4" s="38" t="s">
        <v>51</v>
      </c>
      <c r="B4" s="59" t="s">
        <v>103</v>
      </c>
      <c r="C4" s="82"/>
      <c r="D4" s="66" t="s">
        <v>103</v>
      </c>
      <c r="E4" s="66" t="s">
        <v>103</v>
      </c>
      <c r="F4" s="66" t="s">
        <v>103</v>
      </c>
      <c r="G4" s="82"/>
      <c r="H4" s="72" t="s">
        <v>103</v>
      </c>
    </row>
    <row r="5" spans="1:8" ht="12.75" x14ac:dyDescent="0.2">
      <c r="A5" s="38" t="s">
        <v>52</v>
      </c>
      <c r="B5" s="59" t="s">
        <v>103</v>
      </c>
      <c r="C5" s="82"/>
      <c r="D5" s="66" t="s">
        <v>103</v>
      </c>
      <c r="E5" s="66" t="s">
        <v>103</v>
      </c>
      <c r="F5" s="66" t="s">
        <v>103</v>
      </c>
      <c r="G5" s="82"/>
      <c r="H5" s="72" t="s">
        <v>103</v>
      </c>
    </row>
    <row r="6" spans="1:8" ht="13.5" thickBot="1" x14ac:dyDescent="0.25">
      <c r="A6" s="39" t="s">
        <v>53</v>
      </c>
      <c r="B6" s="60" t="s">
        <v>103</v>
      </c>
      <c r="C6" s="83"/>
      <c r="D6" s="67" t="s">
        <v>103</v>
      </c>
      <c r="E6" s="67" t="s">
        <v>103</v>
      </c>
      <c r="F6" s="67" t="s">
        <v>103</v>
      </c>
      <c r="G6" s="83"/>
      <c r="H6" s="77" t="s">
        <v>103</v>
      </c>
    </row>
    <row r="7" spans="1:8" ht="12.75" x14ac:dyDescent="0.2">
      <c r="A7" s="19" t="s">
        <v>54</v>
      </c>
      <c r="B7" s="58" t="s">
        <v>103</v>
      </c>
      <c r="C7" s="81"/>
      <c r="D7" s="65" t="s">
        <v>103</v>
      </c>
      <c r="E7" s="65" t="s">
        <v>103</v>
      </c>
      <c r="F7" s="65" t="s">
        <v>103</v>
      </c>
      <c r="G7" s="81"/>
      <c r="H7" s="76" t="s">
        <v>103</v>
      </c>
    </row>
    <row r="8" spans="1:8" ht="12.75" x14ac:dyDescent="0.2">
      <c r="A8" s="20" t="s">
        <v>51</v>
      </c>
      <c r="B8" s="59" t="s">
        <v>103</v>
      </c>
      <c r="C8" s="82"/>
      <c r="D8" s="66" t="s">
        <v>103</v>
      </c>
      <c r="E8" s="66" t="s">
        <v>103</v>
      </c>
      <c r="F8" s="66" t="s">
        <v>103</v>
      </c>
      <c r="G8" s="82"/>
      <c r="H8" s="72" t="s">
        <v>103</v>
      </c>
    </row>
    <row r="9" spans="1:8" ht="12.75" x14ac:dyDescent="0.2">
      <c r="A9" s="20" t="s">
        <v>52</v>
      </c>
      <c r="B9" s="59" t="s">
        <v>103</v>
      </c>
      <c r="C9" s="82"/>
      <c r="D9" s="66" t="s">
        <v>103</v>
      </c>
      <c r="E9" s="66" t="s">
        <v>103</v>
      </c>
      <c r="F9" s="66" t="s">
        <v>103</v>
      </c>
      <c r="G9" s="82"/>
      <c r="H9" s="72" t="s">
        <v>103</v>
      </c>
    </row>
    <row r="10" spans="1:8" ht="13.5" thickBot="1" x14ac:dyDescent="0.25">
      <c r="A10" s="21" t="s">
        <v>55</v>
      </c>
      <c r="B10" s="60" t="s">
        <v>103</v>
      </c>
      <c r="C10" s="83"/>
      <c r="D10" s="67" t="s">
        <v>103</v>
      </c>
      <c r="E10" s="67" t="s">
        <v>103</v>
      </c>
      <c r="F10" s="67" t="s">
        <v>103</v>
      </c>
      <c r="G10" s="83"/>
      <c r="H10" s="77" t="s">
        <v>103</v>
      </c>
    </row>
    <row r="11" spans="1:8" ht="12.75" x14ac:dyDescent="0.2">
      <c r="A11" s="22" t="s">
        <v>56</v>
      </c>
      <c r="B11" s="58" t="s">
        <v>103</v>
      </c>
      <c r="C11" s="81"/>
      <c r="D11" s="65" t="s">
        <v>103</v>
      </c>
      <c r="E11" s="65" t="s">
        <v>103</v>
      </c>
      <c r="F11" s="65" t="s">
        <v>103</v>
      </c>
      <c r="G11" s="81"/>
      <c r="H11" s="76" t="s">
        <v>103</v>
      </c>
    </row>
    <row r="12" spans="1:8" ht="12.75" x14ac:dyDescent="0.2">
      <c r="A12" s="23" t="s">
        <v>51</v>
      </c>
      <c r="B12" s="59" t="s">
        <v>103</v>
      </c>
      <c r="C12" s="82"/>
      <c r="D12" s="66" t="s">
        <v>103</v>
      </c>
      <c r="E12" s="66" t="s">
        <v>103</v>
      </c>
      <c r="F12" s="66" t="s">
        <v>103</v>
      </c>
      <c r="G12" s="82"/>
      <c r="H12" s="72" t="s">
        <v>103</v>
      </c>
    </row>
    <row r="13" spans="1:8" ht="12.75" x14ac:dyDescent="0.2">
      <c r="A13" s="23" t="s">
        <v>52</v>
      </c>
      <c r="B13" s="59" t="s">
        <v>103</v>
      </c>
      <c r="C13" s="82"/>
      <c r="D13" s="66" t="s">
        <v>103</v>
      </c>
      <c r="E13" s="66" t="s">
        <v>103</v>
      </c>
      <c r="F13" s="66" t="s">
        <v>103</v>
      </c>
      <c r="G13" s="82"/>
      <c r="H13" s="72" t="s">
        <v>103</v>
      </c>
    </row>
    <row r="14" spans="1:8" ht="13.5" thickBot="1" x14ac:dyDescent="0.25">
      <c r="A14" s="24" t="s">
        <v>57</v>
      </c>
      <c r="B14" s="60" t="s">
        <v>103</v>
      </c>
      <c r="C14" s="83"/>
      <c r="D14" s="67" t="s">
        <v>103</v>
      </c>
      <c r="E14" s="67" t="s">
        <v>103</v>
      </c>
      <c r="F14" s="67" t="s">
        <v>103</v>
      </c>
      <c r="G14" s="83"/>
      <c r="H14" s="77" t="s">
        <v>103</v>
      </c>
    </row>
    <row r="15" spans="1:8" ht="12.75" x14ac:dyDescent="0.2">
      <c r="A15" s="22" t="s">
        <v>58</v>
      </c>
      <c r="B15" s="58" t="s">
        <v>103</v>
      </c>
      <c r="C15" s="81"/>
      <c r="D15" s="65" t="s">
        <v>103</v>
      </c>
      <c r="E15" s="65" t="s">
        <v>103</v>
      </c>
      <c r="F15" s="65" t="s">
        <v>103</v>
      </c>
      <c r="G15" s="81"/>
      <c r="H15" s="76" t="s">
        <v>103</v>
      </c>
    </row>
    <row r="16" spans="1:8" ht="12.75" x14ac:dyDescent="0.2">
      <c r="A16" s="23" t="s">
        <v>51</v>
      </c>
      <c r="B16" s="59" t="s">
        <v>103</v>
      </c>
      <c r="C16" s="82"/>
      <c r="D16" s="66" t="s">
        <v>103</v>
      </c>
      <c r="E16" s="66" t="s">
        <v>103</v>
      </c>
      <c r="F16" s="66" t="s">
        <v>103</v>
      </c>
      <c r="G16" s="82"/>
      <c r="H16" s="72" t="s">
        <v>103</v>
      </c>
    </row>
    <row r="17" spans="1:8" ht="12.75" x14ac:dyDescent="0.2">
      <c r="A17" s="23" t="s">
        <v>52</v>
      </c>
      <c r="B17" s="59" t="s">
        <v>103</v>
      </c>
      <c r="C17" s="82"/>
      <c r="D17" s="66" t="s">
        <v>103</v>
      </c>
      <c r="E17" s="66" t="s">
        <v>103</v>
      </c>
      <c r="F17" s="66" t="s">
        <v>103</v>
      </c>
      <c r="G17" s="82"/>
      <c r="H17" s="72" t="s">
        <v>103</v>
      </c>
    </row>
    <row r="18" spans="1:8" ht="13.5" thickBot="1" x14ac:dyDescent="0.25">
      <c r="A18" s="25" t="s">
        <v>59</v>
      </c>
      <c r="B18" s="60" t="s">
        <v>103</v>
      </c>
      <c r="C18" s="83"/>
      <c r="D18" s="67" t="s">
        <v>103</v>
      </c>
      <c r="E18" s="67" t="s">
        <v>103</v>
      </c>
      <c r="F18" s="67" t="s">
        <v>103</v>
      </c>
      <c r="G18" s="83"/>
      <c r="H18" s="77" t="s">
        <v>103</v>
      </c>
    </row>
    <row r="19" spans="1:8" ht="12.75" x14ac:dyDescent="0.2">
      <c r="A19" s="22" t="s">
        <v>60</v>
      </c>
      <c r="B19" s="58" t="s">
        <v>103</v>
      </c>
      <c r="C19" s="81"/>
      <c r="D19" s="65" t="s">
        <v>103</v>
      </c>
      <c r="E19" s="65" t="s">
        <v>103</v>
      </c>
      <c r="F19" s="65" t="s">
        <v>103</v>
      </c>
      <c r="G19" s="81"/>
      <c r="H19" s="76" t="s">
        <v>103</v>
      </c>
    </row>
    <row r="20" spans="1:8" ht="12.75" x14ac:dyDescent="0.2">
      <c r="A20" s="23" t="s">
        <v>51</v>
      </c>
      <c r="B20" s="59" t="s">
        <v>103</v>
      </c>
      <c r="C20" s="82"/>
      <c r="D20" s="66" t="s">
        <v>103</v>
      </c>
      <c r="E20" s="66" t="s">
        <v>103</v>
      </c>
      <c r="F20" s="66" t="s">
        <v>103</v>
      </c>
      <c r="G20" s="82"/>
      <c r="H20" s="72" t="s">
        <v>103</v>
      </c>
    </row>
    <row r="21" spans="1:8" ht="12.75" x14ac:dyDescent="0.2">
      <c r="A21" s="23" t="s">
        <v>52</v>
      </c>
      <c r="B21" s="59" t="s">
        <v>103</v>
      </c>
      <c r="C21" s="82"/>
      <c r="D21" s="66" t="s">
        <v>103</v>
      </c>
      <c r="E21" s="66" t="s">
        <v>103</v>
      </c>
      <c r="F21" s="66" t="s">
        <v>103</v>
      </c>
      <c r="G21" s="82"/>
      <c r="H21" s="72" t="s">
        <v>103</v>
      </c>
    </row>
    <row r="22" spans="1:8" ht="13.5" thickBot="1" x14ac:dyDescent="0.25">
      <c r="A22" s="24" t="s">
        <v>61</v>
      </c>
      <c r="B22" s="60" t="s">
        <v>103</v>
      </c>
      <c r="C22" s="83"/>
      <c r="D22" s="67" t="s">
        <v>103</v>
      </c>
      <c r="E22" s="67" t="s">
        <v>103</v>
      </c>
      <c r="F22" s="67" t="s">
        <v>103</v>
      </c>
      <c r="G22" s="83"/>
      <c r="H22" s="77" t="s">
        <v>103</v>
      </c>
    </row>
    <row r="23" spans="1:8" ht="12.75" x14ac:dyDescent="0.2">
      <c r="A23" s="22" t="s">
        <v>62</v>
      </c>
      <c r="B23" s="58" t="s">
        <v>103</v>
      </c>
      <c r="C23" s="81"/>
      <c r="D23" s="65" t="s">
        <v>103</v>
      </c>
      <c r="E23" s="65" t="s">
        <v>103</v>
      </c>
      <c r="F23" s="65" t="s">
        <v>103</v>
      </c>
      <c r="G23" s="81"/>
      <c r="H23" s="76" t="s">
        <v>103</v>
      </c>
    </row>
    <row r="24" spans="1:8" ht="12.75" x14ac:dyDescent="0.2">
      <c r="A24" s="23" t="s">
        <v>51</v>
      </c>
      <c r="B24" s="59" t="s">
        <v>103</v>
      </c>
      <c r="C24" s="82"/>
      <c r="D24" s="66" t="s">
        <v>103</v>
      </c>
      <c r="E24" s="66" t="s">
        <v>103</v>
      </c>
      <c r="F24" s="66" t="s">
        <v>103</v>
      </c>
      <c r="G24" s="82"/>
      <c r="H24" s="72" t="s">
        <v>103</v>
      </c>
    </row>
    <row r="25" spans="1:8" ht="12.75" x14ac:dyDescent="0.2">
      <c r="A25" s="23" t="s">
        <v>52</v>
      </c>
      <c r="B25" s="59" t="s">
        <v>103</v>
      </c>
      <c r="C25" s="82"/>
      <c r="D25" s="66" t="s">
        <v>103</v>
      </c>
      <c r="E25" s="66" t="s">
        <v>103</v>
      </c>
      <c r="F25" s="66" t="s">
        <v>103</v>
      </c>
      <c r="G25" s="82"/>
      <c r="H25" s="72" t="s">
        <v>103</v>
      </c>
    </row>
    <row r="26" spans="1:8" ht="13.5" thickBot="1" x14ac:dyDescent="0.25">
      <c r="A26" s="24" t="s">
        <v>63</v>
      </c>
      <c r="B26" s="60" t="s">
        <v>103</v>
      </c>
      <c r="C26" s="83"/>
      <c r="D26" s="67" t="s">
        <v>103</v>
      </c>
      <c r="E26" s="67" t="s">
        <v>103</v>
      </c>
      <c r="F26" s="67" t="s">
        <v>103</v>
      </c>
      <c r="G26" s="83"/>
      <c r="H26" s="77" t="s">
        <v>103</v>
      </c>
    </row>
    <row r="27" spans="1:8" s="27" customFormat="1" ht="29.25" thickBot="1" x14ac:dyDescent="0.25">
      <c r="A27" s="26" t="s">
        <v>64</v>
      </c>
      <c r="B27" s="61" t="s">
        <v>103</v>
      </c>
      <c r="C27" s="84"/>
      <c r="D27" s="68" t="s">
        <v>103</v>
      </c>
      <c r="E27" s="68" t="s">
        <v>103</v>
      </c>
      <c r="F27" s="68" t="s">
        <v>103</v>
      </c>
      <c r="G27" s="84"/>
      <c r="H27" s="78" t="s">
        <v>103</v>
      </c>
    </row>
    <row r="28" spans="1:8" ht="12.75" x14ac:dyDescent="0.2">
      <c r="A28" s="22" t="s">
        <v>65</v>
      </c>
      <c r="B28" s="58" t="s">
        <v>103</v>
      </c>
      <c r="C28" s="81"/>
      <c r="D28" s="65" t="s">
        <v>103</v>
      </c>
      <c r="E28" s="65" t="s">
        <v>103</v>
      </c>
      <c r="F28" s="65" t="s">
        <v>103</v>
      </c>
      <c r="G28" s="81"/>
      <c r="H28" s="76" t="s">
        <v>103</v>
      </c>
    </row>
    <row r="29" spans="1:8" ht="12.75" x14ac:dyDescent="0.2">
      <c r="A29" s="23" t="s">
        <v>66</v>
      </c>
      <c r="B29" s="59" t="s">
        <v>103</v>
      </c>
      <c r="C29" s="82"/>
      <c r="D29" s="66" t="s">
        <v>103</v>
      </c>
      <c r="E29" s="66" t="s">
        <v>103</v>
      </c>
      <c r="F29" s="66" t="s">
        <v>103</v>
      </c>
      <c r="G29" s="82"/>
      <c r="H29" s="72" t="s">
        <v>103</v>
      </c>
    </row>
    <row r="30" spans="1:8" ht="12.75" x14ac:dyDescent="0.2">
      <c r="A30" s="23" t="s">
        <v>52</v>
      </c>
      <c r="B30" s="59" t="s">
        <v>103</v>
      </c>
      <c r="C30" s="82"/>
      <c r="D30" s="66" t="s">
        <v>103</v>
      </c>
      <c r="E30" s="66" t="s">
        <v>103</v>
      </c>
      <c r="F30" s="66" t="s">
        <v>103</v>
      </c>
      <c r="G30" s="82"/>
      <c r="H30" s="72" t="s">
        <v>103</v>
      </c>
    </row>
    <row r="31" spans="1:8" ht="13.5" thickBot="1" x14ac:dyDescent="0.25">
      <c r="A31" s="25" t="s">
        <v>67</v>
      </c>
      <c r="B31" s="60" t="s">
        <v>103</v>
      </c>
      <c r="C31" s="83"/>
      <c r="D31" s="67" t="s">
        <v>103</v>
      </c>
      <c r="E31" s="67" t="s">
        <v>103</v>
      </c>
      <c r="F31" s="67" t="s">
        <v>103</v>
      </c>
      <c r="G31" s="83"/>
      <c r="H31" s="77" t="s">
        <v>103</v>
      </c>
    </row>
    <row r="32" spans="1:8" ht="12.75" x14ac:dyDescent="0.2">
      <c r="A32" s="22" t="s">
        <v>65</v>
      </c>
      <c r="B32" s="58" t="s">
        <v>103</v>
      </c>
      <c r="C32" s="81"/>
      <c r="D32" s="65" t="s">
        <v>103</v>
      </c>
      <c r="E32" s="65" t="s">
        <v>103</v>
      </c>
      <c r="F32" s="65" t="s">
        <v>103</v>
      </c>
      <c r="G32" s="81"/>
      <c r="H32" s="76" t="s">
        <v>103</v>
      </c>
    </row>
    <row r="33" spans="1:8" ht="12.75" x14ac:dyDescent="0.2">
      <c r="A33" s="23" t="s">
        <v>66</v>
      </c>
      <c r="B33" s="59" t="s">
        <v>103</v>
      </c>
      <c r="C33" s="82"/>
      <c r="D33" s="66" t="s">
        <v>103</v>
      </c>
      <c r="E33" s="66" t="s">
        <v>103</v>
      </c>
      <c r="F33" s="66" t="s">
        <v>103</v>
      </c>
      <c r="G33" s="82"/>
      <c r="H33" s="72" t="s">
        <v>103</v>
      </c>
    </row>
    <row r="34" spans="1:8" ht="12.75" x14ac:dyDescent="0.2">
      <c r="A34" s="23" t="s">
        <v>52</v>
      </c>
      <c r="B34" s="59" t="s">
        <v>103</v>
      </c>
      <c r="C34" s="82"/>
      <c r="D34" s="66" t="s">
        <v>103</v>
      </c>
      <c r="E34" s="66" t="s">
        <v>103</v>
      </c>
      <c r="F34" s="66" t="s">
        <v>103</v>
      </c>
      <c r="G34" s="82"/>
      <c r="H34" s="72" t="s">
        <v>103</v>
      </c>
    </row>
    <row r="35" spans="1:8" ht="13.5" thickBot="1" x14ac:dyDescent="0.25">
      <c r="A35" s="24" t="s">
        <v>68</v>
      </c>
      <c r="B35" s="60" t="s">
        <v>103</v>
      </c>
      <c r="C35" s="83"/>
      <c r="D35" s="67" t="s">
        <v>103</v>
      </c>
      <c r="E35" s="67" t="s">
        <v>103</v>
      </c>
      <c r="F35" s="67" t="s">
        <v>103</v>
      </c>
      <c r="G35" s="83"/>
      <c r="H35" s="77" t="s">
        <v>103</v>
      </c>
    </row>
    <row r="36" spans="1:8" ht="12.75" x14ac:dyDescent="0.2">
      <c r="A36" s="22" t="s">
        <v>65</v>
      </c>
      <c r="B36" s="58" t="s">
        <v>103</v>
      </c>
      <c r="C36" s="81"/>
      <c r="D36" s="65" t="s">
        <v>103</v>
      </c>
      <c r="E36" s="65" t="s">
        <v>103</v>
      </c>
      <c r="F36" s="65" t="s">
        <v>103</v>
      </c>
      <c r="G36" s="81"/>
      <c r="H36" s="76" t="s">
        <v>103</v>
      </c>
    </row>
    <row r="37" spans="1:8" ht="12.75" x14ac:dyDescent="0.2">
      <c r="A37" s="23" t="s">
        <v>66</v>
      </c>
      <c r="B37" s="59" t="s">
        <v>103</v>
      </c>
      <c r="C37" s="82"/>
      <c r="D37" s="66" t="s">
        <v>103</v>
      </c>
      <c r="E37" s="66" t="s">
        <v>103</v>
      </c>
      <c r="F37" s="66" t="s">
        <v>103</v>
      </c>
      <c r="G37" s="82"/>
      <c r="H37" s="72" t="s">
        <v>103</v>
      </c>
    </row>
    <row r="38" spans="1:8" ht="12.75" x14ac:dyDescent="0.2">
      <c r="A38" s="23" t="s">
        <v>52</v>
      </c>
      <c r="B38" s="59" t="s">
        <v>103</v>
      </c>
      <c r="C38" s="82"/>
      <c r="D38" s="66" t="s">
        <v>103</v>
      </c>
      <c r="E38" s="66" t="s">
        <v>103</v>
      </c>
      <c r="F38" s="66" t="s">
        <v>103</v>
      </c>
      <c r="G38" s="82"/>
      <c r="H38" s="72" t="s">
        <v>103</v>
      </c>
    </row>
    <row r="39" spans="1:8" ht="13.5" thickBot="1" x14ac:dyDescent="0.25">
      <c r="A39" s="24" t="s">
        <v>69</v>
      </c>
      <c r="B39" s="60" t="s">
        <v>103</v>
      </c>
      <c r="C39" s="83"/>
      <c r="D39" s="67" t="s">
        <v>103</v>
      </c>
      <c r="E39" s="67" t="s">
        <v>103</v>
      </c>
      <c r="F39" s="67" t="s">
        <v>103</v>
      </c>
      <c r="G39" s="83"/>
      <c r="H39" s="77" t="s">
        <v>103</v>
      </c>
    </row>
    <row r="40" spans="1:8" ht="12.75" x14ac:dyDescent="0.2">
      <c r="A40" s="22" t="s">
        <v>70</v>
      </c>
      <c r="B40" s="58" t="s">
        <v>103</v>
      </c>
      <c r="C40" s="81"/>
      <c r="D40" s="65" t="s">
        <v>103</v>
      </c>
      <c r="E40" s="65" t="s">
        <v>103</v>
      </c>
      <c r="F40" s="65" t="s">
        <v>103</v>
      </c>
      <c r="G40" s="81"/>
      <c r="H40" s="76" t="s">
        <v>103</v>
      </c>
    </row>
    <row r="41" spans="1:8" ht="13.5" thickBot="1" x14ac:dyDescent="0.25">
      <c r="A41" s="24" t="s">
        <v>71</v>
      </c>
      <c r="B41" s="60" t="s">
        <v>103</v>
      </c>
      <c r="C41" s="83"/>
      <c r="D41" s="67" t="s">
        <v>103</v>
      </c>
      <c r="E41" s="67" t="s">
        <v>103</v>
      </c>
      <c r="F41" s="67" t="s">
        <v>103</v>
      </c>
      <c r="G41" s="83"/>
      <c r="H41" s="77" t="s">
        <v>103</v>
      </c>
    </row>
    <row r="42" spans="1:8" ht="13.5" thickBot="1" x14ac:dyDescent="0.25">
      <c r="A42" s="28" t="s">
        <v>93</v>
      </c>
      <c r="B42" s="62"/>
      <c r="C42" s="85"/>
      <c r="D42" s="69" t="s">
        <v>103</v>
      </c>
      <c r="E42" s="69"/>
      <c r="F42" s="69" t="s">
        <v>103</v>
      </c>
      <c r="G42" s="85"/>
      <c r="H42" s="79"/>
    </row>
    <row r="43" spans="1:8" s="27" customFormat="1" ht="29.25" thickBot="1" x14ac:dyDescent="0.25">
      <c r="A43" s="29" t="s">
        <v>94</v>
      </c>
      <c r="B43" s="61" t="s">
        <v>103</v>
      </c>
      <c r="C43" s="86"/>
      <c r="D43" s="68" t="s">
        <v>103</v>
      </c>
      <c r="E43" s="68" t="s">
        <v>103</v>
      </c>
      <c r="F43" s="68" t="s">
        <v>103</v>
      </c>
      <c r="G43" s="84"/>
      <c r="H43" s="78" t="s">
        <v>103</v>
      </c>
    </row>
    <row r="44" spans="1:8" ht="12.75" x14ac:dyDescent="0.2">
      <c r="A44" s="98" t="s">
        <v>164</v>
      </c>
      <c r="B44" s="58" t="s">
        <v>103</v>
      </c>
      <c r="C44" s="81"/>
      <c r="D44" s="65" t="s">
        <v>103</v>
      </c>
      <c r="E44" s="65" t="s">
        <v>103</v>
      </c>
      <c r="F44" s="65" t="s">
        <v>103</v>
      </c>
      <c r="G44" s="81"/>
      <c r="H44" s="76" t="s">
        <v>103</v>
      </c>
    </row>
    <row r="45" spans="1:8" ht="15.75" thickBot="1" x14ac:dyDescent="0.3">
      <c r="A45" s="92" t="s">
        <v>95</v>
      </c>
      <c r="B45" s="93" t="s">
        <v>103</v>
      </c>
      <c r="C45" s="94"/>
      <c r="D45" s="95" t="s">
        <v>103</v>
      </c>
      <c r="E45" s="95" t="s">
        <v>103</v>
      </c>
      <c r="F45" s="95" t="s">
        <v>103</v>
      </c>
      <c r="G45" s="96"/>
      <c r="H45" s="97" t="s">
        <v>103</v>
      </c>
    </row>
    <row r="46" spans="1:8" s="31" customFormat="1" ht="32.25" thickBot="1" x14ac:dyDescent="0.3">
      <c r="A46" s="30" t="s">
        <v>96</v>
      </c>
      <c r="B46" s="63" t="s">
        <v>103</v>
      </c>
      <c r="C46" s="85"/>
      <c r="D46" s="70" t="s">
        <v>103</v>
      </c>
      <c r="E46" s="70" t="s">
        <v>103</v>
      </c>
      <c r="F46" s="70" t="s">
        <v>103</v>
      </c>
      <c r="G46" s="89"/>
      <c r="H46" s="80" t="s">
        <v>103</v>
      </c>
    </row>
    <row r="47" spans="1:8" ht="16.5" thickBot="1" x14ac:dyDescent="0.3">
      <c r="A47" s="107"/>
      <c r="B47" s="107"/>
      <c r="C47" s="107"/>
      <c r="D47" s="107"/>
      <c r="E47" s="107"/>
      <c r="F47" s="107"/>
      <c r="G47" s="107"/>
      <c r="H47" s="107"/>
    </row>
    <row r="48" spans="1:8" ht="12.75" x14ac:dyDescent="0.2">
      <c r="A48" s="99" t="s">
        <v>72</v>
      </c>
      <c r="B48" s="101" t="s">
        <v>73</v>
      </c>
      <c r="C48" s="101" t="s">
        <v>44</v>
      </c>
      <c r="D48" s="101"/>
      <c r="E48" s="101"/>
      <c r="F48" s="101"/>
      <c r="G48" s="103" t="s">
        <v>45</v>
      </c>
      <c r="H48" s="105" t="s">
        <v>74</v>
      </c>
    </row>
    <row r="49" spans="1:8" ht="24" x14ac:dyDescent="0.2">
      <c r="A49" s="100"/>
      <c r="B49" s="102"/>
      <c r="C49" s="36" t="s">
        <v>47</v>
      </c>
      <c r="D49" s="36" t="s">
        <v>48</v>
      </c>
      <c r="E49" s="36" t="s">
        <v>49</v>
      </c>
      <c r="F49" s="36" t="s">
        <v>50</v>
      </c>
      <c r="G49" s="104"/>
      <c r="H49" s="106"/>
    </row>
    <row r="50" spans="1:8" ht="15" customHeight="1" x14ac:dyDescent="0.2">
      <c r="A50" s="32" t="s">
        <v>75</v>
      </c>
      <c r="B50" s="66" t="s">
        <v>103</v>
      </c>
      <c r="C50" s="82"/>
      <c r="D50" s="66" t="s">
        <v>103</v>
      </c>
      <c r="E50" s="66" t="s">
        <v>103</v>
      </c>
      <c r="F50" s="66" t="s">
        <v>103</v>
      </c>
      <c r="G50" s="66"/>
      <c r="H50" s="72" t="s">
        <v>103</v>
      </c>
    </row>
    <row r="51" spans="1:8" s="31" customFormat="1" ht="15" customHeight="1" x14ac:dyDescent="0.2">
      <c r="A51" s="32" t="s">
        <v>76</v>
      </c>
      <c r="B51" s="66" t="s">
        <v>103</v>
      </c>
      <c r="C51" s="82"/>
      <c r="D51" s="66" t="s">
        <v>103</v>
      </c>
      <c r="E51" s="66" t="s">
        <v>103</v>
      </c>
      <c r="F51" s="66" t="s">
        <v>103</v>
      </c>
      <c r="G51" s="66"/>
      <c r="H51" s="72" t="s">
        <v>103</v>
      </c>
    </row>
    <row r="52" spans="1:8" ht="15" customHeight="1" x14ac:dyDescent="0.2">
      <c r="A52" s="33" t="s">
        <v>77</v>
      </c>
      <c r="B52" s="71" t="s">
        <v>103</v>
      </c>
      <c r="C52" s="87"/>
      <c r="D52" s="71" t="s">
        <v>103</v>
      </c>
      <c r="E52" s="71" t="s">
        <v>103</v>
      </c>
      <c r="F52" s="71" t="s">
        <v>103</v>
      </c>
      <c r="G52" s="71"/>
      <c r="H52" s="73" t="s">
        <v>103</v>
      </c>
    </row>
    <row r="53" spans="1:8" s="64" customFormat="1" ht="15" customHeight="1" thickBot="1" x14ac:dyDescent="0.3">
      <c r="A53" s="34" t="s">
        <v>78</v>
      </c>
      <c r="B53" s="74" t="s">
        <v>103</v>
      </c>
      <c r="C53" s="88"/>
      <c r="D53" s="74" t="s">
        <v>103</v>
      </c>
      <c r="E53" s="74" t="s">
        <v>103</v>
      </c>
      <c r="F53" s="74" t="s">
        <v>103</v>
      </c>
      <c r="G53" s="74"/>
      <c r="H53" s="75" t="s">
        <v>103</v>
      </c>
    </row>
  </sheetData>
  <mergeCells count="11">
    <mergeCell ref="A47:H47"/>
    <mergeCell ref="A1:A2"/>
    <mergeCell ref="B1:B2"/>
    <mergeCell ref="C1:F1"/>
    <mergeCell ref="G1:G2"/>
    <mergeCell ref="H1:H2"/>
    <mergeCell ref="A48:A49"/>
    <mergeCell ref="B48:B49"/>
    <mergeCell ref="C48:F48"/>
    <mergeCell ref="G48:G49"/>
    <mergeCell ref="H48:H49"/>
  </mergeCells>
  <pageMargins left="0.75" right="0.75" top="1" bottom="1" header="0.5" footer="0.5"/>
  <pageSetup scale="7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B16" sqref="B16"/>
    </sheetView>
  </sheetViews>
  <sheetFormatPr defaultRowHeight="15" x14ac:dyDescent="0.25"/>
  <cols>
    <col min="1" max="1" width="31.85546875" bestFit="1" customWidth="1"/>
    <col min="2" max="2" width="11.28515625" bestFit="1" customWidth="1"/>
    <col min="3" max="3" width="15.85546875" customWidth="1"/>
    <col min="4" max="5" width="11.7109375" customWidth="1"/>
    <col min="6" max="6" width="17" bestFit="1" customWidth="1"/>
    <col min="7" max="7" width="11.7109375" customWidth="1"/>
    <col min="8" max="8" width="11.28515625" customWidth="1"/>
  </cols>
  <sheetData>
    <row r="1" spans="1:8" x14ac:dyDescent="0.25">
      <c r="A1" s="154" t="s">
        <v>42</v>
      </c>
      <c r="B1" s="155" t="s">
        <v>43</v>
      </c>
      <c r="C1" s="156" t="s">
        <v>44</v>
      </c>
      <c r="D1" s="156"/>
      <c r="E1" s="156"/>
      <c r="F1" s="156"/>
      <c r="G1" s="157" t="s">
        <v>45</v>
      </c>
      <c r="H1" s="158" t="s">
        <v>46</v>
      </c>
    </row>
    <row r="2" spans="1:8" ht="25.5" thickBot="1" x14ac:dyDescent="0.3">
      <c r="A2" s="159"/>
      <c r="B2" s="160"/>
      <c r="C2" s="161" t="s">
        <v>47</v>
      </c>
      <c r="D2" s="162" t="s">
        <v>48</v>
      </c>
      <c r="E2" s="162" t="s">
        <v>49</v>
      </c>
      <c r="F2" s="162" t="s">
        <v>50</v>
      </c>
      <c r="G2" s="163"/>
      <c r="H2" s="164"/>
    </row>
    <row r="3" spans="1:8" x14ac:dyDescent="0.25">
      <c r="A3" s="165" t="s">
        <v>92</v>
      </c>
      <c r="B3" s="166">
        <v>180000</v>
      </c>
      <c r="C3" s="167" t="s">
        <v>166</v>
      </c>
      <c r="D3" s="168"/>
      <c r="E3" s="168"/>
      <c r="F3" s="168">
        <f>SUM(B3,D3:E3)</f>
        <v>180000</v>
      </c>
      <c r="G3" s="169">
        <v>1</v>
      </c>
      <c r="H3" s="170"/>
    </row>
    <row r="4" spans="1:8" x14ac:dyDescent="0.25">
      <c r="A4" s="171"/>
      <c r="B4" s="172"/>
      <c r="C4" s="167" t="s">
        <v>167</v>
      </c>
      <c r="D4" s="173"/>
      <c r="E4" s="173">
        <v>580000</v>
      </c>
      <c r="F4" s="173">
        <f>SUM(B4,D4:E4)</f>
        <v>580000</v>
      </c>
      <c r="G4" s="174">
        <v>1</v>
      </c>
      <c r="H4" s="175"/>
    </row>
    <row r="5" spans="1:8" x14ac:dyDescent="0.25">
      <c r="A5" s="171"/>
      <c r="B5" s="172">
        <v>45000</v>
      </c>
      <c r="C5" s="167" t="s">
        <v>166</v>
      </c>
      <c r="D5" s="173"/>
      <c r="E5" s="173"/>
      <c r="F5" s="173">
        <f t="shared" ref="F5:F19" si="0">SUM(B5,D5:E5)</f>
        <v>45000</v>
      </c>
      <c r="G5" s="174">
        <v>2</v>
      </c>
      <c r="H5" s="175"/>
    </row>
    <row r="6" spans="1:8" x14ac:dyDescent="0.25">
      <c r="A6" s="171"/>
      <c r="B6" s="172"/>
      <c r="C6" s="176" t="s">
        <v>168</v>
      </c>
      <c r="D6" s="177"/>
      <c r="E6" s="177">
        <v>620650</v>
      </c>
      <c r="F6" s="173">
        <f t="shared" si="0"/>
        <v>620650</v>
      </c>
      <c r="G6" s="178">
        <v>2</v>
      </c>
      <c r="H6" s="179"/>
    </row>
    <row r="7" spans="1:8" x14ac:dyDescent="0.25">
      <c r="A7" s="171"/>
      <c r="B7" s="180"/>
      <c r="C7" s="176" t="s">
        <v>167</v>
      </c>
      <c r="D7" s="177"/>
      <c r="E7" s="177">
        <v>154350</v>
      </c>
      <c r="F7" s="173">
        <f t="shared" si="0"/>
        <v>154350</v>
      </c>
      <c r="G7" s="178">
        <v>2</v>
      </c>
      <c r="H7" s="179"/>
    </row>
    <row r="8" spans="1:8" x14ac:dyDescent="0.25">
      <c r="A8" s="171"/>
      <c r="B8" s="180"/>
      <c r="C8" s="181" t="s">
        <v>169</v>
      </c>
      <c r="D8" s="182">
        <v>73800</v>
      </c>
      <c r="E8" s="182"/>
      <c r="F8" s="173">
        <f t="shared" si="0"/>
        <v>73800</v>
      </c>
      <c r="G8" s="183">
        <v>3</v>
      </c>
      <c r="H8" s="184"/>
    </row>
    <row r="9" spans="1:8" x14ac:dyDescent="0.25">
      <c r="A9" s="171"/>
      <c r="B9" s="180"/>
      <c r="C9" s="181" t="s">
        <v>166</v>
      </c>
      <c r="D9" s="182">
        <v>475000</v>
      </c>
      <c r="E9" s="182"/>
      <c r="F9" s="173">
        <f t="shared" si="0"/>
        <v>475000</v>
      </c>
      <c r="G9" s="183">
        <v>4</v>
      </c>
      <c r="H9" s="184"/>
    </row>
    <row r="10" spans="1:8" x14ac:dyDescent="0.25">
      <c r="A10" s="171"/>
      <c r="B10" s="180"/>
      <c r="C10" s="181" t="s">
        <v>170</v>
      </c>
      <c r="D10" s="182"/>
      <c r="E10" s="182">
        <v>10000</v>
      </c>
      <c r="F10" s="173">
        <f t="shared" si="0"/>
        <v>10000</v>
      </c>
      <c r="G10" s="183">
        <v>5</v>
      </c>
      <c r="H10" s="184"/>
    </row>
    <row r="11" spans="1:8" x14ac:dyDescent="0.25">
      <c r="A11" s="171"/>
      <c r="B11" s="180"/>
      <c r="C11" s="181" t="s">
        <v>171</v>
      </c>
      <c r="D11" s="182"/>
      <c r="E11" s="182">
        <v>10000</v>
      </c>
      <c r="F11" s="173">
        <f t="shared" si="0"/>
        <v>10000</v>
      </c>
      <c r="G11" s="183">
        <v>5</v>
      </c>
      <c r="H11" s="184"/>
    </row>
    <row r="12" spans="1:8" x14ac:dyDescent="0.25">
      <c r="A12" s="171"/>
      <c r="B12" s="180"/>
      <c r="C12" s="181" t="s">
        <v>166</v>
      </c>
      <c r="D12" s="182"/>
      <c r="E12" s="182">
        <v>63000</v>
      </c>
      <c r="F12" s="173">
        <f t="shared" si="0"/>
        <v>63000</v>
      </c>
      <c r="G12" s="183">
        <v>6</v>
      </c>
      <c r="H12" s="184"/>
    </row>
    <row r="13" spans="1:8" x14ac:dyDescent="0.25">
      <c r="A13" s="171"/>
      <c r="B13" s="180"/>
      <c r="C13" s="181" t="s">
        <v>172</v>
      </c>
      <c r="D13" s="182"/>
      <c r="E13" s="182">
        <v>20000</v>
      </c>
      <c r="F13" s="173">
        <f t="shared" si="0"/>
        <v>20000</v>
      </c>
      <c r="G13" s="183">
        <v>7</v>
      </c>
      <c r="H13" s="184"/>
    </row>
    <row r="14" spans="1:8" x14ac:dyDescent="0.25">
      <c r="A14" s="171"/>
      <c r="B14" s="180"/>
      <c r="C14" s="181" t="s">
        <v>173</v>
      </c>
      <c r="D14" s="182"/>
      <c r="E14" s="182">
        <v>10000</v>
      </c>
      <c r="F14" s="173">
        <f t="shared" si="0"/>
        <v>10000</v>
      </c>
      <c r="G14" s="183">
        <v>7</v>
      </c>
      <c r="H14" s="184"/>
    </row>
    <row r="15" spans="1:8" x14ac:dyDescent="0.25">
      <c r="A15" s="171"/>
      <c r="B15" s="180"/>
      <c r="C15" s="181" t="s">
        <v>166</v>
      </c>
      <c r="D15" s="182">
        <v>1027000</v>
      </c>
      <c r="E15" s="182"/>
      <c r="F15" s="173">
        <f t="shared" si="0"/>
        <v>1027000</v>
      </c>
      <c r="G15" s="183">
        <v>8</v>
      </c>
      <c r="H15" s="184"/>
    </row>
    <row r="16" spans="1:8" x14ac:dyDescent="0.25">
      <c r="A16" s="171"/>
      <c r="B16" s="180">
        <v>475000</v>
      </c>
      <c r="C16" s="176" t="s">
        <v>166</v>
      </c>
      <c r="D16" s="182"/>
      <c r="E16" s="182">
        <v>125000</v>
      </c>
      <c r="F16" s="173">
        <f t="shared" si="0"/>
        <v>600000</v>
      </c>
      <c r="G16" s="183">
        <v>11</v>
      </c>
      <c r="H16" s="184"/>
    </row>
    <row r="17" spans="1:8" x14ac:dyDescent="0.25">
      <c r="A17" s="171" t="s">
        <v>51</v>
      </c>
      <c r="B17" s="180"/>
      <c r="C17" s="176" t="s">
        <v>167</v>
      </c>
      <c r="D17" s="182"/>
      <c r="E17" s="182">
        <v>25000</v>
      </c>
      <c r="F17" s="173">
        <f t="shared" si="0"/>
        <v>25000</v>
      </c>
      <c r="G17" s="183">
        <v>1</v>
      </c>
      <c r="H17" s="184"/>
    </row>
    <row r="18" spans="1:8" x14ac:dyDescent="0.25">
      <c r="A18" s="171"/>
      <c r="B18" s="180"/>
      <c r="C18" s="167" t="s">
        <v>167</v>
      </c>
      <c r="D18" s="182"/>
      <c r="E18" s="182">
        <v>30300</v>
      </c>
      <c r="F18" s="173">
        <f t="shared" si="0"/>
        <v>30300</v>
      </c>
      <c r="G18" s="183">
        <v>2</v>
      </c>
      <c r="H18" s="184"/>
    </row>
    <row r="19" spans="1:8" ht="15.75" thickBot="1" x14ac:dyDescent="0.3">
      <c r="A19" s="185" t="s">
        <v>53</v>
      </c>
      <c r="B19" s="186">
        <f>SUM(B3:B18)</f>
        <v>700000</v>
      </c>
      <c r="C19" s="187"/>
      <c r="D19" s="188">
        <f>SUM(D3:D18)</f>
        <v>1575800</v>
      </c>
      <c r="E19" s="188">
        <f>SUM(E3:E18)</f>
        <v>1648300</v>
      </c>
      <c r="F19" s="188">
        <f t="shared" si="0"/>
        <v>3924100</v>
      </c>
      <c r="G19" s="189"/>
      <c r="H19" s="190">
        <f>SUM(H3:H16)</f>
        <v>0</v>
      </c>
    </row>
    <row r="20" spans="1:8" ht="30" thickBot="1" x14ac:dyDescent="0.3">
      <c r="A20" s="191" t="s">
        <v>64</v>
      </c>
      <c r="B20" s="192">
        <v>700000</v>
      </c>
      <c r="C20" s="193"/>
      <c r="D20" s="194">
        <v>1575800</v>
      </c>
      <c r="E20" s="194">
        <v>1648300</v>
      </c>
      <c r="F20" s="194">
        <v>3924100</v>
      </c>
      <c r="G20" s="195"/>
      <c r="H20" s="196">
        <v>0</v>
      </c>
    </row>
    <row r="21" spans="1:8" x14ac:dyDescent="0.25">
      <c r="A21" s="197" t="s">
        <v>65</v>
      </c>
      <c r="B21" s="166">
        <v>100000</v>
      </c>
      <c r="C21" s="198" t="s">
        <v>166</v>
      </c>
      <c r="D21" s="168"/>
      <c r="E21" s="168">
        <v>150000</v>
      </c>
      <c r="F21" s="168">
        <f>SUM(B21,D21:E21)</f>
        <v>250000</v>
      </c>
      <c r="G21" s="199">
        <v>9</v>
      </c>
      <c r="H21" s="170"/>
    </row>
    <row r="22" spans="1:8" x14ac:dyDescent="0.25">
      <c r="A22" s="200"/>
      <c r="B22" s="172">
        <v>80000</v>
      </c>
      <c r="C22" s="176" t="s">
        <v>166</v>
      </c>
      <c r="D22" s="177"/>
      <c r="E22" s="177">
        <v>162000</v>
      </c>
      <c r="F22" s="173">
        <f>SUM(B22,D22:E22)</f>
        <v>242000</v>
      </c>
      <c r="G22" s="201">
        <v>10</v>
      </c>
      <c r="H22" s="179"/>
    </row>
    <row r="23" spans="1:8" x14ac:dyDescent="0.25">
      <c r="A23" s="200" t="s">
        <v>66</v>
      </c>
      <c r="B23" s="180">
        <v>55000</v>
      </c>
      <c r="C23" s="176" t="s">
        <v>166</v>
      </c>
      <c r="D23" s="182"/>
      <c r="E23" s="182"/>
      <c r="F23" s="173">
        <f t="shared" ref="F23:F28" si="1">SUM(B23,D23:E23)</f>
        <v>55000</v>
      </c>
      <c r="G23" s="201">
        <v>9</v>
      </c>
      <c r="H23" s="184"/>
    </row>
    <row r="24" spans="1:8" x14ac:dyDescent="0.25">
      <c r="A24" s="200"/>
      <c r="B24" s="180"/>
      <c r="C24" s="181" t="s">
        <v>174</v>
      </c>
      <c r="D24" s="182"/>
      <c r="E24" s="182"/>
      <c r="F24" s="173">
        <f t="shared" si="1"/>
        <v>0</v>
      </c>
      <c r="G24" s="202">
        <v>9</v>
      </c>
      <c r="H24" s="184">
        <v>25000</v>
      </c>
    </row>
    <row r="25" spans="1:8" x14ac:dyDescent="0.25">
      <c r="A25" s="200"/>
      <c r="B25" s="180">
        <v>25000</v>
      </c>
      <c r="C25" s="181" t="s">
        <v>166</v>
      </c>
      <c r="D25" s="182"/>
      <c r="E25" s="182">
        <v>10000</v>
      </c>
      <c r="F25" s="173">
        <f t="shared" si="1"/>
        <v>35000</v>
      </c>
      <c r="G25" s="202">
        <v>10</v>
      </c>
      <c r="H25" s="184"/>
    </row>
    <row r="26" spans="1:8" x14ac:dyDescent="0.25">
      <c r="A26" s="200"/>
      <c r="B26" s="180"/>
      <c r="C26" s="181" t="s">
        <v>174</v>
      </c>
      <c r="D26" s="182"/>
      <c r="E26" s="182"/>
      <c r="F26" s="173">
        <f t="shared" si="1"/>
        <v>0</v>
      </c>
      <c r="G26" s="202">
        <v>10</v>
      </c>
      <c r="H26" s="184">
        <v>25000</v>
      </c>
    </row>
    <row r="27" spans="1:8" x14ac:dyDescent="0.25">
      <c r="A27" s="200" t="s">
        <v>52</v>
      </c>
      <c r="B27" s="180">
        <v>20000</v>
      </c>
      <c r="C27" s="181" t="s">
        <v>166</v>
      </c>
      <c r="D27" s="182"/>
      <c r="E27" s="182"/>
      <c r="F27" s="173">
        <f t="shared" si="1"/>
        <v>20000</v>
      </c>
      <c r="G27" s="202">
        <v>9</v>
      </c>
      <c r="H27" s="184"/>
    </row>
    <row r="28" spans="1:8" x14ac:dyDescent="0.25">
      <c r="A28" s="200"/>
      <c r="B28" s="180">
        <v>20000</v>
      </c>
      <c r="C28" s="181" t="s">
        <v>166</v>
      </c>
      <c r="D28" s="182"/>
      <c r="E28" s="182"/>
      <c r="F28" s="173">
        <f t="shared" si="1"/>
        <v>20000</v>
      </c>
      <c r="G28" s="202">
        <v>10</v>
      </c>
      <c r="H28" s="184"/>
    </row>
    <row r="29" spans="1:8" ht="15.75" thickBot="1" x14ac:dyDescent="0.3">
      <c r="A29" s="203" t="s">
        <v>68</v>
      </c>
      <c r="B29" s="186">
        <f>SUM(B21:B28)</f>
        <v>300000</v>
      </c>
      <c r="C29" s="187"/>
      <c r="D29" s="188">
        <f>SUM(D21:D28)</f>
        <v>0</v>
      </c>
      <c r="E29" s="188">
        <f>SUM(E21:E28)</f>
        <v>322000</v>
      </c>
      <c r="F29" s="188">
        <f>SUM(B29,D29:E29)</f>
        <v>622000</v>
      </c>
      <c r="G29" s="189"/>
      <c r="H29" s="190">
        <f>SUM(H21:H23)</f>
        <v>0</v>
      </c>
    </row>
    <row r="30" spans="1:8" ht="30" thickBot="1" x14ac:dyDescent="0.3">
      <c r="A30" s="204" t="s">
        <v>94</v>
      </c>
      <c r="B30" s="205">
        <f>SUM(B20,B29)</f>
        <v>1000000</v>
      </c>
      <c r="C30" s="206"/>
      <c r="D30" s="207">
        <f>SUM(D20,D29)</f>
        <v>1575800</v>
      </c>
      <c r="E30" s="207">
        <f t="shared" ref="E30:F30" si="2">SUM(E20,E29)</f>
        <v>1970300</v>
      </c>
      <c r="F30" s="207">
        <f t="shared" si="2"/>
        <v>4546100</v>
      </c>
      <c r="G30" s="208"/>
      <c r="H30" s="209">
        <f>SUM(H20,H29)</f>
        <v>0</v>
      </c>
    </row>
    <row r="31" spans="1:8" ht="15.75" thickBot="1" x14ac:dyDescent="0.3">
      <c r="A31" s="210" t="s">
        <v>164</v>
      </c>
      <c r="B31" s="211"/>
      <c r="C31" s="212" t="s">
        <v>166</v>
      </c>
      <c r="D31" s="213"/>
      <c r="E31" s="214">
        <v>3000</v>
      </c>
      <c r="F31" s="214">
        <v>3000</v>
      </c>
      <c r="G31" s="215">
        <v>9</v>
      </c>
      <c r="H31" s="216"/>
    </row>
    <row r="32" spans="1:8" ht="15.75" thickBot="1" x14ac:dyDescent="0.3">
      <c r="A32" s="217" t="s">
        <v>95</v>
      </c>
      <c r="B32" s="218">
        <v>0</v>
      </c>
      <c r="D32" s="219">
        <v>0</v>
      </c>
      <c r="E32" s="219">
        <v>3000</v>
      </c>
      <c r="F32" s="219">
        <v>3000</v>
      </c>
      <c r="H32" s="220">
        <v>0</v>
      </c>
    </row>
    <row r="33" spans="1:8" ht="32.25" thickBot="1" x14ac:dyDescent="0.3">
      <c r="A33" s="221" t="s">
        <v>96</v>
      </c>
      <c r="B33" s="222">
        <f>SUM(B30:B32)</f>
        <v>1000000</v>
      </c>
      <c r="C33" s="223"/>
      <c r="D33" s="224">
        <f>SUM(D30,D32)</f>
        <v>1575800</v>
      </c>
      <c r="E33" s="224">
        <f t="shared" ref="E33:F33" si="3">SUM(E30,E32)</f>
        <v>1973300</v>
      </c>
      <c r="F33" s="224">
        <f t="shared" si="3"/>
        <v>4549100</v>
      </c>
      <c r="G33" s="225"/>
      <c r="H33" s="226">
        <f>SUM(H30:H32)</f>
        <v>0</v>
      </c>
    </row>
    <row r="34" spans="1:8" ht="16.5" thickBot="1" x14ac:dyDescent="0.3">
      <c r="A34" s="227"/>
      <c r="B34" s="228"/>
      <c r="C34" s="228"/>
      <c r="D34" s="228"/>
      <c r="E34" s="228"/>
      <c r="F34" s="228"/>
      <c r="G34" s="228"/>
      <c r="H34" s="229"/>
    </row>
    <row r="35" spans="1:8" x14ac:dyDescent="0.25">
      <c r="A35" s="230" t="s">
        <v>72</v>
      </c>
      <c r="B35" s="155" t="s">
        <v>73</v>
      </c>
      <c r="C35" s="231" t="s">
        <v>44</v>
      </c>
      <c r="D35" s="232"/>
      <c r="E35" s="232"/>
      <c r="F35" s="232"/>
      <c r="G35" s="233" t="s">
        <v>45</v>
      </c>
      <c r="H35" s="158" t="s">
        <v>46</v>
      </c>
    </row>
    <row r="36" spans="1:8" ht="24.75" x14ac:dyDescent="0.25">
      <c r="A36" s="234"/>
      <c r="B36" s="160"/>
      <c r="C36" s="162" t="s">
        <v>47</v>
      </c>
      <c r="D36" s="162" t="s">
        <v>48</v>
      </c>
      <c r="E36" s="162" t="s">
        <v>49</v>
      </c>
      <c r="F36" s="235" t="s">
        <v>50</v>
      </c>
      <c r="G36" s="236"/>
      <c r="H36" s="237"/>
    </row>
    <row r="37" spans="1:8" x14ac:dyDescent="0.25">
      <c r="A37" s="238" t="s">
        <v>175</v>
      </c>
      <c r="B37" s="177">
        <v>1000000</v>
      </c>
      <c r="C37" s="176" t="s">
        <v>166</v>
      </c>
      <c r="D37" s="177">
        <f>SUM(D15,D9)</f>
        <v>1502000</v>
      </c>
      <c r="E37" s="177">
        <f>SUM(E12,E16,E21,E22,E25,E32)</f>
        <v>513000</v>
      </c>
      <c r="F37" s="239">
        <f>SUM(B37,D37:E37)</f>
        <v>3015000</v>
      </c>
      <c r="G37" s="240" t="s">
        <v>176</v>
      </c>
      <c r="H37" s="179"/>
    </row>
    <row r="38" spans="1:8" x14ac:dyDescent="0.25">
      <c r="A38" s="238" t="s">
        <v>177</v>
      </c>
      <c r="B38" s="177"/>
      <c r="C38" s="176" t="s">
        <v>168</v>
      </c>
      <c r="D38" s="177"/>
      <c r="E38" s="177">
        <f>E6</f>
        <v>620650</v>
      </c>
      <c r="F38" s="239">
        <f t="shared" ref="F38:F44" si="4">SUM(B38,D38:E38)</f>
        <v>620650</v>
      </c>
      <c r="G38" s="240">
        <v>2</v>
      </c>
      <c r="H38" s="179"/>
    </row>
    <row r="39" spans="1:8" x14ac:dyDescent="0.25">
      <c r="A39" s="241" t="s">
        <v>178</v>
      </c>
      <c r="B39" s="177"/>
      <c r="C39" s="176" t="s">
        <v>167</v>
      </c>
      <c r="D39" s="177"/>
      <c r="E39" s="177">
        <f>SUM(E4,E7,E17,E18)</f>
        <v>789650</v>
      </c>
      <c r="F39" s="239">
        <f t="shared" si="4"/>
        <v>789650</v>
      </c>
      <c r="G39" s="240" t="s">
        <v>179</v>
      </c>
      <c r="H39" s="242"/>
    </row>
    <row r="40" spans="1:8" x14ac:dyDescent="0.25">
      <c r="A40" s="243" t="s">
        <v>180</v>
      </c>
      <c r="B40" s="182"/>
      <c r="C40" s="181" t="s">
        <v>169</v>
      </c>
      <c r="D40" s="182">
        <f>D8</f>
        <v>73800</v>
      </c>
      <c r="E40" s="182"/>
      <c r="F40" s="239">
        <f t="shared" si="4"/>
        <v>73800</v>
      </c>
      <c r="G40" s="240">
        <v>3</v>
      </c>
      <c r="H40" s="244"/>
    </row>
    <row r="41" spans="1:8" x14ac:dyDescent="0.25">
      <c r="A41" s="243" t="s">
        <v>181</v>
      </c>
      <c r="B41" s="182"/>
      <c r="C41" s="181" t="s">
        <v>172</v>
      </c>
      <c r="D41" s="182"/>
      <c r="E41" s="182">
        <f>E13</f>
        <v>20000</v>
      </c>
      <c r="F41" s="239">
        <f t="shared" si="4"/>
        <v>20000</v>
      </c>
      <c r="G41" s="240">
        <v>7</v>
      </c>
      <c r="H41" s="244"/>
    </row>
    <row r="42" spans="1:8" x14ac:dyDescent="0.25">
      <c r="A42" s="243" t="s">
        <v>182</v>
      </c>
      <c r="B42" s="182"/>
      <c r="C42" s="181" t="s">
        <v>173</v>
      </c>
      <c r="D42" s="182"/>
      <c r="E42" s="182">
        <f>E14</f>
        <v>10000</v>
      </c>
      <c r="F42" s="239">
        <f t="shared" si="4"/>
        <v>10000</v>
      </c>
      <c r="G42" s="240">
        <v>7</v>
      </c>
      <c r="H42" s="244"/>
    </row>
    <row r="43" spans="1:8" x14ac:dyDescent="0.25">
      <c r="A43" s="243" t="s">
        <v>183</v>
      </c>
      <c r="B43" s="182"/>
      <c r="C43" s="181" t="s">
        <v>170</v>
      </c>
      <c r="D43" s="182"/>
      <c r="E43" s="182">
        <f>E10</f>
        <v>10000</v>
      </c>
      <c r="F43" s="239">
        <f t="shared" si="4"/>
        <v>10000</v>
      </c>
      <c r="G43" s="240">
        <v>5</v>
      </c>
      <c r="H43" s="244"/>
    </row>
    <row r="44" spans="1:8" x14ac:dyDescent="0.25">
      <c r="A44" s="243" t="s">
        <v>184</v>
      </c>
      <c r="B44" s="182"/>
      <c r="C44" s="181" t="s">
        <v>171</v>
      </c>
      <c r="D44" s="182"/>
      <c r="E44" s="182">
        <f>E11</f>
        <v>10000</v>
      </c>
      <c r="F44" s="239">
        <f t="shared" si="4"/>
        <v>10000</v>
      </c>
      <c r="G44" s="240">
        <v>5</v>
      </c>
      <c r="H44" s="244"/>
    </row>
    <row r="45" spans="1:8" x14ac:dyDescent="0.25">
      <c r="A45" s="243" t="s">
        <v>185</v>
      </c>
      <c r="B45" s="182"/>
      <c r="C45" s="181" t="s">
        <v>174</v>
      </c>
      <c r="D45" s="182"/>
      <c r="E45" s="182"/>
      <c r="F45" s="239"/>
      <c r="G45" s="240" t="s">
        <v>186</v>
      </c>
      <c r="H45" s="184">
        <f>SUM(H24,H26)</f>
        <v>50000</v>
      </c>
    </row>
    <row r="46" spans="1:8" ht="16.5" thickBot="1" x14ac:dyDescent="0.3">
      <c r="A46" s="245" t="s">
        <v>78</v>
      </c>
      <c r="B46" s="246">
        <v>1000000</v>
      </c>
      <c r="C46" s="247"/>
      <c r="D46" s="246">
        <f>SUM(D37:D45)</f>
        <v>1575800</v>
      </c>
      <c r="E46" s="246">
        <f>SUM(E37:E45)</f>
        <v>1973300</v>
      </c>
      <c r="F46" s="248">
        <v>4549100</v>
      </c>
      <c r="G46" s="249"/>
      <c r="H46" s="250">
        <v>50000</v>
      </c>
    </row>
  </sheetData>
  <mergeCells count="11">
    <mergeCell ref="A35:A36"/>
    <mergeCell ref="B35:B36"/>
    <mergeCell ref="C35:F35"/>
    <mergeCell ref="G35:G36"/>
    <mergeCell ref="H35:H36"/>
    <mergeCell ref="A1:A2"/>
    <mergeCell ref="B1:B2"/>
    <mergeCell ref="C1:F1"/>
    <mergeCell ref="G1:G2"/>
    <mergeCell ref="H1:H2"/>
    <mergeCell ref="A34:H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/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48" t="s">
        <v>117</v>
      </c>
    </row>
    <row r="2" spans="1:6" ht="38.25" customHeight="1" x14ac:dyDescent="0.25">
      <c r="A2" s="44" t="s">
        <v>97</v>
      </c>
      <c r="B2" s="44" t="s">
        <v>98</v>
      </c>
      <c r="C2" s="44" t="s">
        <v>99</v>
      </c>
      <c r="D2" s="44" t="s">
        <v>100</v>
      </c>
      <c r="E2" s="44" t="s">
        <v>109</v>
      </c>
      <c r="F2" s="44" t="s">
        <v>110</v>
      </c>
    </row>
    <row r="3" spans="1:6" x14ac:dyDescent="0.25">
      <c r="A3" s="125" t="s">
        <v>101</v>
      </c>
      <c r="B3" s="125"/>
      <c r="C3" s="125"/>
      <c r="D3" s="125"/>
      <c r="E3" s="125"/>
      <c r="F3" s="125"/>
    </row>
    <row r="4" spans="1:6" x14ac:dyDescent="0.25">
      <c r="A4" s="41"/>
      <c r="B4" s="41"/>
      <c r="C4" s="41"/>
      <c r="D4" s="41"/>
      <c r="E4" s="41"/>
      <c r="F4" s="41"/>
    </row>
    <row r="5" spans="1:6" x14ac:dyDescent="0.25">
      <c r="A5" s="41"/>
      <c r="B5" s="41"/>
      <c r="C5" s="41"/>
      <c r="D5" s="41"/>
      <c r="E5" s="41"/>
      <c r="F5" s="41"/>
    </row>
    <row r="6" spans="1:6" x14ac:dyDescent="0.25">
      <c r="A6" s="127" t="s">
        <v>102</v>
      </c>
      <c r="B6" s="128"/>
      <c r="C6" s="129"/>
      <c r="D6" s="130" t="s">
        <v>103</v>
      </c>
      <c r="E6" s="131"/>
      <c r="F6" s="132"/>
    </row>
    <row r="7" spans="1:6" x14ac:dyDescent="0.25">
      <c r="A7" s="125" t="s">
        <v>104</v>
      </c>
      <c r="B7" s="125"/>
      <c r="C7" s="125"/>
      <c r="D7" s="125"/>
      <c r="E7" s="125"/>
      <c r="F7" s="125"/>
    </row>
    <row r="8" spans="1:6" x14ac:dyDescent="0.25">
      <c r="A8" s="42"/>
      <c r="B8" s="42"/>
      <c r="C8" s="42"/>
      <c r="D8" s="42"/>
      <c r="E8" s="42"/>
      <c r="F8" s="42"/>
    </row>
    <row r="9" spans="1:6" x14ac:dyDescent="0.25">
      <c r="A9" s="42"/>
      <c r="B9" s="42"/>
      <c r="C9" s="42"/>
      <c r="D9" s="42"/>
      <c r="E9" s="42"/>
      <c r="F9" s="42"/>
    </row>
    <row r="10" spans="1:6" x14ac:dyDescent="0.25">
      <c r="A10" s="133" t="s">
        <v>105</v>
      </c>
      <c r="B10" s="133"/>
      <c r="C10" s="133"/>
      <c r="D10" s="126" t="s">
        <v>103</v>
      </c>
      <c r="E10" s="126"/>
      <c r="F10" s="126"/>
    </row>
    <row r="11" spans="1:6" x14ac:dyDescent="0.25">
      <c r="A11" s="125" t="s">
        <v>106</v>
      </c>
      <c r="B11" s="125"/>
      <c r="C11" s="125"/>
      <c r="D11" s="125"/>
      <c r="E11" s="125"/>
      <c r="F11" s="125"/>
    </row>
    <row r="12" spans="1:6" x14ac:dyDescent="0.25">
      <c r="A12" s="42"/>
      <c r="B12" s="42"/>
      <c r="C12" s="42"/>
      <c r="D12" s="42"/>
      <c r="E12" s="42"/>
      <c r="F12" s="42"/>
    </row>
    <row r="13" spans="1:6" x14ac:dyDescent="0.25">
      <c r="A13" s="42"/>
      <c r="B13" s="42"/>
      <c r="C13" s="42"/>
      <c r="D13" s="42"/>
      <c r="E13" s="42"/>
      <c r="F13" s="42"/>
    </row>
    <row r="14" spans="1:6" x14ac:dyDescent="0.25">
      <c r="A14" s="133" t="s">
        <v>107</v>
      </c>
      <c r="B14" s="133"/>
      <c r="C14" s="133"/>
      <c r="D14" s="126" t="s">
        <v>103</v>
      </c>
      <c r="E14" s="126"/>
      <c r="F14" s="126"/>
    </row>
    <row r="15" spans="1:6" x14ac:dyDescent="0.25">
      <c r="A15" s="125" t="s">
        <v>108</v>
      </c>
      <c r="B15" s="125"/>
      <c r="C15" s="125"/>
      <c r="D15" s="126" t="s">
        <v>103</v>
      </c>
      <c r="E15" s="126"/>
      <c r="F15" s="126"/>
    </row>
    <row r="16" spans="1:6" x14ac:dyDescent="0.25">
      <c r="A16" s="45"/>
      <c r="B16" s="45"/>
      <c r="C16" s="45"/>
      <c r="D16" s="46"/>
      <c r="E16" s="46"/>
      <c r="F16" s="46"/>
    </row>
    <row r="17" spans="1:6" x14ac:dyDescent="0.25">
      <c r="A17" s="48" t="s">
        <v>118</v>
      </c>
    </row>
    <row r="18" spans="1:6" ht="38.25" x14ac:dyDescent="0.25">
      <c r="A18" s="44" t="s">
        <v>97</v>
      </c>
      <c r="B18" s="44" t="s">
        <v>98</v>
      </c>
      <c r="C18" s="44" t="s">
        <v>99</v>
      </c>
      <c r="D18" s="44" t="s">
        <v>100</v>
      </c>
      <c r="E18" s="44" t="s">
        <v>109</v>
      </c>
      <c r="F18" s="44" t="s">
        <v>110</v>
      </c>
    </row>
    <row r="19" spans="1:6" x14ac:dyDescent="0.25">
      <c r="A19" s="116" t="s">
        <v>111</v>
      </c>
      <c r="B19" s="117"/>
      <c r="C19" s="117"/>
      <c r="D19" s="117"/>
      <c r="E19" s="117"/>
      <c r="F19" s="118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119" t="s">
        <v>112</v>
      </c>
      <c r="B22" s="120"/>
      <c r="C22" s="121"/>
      <c r="D22" s="122" t="s">
        <v>103</v>
      </c>
      <c r="E22" s="123"/>
      <c r="F22" s="124"/>
    </row>
    <row r="23" spans="1:6" x14ac:dyDescent="0.25">
      <c r="A23" s="116" t="s">
        <v>113</v>
      </c>
      <c r="B23" s="117"/>
      <c r="C23" s="117"/>
      <c r="D23" s="117"/>
      <c r="E23" s="117"/>
      <c r="F23" s="118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119" t="s">
        <v>114</v>
      </c>
      <c r="B26" s="120"/>
      <c r="C26" s="121"/>
      <c r="D26" s="122" t="s">
        <v>103</v>
      </c>
      <c r="E26" s="123"/>
      <c r="F26" s="124"/>
    </row>
    <row r="27" spans="1:6" x14ac:dyDescent="0.25">
      <c r="A27" s="116" t="s">
        <v>106</v>
      </c>
      <c r="B27" s="117"/>
      <c r="C27" s="117"/>
      <c r="D27" s="117"/>
      <c r="E27" s="117"/>
      <c r="F27" s="118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119" t="s">
        <v>115</v>
      </c>
      <c r="B30" s="120"/>
      <c r="C30" s="121"/>
      <c r="D30" s="122" t="s">
        <v>103</v>
      </c>
      <c r="E30" s="123"/>
      <c r="F30" s="124"/>
    </row>
    <row r="31" spans="1:6" x14ac:dyDescent="0.25">
      <c r="A31" s="116" t="s">
        <v>116</v>
      </c>
      <c r="B31" s="117"/>
      <c r="C31" s="118"/>
      <c r="D31" s="122" t="s">
        <v>103</v>
      </c>
      <c r="E31" s="123"/>
      <c r="F31" s="124"/>
    </row>
    <row r="33" spans="1:6" x14ac:dyDescent="0.25">
      <c r="A33" s="48" t="s">
        <v>119</v>
      </c>
    </row>
    <row r="34" spans="1:6" ht="38.25" x14ac:dyDescent="0.25">
      <c r="A34" s="44" t="s">
        <v>97</v>
      </c>
      <c r="B34" s="44" t="s">
        <v>98</v>
      </c>
      <c r="C34" s="44" t="s">
        <v>99</v>
      </c>
      <c r="D34" s="44" t="s">
        <v>100</v>
      </c>
      <c r="E34" s="44" t="s">
        <v>109</v>
      </c>
      <c r="F34" s="44" t="s">
        <v>110</v>
      </c>
    </row>
    <row r="35" spans="1:6" x14ac:dyDescent="0.25">
      <c r="A35" s="116" t="s">
        <v>111</v>
      </c>
      <c r="B35" s="117"/>
      <c r="C35" s="117"/>
      <c r="D35" s="117"/>
      <c r="E35" s="117"/>
      <c r="F35" s="118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119" t="s">
        <v>112</v>
      </c>
      <c r="B38" s="120"/>
      <c r="C38" s="121"/>
      <c r="D38" s="122" t="s">
        <v>103</v>
      </c>
      <c r="E38" s="123"/>
      <c r="F38" s="124"/>
    </row>
    <row r="39" spans="1:6" x14ac:dyDescent="0.25">
      <c r="A39" s="116" t="s">
        <v>113</v>
      </c>
      <c r="B39" s="117"/>
      <c r="C39" s="117"/>
      <c r="D39" s="117"/>
      <c r="E39" s="117"/>
      <c r="F39" s="118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119" t="s">
        <v>114</v>
      </c>
      <c r="B42" s="120"/>
      <c r="C42" s="121"/>
      <c r="D42" s="122" t="s">
        <v>103</v>
      </c>
      <c r="E42" s="123"/>
      <c r="F42" s="124"/>
    </row>
    <row r="43" spans="1:6" x14ac:dyDescent="0.25">
      <c r="A43" s="116" t="s">
        <v>106</v>
      </c>
      <c r="B43" s="117"/>
      <c r="C43" s="117"/>
      <c r="D43" s="117"/>
      <c r="E43" s="117"/>
      <c r="F43" s="118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46" spans="1:6" x14ac:dyDescent="0.25">
      <c r="A46" s="119" t="s">
        <v>115</v>
      </c>
      <c r="B46" s="120"/>
      <c r="C46" s="121"/>
      <c r="D46" s="122" t="s">
        <v>103</v>
      </c>
      <c r="E46" s="123"/>
      <c r="F46" s="124"/>
    </row>
    <row r="47" spans="1:6" x14ac:dyDescent="0.25">
      <c r="A47" s="116" t="s">
        <v>120</v>
      </c>
      <c r="B47" s="117"/>
      <c r="C47" s="118"/>
      <c r="D47" s="122" t="s">
        <v>103</v>
      </c>
      <c r="E47" s="123"/>
      <c r="F47" s="124"/>
    </row>
    <row r="49" spans="1:6" x14ac:dyDescent="0.25">
      <c r="A49" s="48" t="s">
        <v>122</v>
      </c>
    </row>
    <row r="50" spans="1:6" ht="38.25" x14ac:dyDescent="0.25">
      <c r="A50" s="44" t="s">
        <v>97</v>
      </c>
      <c r="B50" s="44" t="s">
        <v>98</v>
      </c>
      <c r="C50" s="44" t="s">
        <v>99</v>
      </c>
      <c r="D50" s="44" t="s">
        <v>100</v>
      </c>
      <c r="E50" s="44" t="s">
        <v>109</v>
      </c>
      <c r="F50" s="44" t="s">
        <v>110</v>
      </c>
    </row>
    <row r="51" spans="1:6" x14ac:dyDescent="0.25">
      <c r="A51" s="116" t="s">
        <v>111</v>
      </c>
      <c r="B51" s="117"/>
      <c r="C51" s="117"/>
      <c r="D51" s="117"/>
      <c r="E51" s="117"/>
      <c r="F51" s="118"/>
    </row>
    <row r="52" spans="1:6" x14ac:dyDescent="0.25">
      <c r="A52" s="5"/>
      <c r="B52" s="5"/>
      <c r="C52" s="5"/>
      <c r="D52" s="5"/>
      <c r="E52" s="5"/>
      <c r="F52" s="5"/>
    </row>
    <row r="53" spans="1:6" x14ac:dyDescent="0.25">
      <c r="A53" s="5"/>
      <c r="B53" s="5"/>
      <c r="C53" s="5"/>
      <c r="D53" s="5"/>
      <c r="E53" s="5"/>
      <c r="F53" s="5"/>
    </row>
    <row r="54" spans="1:6" x14ac:dyDescent="0.25">
      <c r="A54" s="119" t="s">
        <v>112</v>
      </c>
      <c r="B54" s="120"/>
      <c r="C54" s="121"/>
      <c r="D54" s="122" t="s">
        <v>103</v>
      </c>
      <c r="E54" s="123"/>
      <c r="F54" s="124"/>
    </row>
    <row r="55" spans="1:6" x14ac:dyDescent="0.25">
      <c r="A55" s="116" t="s">
        <v>113</v>
      </c>
      <c r="B55" s="117"/>
      <c r="C55" s="117"/>
      <c r="D55" s="117"/>
      <c r="E55" s="117"/>
      <c r="F55" s="118"/>
    </row>
    <row r="56" spans="1:6" x14ac:dyDescent="0.25">
      <c r="A56" s="5"/>
      <c r="B56" s="5"/>
      <c r="C56" s="5"/>
      <c r="D56" s="5"/>
      <c r="E56" s="5"/>
      <c r="F56" s="5"/>
    </row>
    <row r="57" spans="1:6" x14ac:dyDescent="0.25">
      <c r="A57" s="5"/>
      <c r="B57" s="5"/>
      <c r="C57" s="5"/>
      <c r="D57" s="5"/>
      <c r="E57" s="5"/>
      <c r="F57" s="5"/>
    </row>
    <row r="58" spans="1:6" x14ac:dyDescent="0.25">
      <c r="A58" s="119" t="s">
        <v>114</v>
      </c>
      <c r="B58" s="120"/>
      <c r="C58" s="121"/>
      <c r="D58" s="122" t="s">
        <v>103</v>
      </c>
      <c r="E58" s="123"/>
      <c r="F58" s="124"/>
    </row>
    <row r="59" spans="1:6" x14ac:dyDescent="0.25">
      <c r="A59" s="116" t="s">
        <v>106</v>
      </c>
      <c r="B59" s="117"/>
      <c r="C59" s="117"/>
      <c r="D59" s="117"/>
      <c r="E59" s="117"/>
      <c r="F59" s="118"/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5"/>
      <c r="C61" s="5"/>
      <c r="D61" s="5"/>
      <c r="E61" s="5"/>
      <c r="F61" s="5"/>
    </row>
    <row r="62" spans="1:6" x14ac:dyDescent="0.25">
      <c r="A62" s="119" t="s">
        <v>115</v>
      </c>
      <c r="B62" s="120"/>
      <c r="C62" s="121"/>
      <c r="D62" s="122" t="s">
        <v>103</v>
      </c>
      <c r="E62" s="123"/>
      <c r="F62" s="124"/>
    </row>
    <row r="63" spans="1:6" x14ac:dyDescent="0.25">
      <c r="A63" s="116" t="s">
        <v>121</v>
      </c>
      <c r="B63" s="117"/>
      <c r="C63" s="118"/>
      <c r="D63" s="122" t="s">
        <v>103</v>
      </c>
      <c r="E63" s="123"/>
      <c r="F63" s="124"/>
    </row>
    <row r="65" spans="1:10" x14ac:dyDescent="0.25">
      <c r="A65" s="48" t="s">
        <v>123</v>
      </c>
    </row>
    <row r="66" spans="1:10" ht="15" customHeight="1" x14ac:dyDescent="0.25">
      <c r="A66" s="134" t="s">
        <v>124</v>
      </c>
      <c r="B66" s="134" t="s">
        <v>125</v>
      </c>
      <c r="C66" s="134"/>
      <c r="D66" s="134" t="s">
        <v>126</v>
      </c>
      <c r="E66" s="134" t="s">
        <v>127</v>
      </c>
      <c r="F66" s="134" t="s">
        <v>128</v>
      </c>
      <c r="G66" s="134" t="s">
        <v>129</v>
      </c>
      <c r="H66" s="134" t="s">
        <v>130</v>
      </c>
      <c r="I66" s="134" t="s">
        <v>131</v>
      </c>
    </row>
    <row r="67" spans="1:10" x14ac:dyDescent="0.25">
      <c r="A67" s="134"/>
      <c r="B67" s="134"/>
      <c r="C67" s="134"/>
      <c r="D67" s="134"/>
      <c r="E67" s="134"/>
      <c r="F67" s="134"/>
      <c r="G67" s="134"/>
      <c r="H67" s="134"/>
      <c r="I67" s="134"/>
    </row>
    <row r="68" spans="1:10" ht="10.5" customHeight="1" x14ac:dyDescent="0.25">
      <c r="A68" s="134"/>
      <c r="B68" s="134"/>
      <c r="C68" s="134"/>
      <c r="D68" s="134"/>
      <c r="E68" s="134"/>
      <c r="F68" s="134"/>
      <c r="G68" s="134"/>
      <c r="H68" s="134"/>
      <c r="I68" s="134"/>
    </row>
    <row r="69" spans="1:10" ht="12" customHeight="1" x14ac:dyDescent="0.25">
      <c r="A69" s="134"/>
      <c r="B69" s="134"/>
      <c r="C69" s="134"/>
      <c r="D69" s="134"/>
      <c r="E69" s="134"/>
      <c r="F69" s="134"/>
      <c r="G69" s="134"/>
      <c r="H69" s="134"/>
      <c r="I69" s="134"/>
    </row>
    <row r="70" spans="1:10" x14ac:dyDescent="0.25">
      <c r="A70" s="5"/>
      <c r="B70" s="135"/>
      <c r="C70" s="135"/>
      <c r="D70" s="5"/>
      <c r="E70" s="5"/>
      <c r="F70" s="5"/>
      <c r="G70" s="5" t="s">
        <v>103</v>
      </c>
      <c r="H70" s="5" t="s">
        <v>103</v>
      </c>
      <c r="I70" s="5" t="s">
        <v>103</v>
      </c>
      <c r="J70" s="9"/>
    </row>
    <row r="71" spans="1:10" x14ac:dyDescent="0.25">
      <c r="A71" s="16"/>
      <c r="B71" s="135"/>
      <c r="C71" s="135"/>
      <c r="D71" s="16"/>
      <c r="E71" s="16"/>
      <c r="F71" s="16"/>
      <c r="G71" s="5" t="s">
        <v>103</v>
      </c>
      <c r="H71" s="5" t="s">
        <v>103</v>
      </c>
      <c r="I71" s="5" t="s">
        <v>103</v>
      </c>
    </row>
    <row r="72" spans="1:10" x14ac:dyDescent="0.25">
      <c r="A72" s="16"/>
      <c r="B72" s="135"/>
      <c r="C72" s="135"/>
      <c r="D72" s="16"/>
      <c r="E72" s="16"/>
      <c r="F72" s="16"/>
      <c r="G72" s="5" t="s">
        <v>103</v>
      </c>
      <c r="H72" s="5" t="s">
        <v>103</v>
      </c>
      <c r="I72" s="5" t="s">
        <v>103</v>
      </c>
    </row>
    <row r="74" spans="1:10" x14ac:dyDescent="0.25">
      <c r="A74" s="48" t="s">
        <v>132</v>
      </c>
    </row>
    <row r="75" spans="1:10" ht="38.25" x14ac:dyDescent="0.25">
      <c r="A75" s="44" t="s">
        <v>97</v>
      </c>
      <c r="B75" s="44" t="s">
        <v>98</v>
      </c>
      <c r="C75" s="44" t="s">
        <v>99</v>
      </c>
      <c r="D75" s="44" t="s">
        <v>100</v>
      </c>
      <c r="E75" s="44" t="s">
        <v>109</v>
      </c>
      <c r="F75" s="44" t="s">
        <v>110</v>
      </c>
    </row>
    <row r="76" spans="1:10" x14ac:dyDescent="0.25">
      <c r="A76" s="5"/>
      <c r="B76" s="5"/>
      <c r="C76" s="5"/>
      <c r="D76" s="5"/>
      <c r="E76" s="5"/>
      <c r="F76" s="5"/>
    </row>
    <row r="77" spans="1:10" x14ac:dyDescent="0.25">
      <c r="A77" s="5"/>
      <c r="B77" s="5"/>
      <c r="C77" s="5"/>
      <c r="D77" s="5"/>
      <c r="E77" s="5"/>
      <c r="F77" s="5"/>
    </row>
    <row r="78" spans="1:10" x14ac:dyDescent="0.25">
      <c r="A78" s="5"/>
      <c r="B78" s="5"/>
      <c r="C78" s="5"/>
      <c r="D78" s="5"/>
      <c r="E78" s="5"/>
      <c r="F78" s="5"/>
    </row>
    <row r="79" spans="1:10" x14ac:dyDescent="0.25">
      <c r="A79" s="12" t="s">
        <v>133</v>
      </c>
      <c r="B79" s="5"/>
      <c r="C79" s="5"/>
      <c r="D79" s="122" t="s">
        <v>103</v>
      </c>
      <c r="E79" s="123"/>
      <c r="F79" s="124"/>
    </row>
    <row r="81" spans="1:9" x14ac:dyDescent="0.25">
      <c r="A81" s="48" t="s">
        <v>134</v>
      </c>
    </row>
    <row r="82" spans="1:9" x14ac:dyDescent="0.25">
      <c r="A82" s="134" t="s">
        <v>124</v>
      </c>
      <c r="B82" s="134" t="s">
        <v>125</v>
      </c>
      <c r="C82" s="134"/>
      <c r="D82" s="134" t="s">
        <v>126</v>
      </c>
      <c r="E82" s="134" t="s">
        <v>127</v>
      </c>
      <c r="F82" s="134" t="s">
        <v>128</v>
      </c>
      <c r="G82" s="134" t="s">
        <v>129</v>
      </c>
      <c r="H82" s="134" t="s">
        <v>130</v>
      </c>
      <c r="I82" s="134" t="s">
        <v>131</v>
      </c>
    </row>
    <row r="83" spans="1:9" x14ac:dyDescent="0.25">
      <c r="A83" s="134"/>
      <c r="B83" s="134"/>
      <c r="C83" s="134"/>
      <c r="D83" s="134"/>
      <c r="E83" s="134"/>
      <c r="F83" s="134"/>
      <c r="G83" s="134"/>
      <c r="H83" s="134"/>
      <c r="I83" s="134"/>
    </row>
    <row r="84" spans="1:9" ht="12" customHeight="1" x14ac:dyDescent="0.25">
      <c r="A84" s="134"/>
      <c r="B84" s="134"/>
      <c r="C84" s="134"/>
      <c r="D84" s="134"/>
      <c r="E84" s="134"/>
      <c r="F84" s="134"/>
      <c r="G84" s="134"/>
      <c r="H84" s="134"/>
      <c r="I84" s="134"/>
    </row>
    <row r="85" spans="1:9" ht="10.5" customHeight="1" x14ac:dyDescent="0.25">
      <c r="A85" s="134"/>
      <c r="B85" s="134"/>
      <c r="C85" s="134"/>
      <c r="D85" s="134"/>
      <c r="E85" s="134"/>
      <c r="F85" s="134"/>
      <c r="G85" s="134"/>
      <c r="H85" s="134"/>
      <c r="I85" s="134"/>
    </row>
    <row r="86" spans="1:9" x14ac:dyDescent="0.25">
      <c r="A86" s="5"/>
      <c r="B86" s="135"/>
      <c r="C86" s="135"/>
      <c r="D86" s="5"/>
      <c r="E86" s="5"/>
      <c r="F86" s="5"/>
      <c r="G86" s="5" t="s">
        <v>103</v>
      </c>
      <c r="H86" s="5" t="s">
        <v>103</v>
      </c>
      <c r="I86" s="5" t="s">
        <v>103</v>
      </c>
    </row>
    <row r="87" spans="1:9" x14ac:dyDescent="0.25">
      <c r="A87" s="16"/>
      <c r="B87" s="135"/>
      <c r="C87" s="135"/>
      <c r="D87" s="16"/>
      <c r="E87" s="16"/>
      <c r="F87" s="16"/>
      <c r="G87" s="5" t="s">
        <v>103</v>
      </c>
      <c r="H87" s="5" t="s">
        <v>103</v>
      </c>
      <c r="I87" s="5" t="s">
        <v>103</v>
      </c>
    </row>
    <row r="88" spans="1:9" x14ac:dyDescent="0.25">
      <c r="A88" s="16"/>
      <c r="B88" s="135"/>
      <c r="C88" s="135"/>
      <c r="D88" s="16"/>
      <c r="E88" s="16"/>
      <c r="F88" s="16"/>
      <c r="G88" s="5" t="s">
        <v>103</v>
      </c>
      <c r="H88" s="5" t="s">
        <v>103</v>
      </c>
      <c r="I88" s="5" t="s">
        <v>103</v>
      </c>
    </row>
  </sheetData>
  <mergeCells count="67">
    <mergeCell ref="G82:G85"/>
    <mergeCell ref="H82:H85"/>
    <mergeCell ref="I82:I85"/>
    <mergeCell ref="B86:C86"/>
    <mergeCell ref="B87:C87"/>
    <mergeCell ref="B88:C88"/>
    <mergeCell ref="B72:C72"/>
    <mergeCell ref="B71:C71"/>
    <mergeCell ref="B70:C70"/>
    <mergeCell ref="D79:F79"/>
    <mergeCell ref="A82:A85"/>
    <mergeCell ref="B82:C85"/>
    <mergeCell ref="D82:D85"/>
    <mergeCell ref="E82:E85"/>
    <mergeCell ref="F82:F85"/>
    <mergeCell ref="G66:G69"/>
    <mergeCell ref="H66:H69"/>
    <mergeCell ref="I66:I69"/>
    <mergeCell ref="A62:C62"/>
    <mergeCell ref="D62:F62"/>
    <mergeCell ref="A63:C63"/>
    <mergeCell ref="D63:F63"/>
    <mergeCell ref="B66:C69"/>
    <mergeCell ref="A66:A69"/>
    <mergeCell ref="D66:D69"/>
    <mergeCell ref="E66:E69"/>
    <mergeCell ref="F66:F69"/>
    <mergeCell ref="A39:F39"/>
    <mergeCell ref="A59:F59"/>
    <mergeCell ref="A43:F43"/>
    <mergeCell ref="A46:C46"/>
    <mergeCell ref="D46:F46"/>
    <mergeCell ref="A47:C47"/>
    <mergeCell ref="D47:F47"/>
    <mergeCell ref="A51:F51"/>
    <mergeCell ref="A54:C54"/>
    <mergeCell ref="D54:F54"/>
    <mergeCell ref="A55:F55"/>
    <mergeCell ref="A58:C58"/>
    <mergeCell ref="D58:F58"/>
    <mergeCell ref="A42:C42"/>
    <mergeCell ref="D42:F42"/>
    <mergeCell ref="A19:F19"/>
    <mergeCell ref="D31:F31"/>
    <mergeCell ref="D30:F30"/>
    <mergeCell ref="D26:F26"/>
    <mergeCell ref="D22:F22"/>
    <mergeCell ref="A30:C30"/>
    <mergeCell ref="A26:C26"/>
    <mergeCell ref="A22:C22"/>
    <mergeCell ref="A31:C31"/>
    <mergeCell ref="A35:F35"/>
    <mergeCell ref="A38:C38"/>
    <mergeCell ref="D38:F38"/>
    <mergeCell ref="A3:F3"/>
    <mergeCell ref="A15:C15"/>
    <mergeCell ref="D15:F15"/>
    <mergeCell ref="A6:C6"/>
    <mergeCell ref="D6:F6"/>
    <mergeCell ref="A10:C10"/>
    <mergeCell ref="D10:F10"/>
    <mergeCell ref="A11:F11"/>
    <mergeCell ref="A14:C14"/>
    <mergeCell ref="D14:F14"/>
    <mergeCell ref="A7:F7"/>
    <mergeCell ref="A27:F27"/>
    <mergeCell ref="A23:F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5" x14ac:dyDescent="0.25"/>
  <cols>
    <col min="1" max="1" width="10.7109375" bestFit="1" customWidth="1"/>
  </cols>
  <sheetData>
    <row r="1" spans="1:8" x14ac:dyDescent="0.25">
      <c r="A1" s="40"/>
      <c r="B1" s="51"/>
      <c r="C1" s="136" t="s">
        <v>135</v>
      </c>
      <c r="D1" s="136"/>
      <c r="E1" s="136" t="s">
        <v>136</v>
      </c>
      <c r="F1" s="136"/>
      <c r="G1" s="136" t="s">
        <v>137</v>
      </c>
      <c r="H1" s="136"/>
    </row>
    <row r="2" spans="1:8" x14ac:dyDescent="0.25">
      <c r="A2" s="40"/>
      <c r="B2" s="52" t="s">
        <v>138</v>
      </c>
      <c r="C2" s="52" t="s">
        <v>139</v>
      </c>
      <c r="D2" s="52" t="s">
        <v>140</v>
      </c>
      <c r="E2" s="52" t="s">
        <v>139</v>
      </c>
      <c r="F2" s="52" t="s">
        <v>140</v>
      </c>
      <c r="G2" s="52" t="s">
        <v>139</v>
      </c>
      <c r="H2" s="52" t="s">
        <v>140</v>
      </c>
    </row>
    <row r="3" spans="1:8" x14ac:dyDescent="0.25">
      <c r="A3" s="40" t="s">
        <v>141</v>
      </c>
      <c r="B3" s="50"/>
      <c r="C3" s="50"/>
      <c r="D3" s="50"/>
      <c r="E3" s="50"/>
      <c r="F3" s="50"/>
      <c r="G3" s="50"/>
      <c r="H3" s="50"/>
    </row>
    <row r="4" spans="1:8" x14ac:dyDescent="0.25">
      <c r="A4" s="40"/>
      <c r="B4" s="49"/>
      <c r="C4" s="49"/>
      <c r="D4" s="49"/>
      <c r="E4" s="49"/>
      <c r="F4" s="49"/>
      <c r="G4" s="49"/>
      <c r="H4" s="49"/>
    </row>
    <row r="5" spans="1:8" x14ac:dyDescent="0.25">
      <c r="A5" s="40"/>
      <c r="B5" s="49"/>
      <c r="C5" s="49"/>
      <c r="D5" s="49"/>
      <c r="E5" s="49"/>
      <c r="F5" s="49"/>
      <c r="G5" s="49"/>
      <c r="H5" s="49"/>
    </row>
    <row r="6" spans="1:8" x14ac:dyDescent="0.25">
      <c r="A6" s="40"/>
      <c r="B6" s="51"/>
      <c r="C6" s="51"/>
      <c r="D6" s="51"/>
      <c r="E6" s="51"/>
      <c r="F6" s="51"/>
      <c r="G6" s="51"/>
      <c r="H6" s="51"/>
    </row>
    <row r="7" spans="1:8" x14ac:dyDescent="0.25">
      <c r="A7" s="40" t="s">
        <v>142</v>
      </c>
      <c r="B7" s="52"/>
      <c r="C7" s="52"/>
      <c r="D7" s="52"/>
      <c r="E7" s="52"/>
      <c r="F7" s="52"/>
      <c r="G7" s="52"/>
      <c r="H7" s="52"/>
    </row>
    <row r="8" spans="1:8" x14ac:dyDescent="0.25">
      <c r="A8" s="40"/>
      <c r="B8" s="49"/>
      <c r="C8" s="49"/>
      <c r="D8" s="49"/>
      <c r="E8" s="49"/>
      <c r="F8" s="49"/>
      <c r="G8" s="49"/>
      <c r="H8" s="49"/>
    </row>
    <row r="9" spans="1:8" x14ac:dyDescent="0.25">
      <c r="A9" s="40"/>
      <c r="B9" s="51"/>
      <c r="C9" s="51"/>
      <c r="D9" s="51"/>
      <c r="E9" s="51"/>
      <c r="F9" s="51"/>
      <c r="G9" s="51"/>
      <c r="H9" s="51"/>
    </row>
    <row r="10" spans="1:8" x14ac:dyDescent="0.25">
      <c r="A10" s="40" t="s">
        <v>143</v>
      </c>
      <c r="B10" s="52"/>
      <c r="C10" s="52"/>
      <c r="D10" s="52"/>
      <c r="E10" s="52"/>
      <c r="F10" s="52"/>
      <c r="G10" s="52"/>
      <c r="H10" s="52"/>
    </row>
    <row r="11" spans="1:8" x14ac:dyDescent="0.25">
      <c r="A11" s="40"/>
      <c r="B11" s="49"/>
      <c r="C11" s="49"/>
      <c r="D11" s="49"/>
      <c r="E11" s="49"/>
      <c r="F11" s="49"/>
      <c r="G11" s="49"/>
      <c r="H11" s="49"/>
    </row>
    <row r="12" spans="1:8" x14ac:dyDescent="0.25">
      <c r="A12" s="40"/>
      <c r="B12" s="49"/>
      <c r="C12" s="49"/>
      <c r="D12" s="49"/>
      <c r="E12" s="49"/>
      <c r="F12" s="49"/>
      <c r="G12" s="49"/>
      <c r="H12" s="49"/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18.28515625" style="9" customWidth="1"/>
    <col min="2" max="2" width="13.42578125" style="9" customWidth="1"/>
    <col min="3" max="3" width="25.140625" style="9" customWidth="1"/>
    <col min="4" max="4" width="41.85546875" style="9" customWidth="1"/>
  </cols>
  <sheetData>
    <row r="1" spans="1:4" x14ac:dyDescent="0.25">
      <c r="A1" s="56" t="s">
        <v>149</v>
      </c>
      <c r="B1"/>
      <c r="C1"/>
      <c r="D1"/>
    </row>
    <row r="2" spans="1:4" ht="25.5" x14ac:dyDescent="0.25">
      <c r="A2" s="53" t="s">
        <v>144</v>
      </c>
      <c r="B2" s="53" t="s">
        <v>145</v>
      </c>
      <c r="C2" s="53" t="s">
        <v>146</v>
      </c>
      <c r="D2" s="53" t="s">
        <v>147</v>
      </c>
    </row>
    <row r="3" spans="1:4" x14ac:dyDescent="0.25">
      <c r="A3" s="54"/>
      <c r="B3" s="54"/>
      <c r="C3" s="54"/>
      <c r="D3" s="54"/>
    </row>
    <row r="4" spans="1:4" x14ac:dyDescent="0.25">
      <c r="A4" s="54"/>
      <c r="B4" s="54"/>
      <c r="C4" s="54"/>
      <c r="D4" s="55"/>
    </row>
    <row r="5" spans="1:4" x14ac:dyDescent="0.25">
      <c r="A5" s="54"/>
      <c r="B5" s="54"/>
      <c r="C5" s="54"/>
      <c r="D5" s="55"/>
    </row>
    <row r="6" spans="1:4" x14ac:dyDescent="0.25">
      <c r="A6" s="54"/>
      <c r="B6" s="54"/>
      <c r="C6" s="54"/>
      <c r="D6" s="55"/>
    </row>
    <row r="7" spans="1:4" x14ac:dyDescent="0.25">
      <c r="A7" s="54"/>
      <c r="B7" s="54"/>
      <c r="C7" s="54"/>
      <c r="D7" s="55"/>
    </row>
    <row r="8" spans="1:4" x14ac:dyDescent="0.25">
      <c r="A8" s="54"/>
      <c r="B8" s="54"/>
      <c r="C8" s="54"/>
      <c r="D8" s="55"/>
    </row>
    <row r="9" spans="1:4" x14ac:dyDescent="0.25">
      <c r="A9" s="54"/>
      <c r="B9" s="54"/>
      <c r="C9" s="54"/>
      <c r="D9" s="55"/>
    </row>
    <row r="10" spans="1:4" x14ac:dyDescent="0.25">
      <c r="A10" s="54"/>
      <c r="B10" s="54"/>
      <c r="C10" s="54"/>
      <c r="D10" s="55"/>
    </row>
    <row r="11" spans="1:4" x14ac:dyDescent="0.25">
      <c r="A11" s="54"/>
      <c r="B11" s="54"/>
      <c r="C11" s="54"/>
      <c r="D11" s="55"/>
    </row>
    <row r="12" spans="1:4" x14ac:dyDescent="0.25">
      <c r="A12" s="54"/>
      <c r="B12" s="54"/>
      <c r="C12" s="54"/>
      <c r="D12" s="55"/>
    </row>
    <row r="13" spans="1:4" x14ac:dyDescent="0.25">
      <c r="A13" s="47"/>
      <c r="B13" s="47"/>
      <c r="C13" s="47"/>
      <c r="D13" s="47"/>
    </row>
    <row r="14" spans="1:4" x14ac:dyDescent="0.25">
      <c r="A14" s="56" t="s">
        <v>148</v>
      </c>
      <c r="B14" s="47"/>
      <c r="C14" s="47"/>
      <c r="D14" s="47"/>
    </row>
    <row r="15" spans="1:4" ht="25.5" x14ac:dyDescent="0.25">
      <c r="A15" s="53" t="s">
        <v>144</v>
      </c>
      <c r="B15" s="53" t="s">
        <v>145</v>
      </c>
      <c r="C15" s="53" t="s">
        <v>146</v>
      </c>
      <c r="D15" s="53" t="s">
        <v>147</v>
      </c>
    </row>
    <row r="16" spans="1:4" x14ac:dyDescent="0.25">
      <c r="A16" s="54"/>
      <c r="B16" s="54"/>
      <c r="C16" s="54"/>
      <c r="D16" s="54"/>
    </row>
    <row r="17" spans="1:4" x14ac:dyDescent="0.25">
      <c r="A17" s="54"/>
      <c r="B17" s="54"/>
      <c r="C17" s="54"/>
      <c r="D17" s="55"/>
    </row>
    <row r="18" spans="1:4" x14ac:dyDescent="0.25">
      <c r="A18" s="54"/>
      <c r="B18" s="54"/>
      <c r="C18" s="54"/>
      <c r="D18" s="55"/>
    </row>
    <row r="19" spans="1:4" x14ac:dyDescent="0.25">
      <c r="A19" s="54"/>
      <c r="B19" s="54"/>
      <c r="C19" s="54"/>
      <c r="D19" s="55"/>
    </row>
    <row r="20" spans="1:4" x14ac:dyDescent="0.25">
      <c r="A20" s="54"/>
      <c r="B20" s="54"/>
      <c r="C20" s="54"/>
      <c r="D20" s="55"/>
    </row>
    <row r="21" spans="1:4" x14ac:dyDescent="0.25">
      <c r="A21" s="54"/>
      <c r="B21" s="54"/>
      <c r="C21" s="54"/>
      <c r="D21" s="55"/>
    </row>
    <row r="22" spans="1:4" x14ac:dyDescent="0.25">
      <c r="A22" s="54"/>
      <c r="B22" s="54"/>
      <c r="C22" s="54"/>
      <c r="D22" s="55"/>
    </row>
    <row r="23" spans="1:4" x14ac:dyDescent="0.25">
      <c r="A23" s="54"/>
      <c r="B23" s="54"/>
      <c r="C23" s="54"/>
      <c r="D23" s="55"/>
    </row>
    <row r="24" spans="1:4" x14ac:dyDescent="0.25">
      <c r="A24" s="54"/>
      <c r="B24" s="54"/>
      <c r="C24" s="54"/>
      <c r="D24" s="55"/>
    </row>
    <row r="25" spans="1:4" x14ac:dyDescent="0.25">
      <c r="A25" s="54"/>
      <c r="B25" s="54"/>
      <c r="C25" s="54"/>
      <c r="D25" s="5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29.7109375" customWidth="1"/>
    <col min="2" max="4" width="15.7109375" customWidth="1"/>
  </cols>
  <sheetData>
    <row r="1" spans="1:4" x14ac:dyDescent="0.25">
      <c r="A1" s="56" t="s">
        <v>150</v>
      </c>
    </row>
    <row r="2" spans="1:4" x14ac:dyDescent="0.25">
      <c r="A2" s="57" t="s">
        <v>151</v>
      </c>
      <c r="B2" s="57" t="s">
        <v>152</v>
      </c>
      <c r="C2" s="57" t="s">
        <v>153</v>
      </c>
      <c r="D2" s="57" t="s">
        <v>154</v>
      </c>
    </row>
    <row r="3" spans="1:4" x14ac:dyDescent="0.25">
      <c r="A3" s="54" t="s">
        <v>155</v>
      </c>
      <c r="B3" s="54"/>
      <c r="C3" s="54"/>
      <c r="D3" s="54"/>
    </row>
    <row r="4" spans="1:4" x14ac:dyDescent="0.25">
      <c r="A4" s="54" t="s">
        <v>156</v>
      </c>
      <c r="B4" s="54"/>
      <c r="C4" s="54"/>
      <c r="D4" s="54"/>
    </row>
    <row r="5" spans="1:4" x14ac:dyDescent="0.25">
      <c r="A5" s="54" t="s">
        <v>157</v>
      </c>
      <c r="B5" s="54"/>
      <c r="C5" s="54"/>
      <c r="D5" s="54"/>
    </row>
    <row r="6" spans="1:4" x14ac:dyDescent="0.25">
      <c r="A6" s="54" t="s">
        <v>158</v>
      </c>
      <c r="B6" s="54"/>
      <c r="C6" s="54"/>
      <c r="D6" s="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A3"/>
    </sheetView>
  </sheetViews>
  <sheetFormatPr defaultRowHeight="15" customHeight="1" x14ac:dyDescent="0.2"/>
  <cols>
    <col min="1" max="1" width="16.7109375" style="9" customWidth="1"/>
    <col min="2" max="4" width="9.140625" style="9" customWidth="1"/>
    <col min="5" max="6" width="9.140625" style="9"/>
    <col min="7" max="7" width="9.140625" style="9" customWidth="1"/>
    <col min="8" max="8" width="11.5703125" style="9" bestFit="1" customWidth="1"/>
    <col min="9" max="9" width="9.85546875" style="9" bestFit="1" customWidth="1"/>
    <col min="10" max="10" width="9.28515625" style="9" bestFit="1" customWidth="1"/>
    <col min="11" max="16384" width="9.140625" style="9"/>
  </cols>
  <sheetData>
    <row r="1" spans="1:11" ht="30" customHeight="1" x14ac:dyDescent="0.2">
      <c r="A1" s="147" t="s">
        <v>18</v>
      </c>
      <c r="B1" s="143" t="s">
        <v>40</v>
      </c>
      <c r="C1" s="144"/>
      <c r="D1" s="144"/>
      <c r="E1" s="144"/>
      <c r="F1" s="144"/>
      <c r="G1" s="144"/>
      <c r="H1" s="144"/>
      <c r="I1" s="145"/>
      <c r="J1" s="146" t="s">
        <v>19</v>
      </c>
      <c r="K1" s="146" t="s">
        <v>15</v>
      </c>
    </row>
    <row r="2" spans="1:11" ht="25.5" x14ac:dyDescent="0.2">
      <c r="A2" s="147"/>
      <c r="B2" s="146" t="s">
        <v>20</v>
      </c>
      <c r="C2" s="146"/>
      <c r="D2" s="146"/>
      <c r="E2" s="146" t="s">
        <v>21</v>
      </c>
      <c r="F2" s="146"/>
      <c r="G2" s="146"/>
      <c r="H2" s="3" t="s">
        <v>22</v>
      </c>
      <c r="I2" s="8" t="s">
        <v>41</v>
      </c>
      <c r="J2" s="146"/>
      <c r="K2" s="146"/>
    </row>
    <row r="3" spans="1:11" ht="25.5" x14ac:dyDescent="0.2">
      <c r="A3" s="147"/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4" t="s">
        <v>29</v>
      </c>
      <c r="I3" s="4" t="s">
        <v>30</v>
      </c>
      <c r="J3" s="146"/>
      <c r="K3" s="146"/>
    </row>
    <row r="4" spans="1:11" ht="15" customHeight="1" x14ac:dyDescent="0.2">
      <c r="A4" s="7" t="s">
        <v>7</v>
      </c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1:11" ht="15" customHeight="1" x14ac:dyDescent="0.2">
      <c r="A5" s="5" t="s">
        <v>31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">
      <c r="A6" s="5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">
      <c r="A7" s="5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customHeight="1" x14ac:dyDescent="0.2">
      <c r="A8" s="6" t="s">
        <v>34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customHeight="1" x14ac:dyDescent="0.2">
      <c r="A9" s="6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 x14ac:dyDescent="0.2">
      <c r="A10" s="6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">
      <c r="A11" s="6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5" customHeight="1" x14ac:dyDescent="0.2">
      <c r="A12" s="6" t="s">
        <v>36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customHeight="1" x14ac:dyDescent="0.2">
      <c r="A13" s="6" t="s">
        <v>37</v>
      </c>
      <c r="B13" s="140"/>
      <c r="C13" s="141"/>
      <c r="D13" s="142"/>
      <c r="E13" s="140"/>
      <c r="F13" s="141"/>
      <c r="G13" s="142"/>
      <c r="H13" s="140"/>
      <c r="I13" s="142"/>
      <c r="J13" s="5"/>
      <c r="K13" s="5"/>
    </row>
    <row r="14" spans="1:11" ht="15" customHeight="1" x14ac:dyDescent="0.2">
      <c r="A14" s="6" t="s">
        <v>38</v>
      </c>
      <c r="B14" s="140"/>
      <c r="C14" s="141"/>
      <c r="D14" s="141"/>
      <c r="E14" s="141"/>
      <c r="F14" s="141"/>
      <c r="G14" s="141"/>
      <c r="H14" s="141"/>
      <c r="I14" s="142"/>
      <c r="J14" s="5"/>
      <c r="K14" s="5"/>
    </row>
    <row r="15" spans="1:11" ht="15" customHeight="1" x14ac:dyDescent="0.2">
      <c r="A15" s="7" t="s">
        <v>16</v>
      </c>
      <c r="B15" s="137"/>
      <c r="C15" s="138"/>
      <c r="D15" s="138"/>
      <c r="E15" s="138"/>
      <c r="F15" s="138"/>
      <c r="G15" s="138"/>
      <c r="H15" s="138"/>
      <c r="I15" s="138"/>
      <c r="J15" s="138"/>
      <c r="K15" s="139"/>
    </row>
    <row r="16" spans="1:11" ht="15" customHeight="1" x14ac:dyDescent="0.2">
      <c r="A16" s="5" t="s">
        <v>39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customHeight="1" x14ac:dyDescent="0.2">
      <c r="A17" s="5" t="s">
        <v>39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" customHeight="1" x14ac:dyDescent="0.2">
      <c r="A18" s="5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customHeight="1" x14ac:dyDescent="0.2">
      <c r="A19" s="91" t="s">
        <v>165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</row>
    <row r="20" spans="1:11" ht="15" customHeight="1" x14ac:dyDescent="0.25">
      <c r="A20" s="48" t="s">
        <v>163</v>
      </c>
    </row>
  </sheetData>
  <mergeCells count="12">
    <mergeCell ref="B1:I1"/>
    <mergeCell ref="E2:G2"/>
    <mergeCell ref="B2:D2"/>
    <mergeCell ref="A1:A3"/>
    <mergeCell ref="K1:K3"/>
    <mergeCell ref="J1:J3"/>
    <mergeCell ref="B4:K4"/>
    <mergeCell ref="B15:K15"/>
    <mergeCell ref="B13:D13"/>
    <mergeCell ref="E13:G13"/>
    <mergeCell ref="H13:I13"/>
    <mergeCell ref="B14:I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A2"/>
    </sheetView>
  </sheetViews>
  <sheetFormatPr defaultRowHeight="15" customHeight="1" x14ac:dyDescent="0.2"/>
  <cols>
    <col min="1" max="1" width="16.7109375" style="9" bestFit="1" customWidth="1"/>
    <col min="2" max="6" width="13.7109375" style="9" customWidth="1"/>
    <col min="7" max="16384" width="9.140625" style="9"/>
  </cols>
  <sheetData>
    <row r="1" spans="1:6" ht="45" customHeight="1" x14ac:dyDescent="0.2">
      <c r="A1" s="149" t="s">
        <v>0</v>
      </c>
      <c r="B1" s="148" t="s">
        <v>1</v>
      </c>
      <c r="C1" s="148"/>
      <c r="D1" s="148"/>
      <c r="E1" s="148"/>
      <c r="F1" s="149" t="s">
        <v>2</v>
      </c>
    </row>
    <row r="2" spans="1:6" ht="15" customHeight="1" x14ac:dyDescent="0.2">
      <c r="A2" s="150"/>
      <c r="B2" s="15" t="s">
        <v>3</v>
      </c>
      <c r="C2" s="15" t="s">
        <v>4</v>
      </c>
      <c r="D2" s="15" t="s">
        <v>5</v>
      </c>
      <c r="E2" s="15" t="s">
        <v>6</v>
      </c>
      <c r="F2" s="150"/>
    </row>
    <row r="3" spans="1:6" ht="15" customHeight="1" x14ac:dyDescent="0.2">
      <c r="A3" s="151" t="s">
        <v>7</v>
      </c>
      <c r="B3" s="152"/>
      <c r="C3" s="152"/>
      <c r="D3" s="152"/>
      <c r="E3" s="152"/>
      <c r="F3" s="153"/>
    </row>
    <row r="4" spans="1:6" ht="15" customHeight="1" x14ac:dyDescent="0.2">
      <c r="A4" s="1" t="s">
        <v>8</v>
      </c>
      <c r="B4" s="2"/>
      <c r="C4" s="2"/>
      <c r="D4" s="2"/>
      <c r="E4" s="2"/>
      <c r="F4" s="2"/>
    </row>
    <row r="5" spans="1:6" ht="15" customHeight="1" x14ac:dyDescent="0.2">
      <c r="A5" s="1" t="s">
        <v>9</v>
      </c>
      <c r="B5" s="2"/>
      <c r="C5" s="2"/>
      <c r="D5" s="2"/>
      <c r="E5" s="2"/>
      <c r="F5" s="2"/>
    </row>
    <row r="6" spans="1:6" ht="15" customHeight="1" x14ac:dyDescent="0.2">
      <c r="A6" s="1" t="s">
        <v>10</v>
      </c>
      <c r="B6" s="2"/>
      <c r="C6" s="2"/>
      <c r="D6" s="2"/>
      <c r="E6" s="2"/>
      <c r="F6" s="2"/>
    </row>
    <row r="7" spans="1:6" ht="15" customHeight="1" x14ac:dyDescent="0.2">
      <c r="A7" s="2" t="s">
        <v>11</v>
      </c>
      <c r="B7" s="2"/>
      <c r="C7" s="2"/>
      <c r="D7" s="2"/>
      <c r="E7" s="2"/>
      <c r="F7" s="2"/>
    </row>
    <row r="8" spans="1:6" ht="15" customHeight="1" x14ac:dyDescent="0.2">
      <c r="A8" s="2" t="s">
        <v>12</v>
      </c>
      <c r="B8" s="2"/>
      <c r="C8" s="2"/>
      <c r="D8" s="2"/>
      <c r="E8" s="2"/>
      <c r="F8" s="2"/>
    </row>
    <row r="9" spans="1:6" ht="15" customHeight="1" x14ac:dyDescent="0.2">
      <c r="A9" s="2" t="s">
        <v>13</v>
      </c>
      <c r="B9" s="2"/>
      <c r="C9" s="2"/>
      <c r="D9" s="2"/>
      <c r="E9" s="2"/>
      <c r="F9" s="2"/>
    </row>
    <row r="10" spans="1:6" ht="15" customHeight="1" x14ac:dyDescent="0.2">
      <c r="A10" s="2" t="s">
        <v>14</v>
      </c>
      <c r="B10" s="2"/>
      <c r="C10" s="2"/>
      <c r="D10" s="2"/>
      <c r="E10" s="2"/>
      <c r="F10" s="2"/>
    </row>
    <row r="11" spans="1:6" ht="15" customHeight="1" x14ac:dyDescent="0.2">
      <c r="A11" s="2" t="s">
        <v>15</v>
      </c>
      <c r="B11" s="2"/>
      <c r="C11" s="2"/>
      <c r="D11" s="2"/>
      <c r="E11" s="2"/>
      <c r="F11" s="2"/>
    </row>
    <row r="12" spans="1:6" ht="15" customHeight="1" x14ac:dyDescent="0.2">
      <c r="A12" s="151" t="s">
        <v>16</v>
      </c>
      <c r="B12" s="152"/>
      <c r="C12" s="152"/>
      <c r="D12" s="152"/>
      <c r="E12" s="152"/>
      <c r="F12" s="153"/>
    </row>
    <row r="13" spans="1:6" ht="15" customHeight="1" x14ac:dyDescent="0.2">
      <c r="A13" s="1" t="s">
        <v>17</v>
      </c>
      <c r="B13" s="2"/>
      <c r="C13" s="2"/>
      <c r="D13" s="2"/>
      <c r="E13" s="2"/>
      <c r="F13" s="2"/>
    </row>
    <row r="14" spans="1:6" ht="15" customHeight="1" x14ac:dyDescent="0.2">
      <c r="A14" s="1" t="s">
        <v>17</v>
      </c>
      <c r="B14" s="2"/>
      <c r="C14" s="2"/>
      <c r="D14" s="2"/>
      <c r="E14" s="2"/>
      <c r="F14" s="2"/>
    </row>
    <row r="15" spans="1:6" ht="15" customHeight="1" x14ac:dyDescent="0.2">
      <c r="A15" s="1" t="s">
        <v>17</v>
      </c>
      <c r="B15" s="2"/>
      <c r="C15" s="2"/>
      <c r="D15" s="2"/>
      <c r="E15" s="2"/>
      <c r="F15" s="2"/>
    </row>
    <row r="16" spans="1:6" ht="15" customHeight="1" x14ac:dyDescent="0.2">
      <c r="A16" s="91" t="s">
        <v>165</v>
      </c>
    </row>
  </sheetData>
  <mergeCells count="5">
    <mergeCell ref="B1:E1"/>
    <mergeCell ref="A1:A2"/>
    <mergeCell ref="F1:F2"/>
    <mergeCell ref="A3:F3"/>
    <mergeCell ref="A12:F1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5" customHeight="1" x14ac:dyDescent="0.2"/>
  <cols>
    <col min="1" max="1" width="8.28515625" style="9" customWidth="1"/>
    <col min="2" max="2" width="7.7109375" style="9" bestFit="1" customWidth="1"/>
    <col min="3" max="3" width="8.5703125" style="9" bestFit="1" customWidth="1"/>
    <col min="4" max="4" width="7.28515625" style="9" bestFit="1" customWidth="1"/>
    <col min="5" max="5" width="8.28515625" style="9" bestFit="1" customWidth="1"/>
    <col min="6" max="6" width="8.28515625" style="9" customWidth="1"/>
    <col min="7" max="7" width="8.85546875" style="9" bestFit="1" customWidth="1"/>
    <col min="8" max="8" width="8.140625" style="9" bestFit="1" customWidth="1"/>
    <col min="9" max="9" width="11" style="9" bestFit="1" customWidth="1"/>
    <col min="10" max="10" width="13.85546875" style="9" bestFit="1" customWidth="1"/>
    <col min="11" max="11" width="9.7109375" style="9" bestFit="1" customWidth="1"/>
    <col min="12" max="16384" width="9.140625" style="9"/>
  </cols>
  <sheetData>
    <row r="1" spans="1:11" s="10" customFormat="1" ht="38.25" x14ac:dyDescent="0.2">
      <c r="A1" s="8" t="s">
        <v>79</v>
      </c>
      <c r="B1" s="8" t="s">
        <v>80</v>
      </c>
      <c r="C1" s="8" t="s">
        <v>81</v>
      </c>
      <c r="D1" s="8" t="s">
        <v>82</v>
      </c>
      <c r="E1" s="8" t="s">
        <v>83</v>
      </c>
      <c r="F1" s="8" t="s">
        <v>84</v>
      </c>
      <c r="G1" s="8" t="s">
        <v>85</v>
      </c>
      <c r="H1" s="8" t="s">
        <v>86</v>
      </c>
      <c r="I1" s="8" t="s">
        <v>87</v>
      </c>
      <c r="J1" s="8" t="s">
        <v>88</v>
      </c>
      <c r="K1" s="8" t="s">
        <v>91</v>
      </c>
    </row>
    <row r="2" spans="1:11" ht="25.5" x14ac:dyDescent="0.2">
      <c r="A2" s="13" t="s">
        <v>89</v>
      </c>
      <c r="B2" s="13"/>
      <c r="C2" s="13"/>
      <c r="D2" s="13"/>
      <c r="E2" s="13"/>
      <c r="F2" s="14" t="s">
        <v>161</v>
      </c>
      <c r="G2" s="13"/>
      <c r="H2" s="13"/>
      <c r="I2" s="13"/>
      <c r="J2" s="13"/>
      <c r="K2" s="13"/>
    </row>
    <row r="3" spans="1:11" ht="25.5" x14ac:dyDescent="0.2">
      <c r="A3" s="13" t="s">
        <v>89</v>
      </c>
      <c r="B3" s="13"/>
      <c r="C3" s="13"/>
      <c r="D3" s="13"/>
      <c r="E3" s="13"/>
      <c r="F3" s="14" t="s">
        <v>161</v>
      </c>
      <c r="G3" s="13"/>
      <c r="H3" s="13"/>
      <c r="I3" s="13"/>
      <c r="J3" s="13"/>
      <c r="K3" s="13"/>
    </row>
    <row r="4" spans="1:11" ht="25.5" x14ac:dyDescent="0.2">
      <c r="A4" s="13" t="s">
        <v>89</v>
      </c>
      <c r="B4" s="13"/>
      <c r="C4" s="13"/>
      <c r="D4" s="13"/>
      <c r="E4" s="13"/>
      <c r="F4" s="14" t="s">
        <v>161</v>
      </c>
      <c r="G4" s="13"/>
      <c r="H4" s="13"/>
      <c r="I4" s="13"/>
      <c r="J4" s="13"/>
      <c r="K4" s="13"/>
    </row>
    <row r="5" spans="1:11" ht="38.25" x14ac:dyDescent="0.2">
      <c r="A5" s="43" t="s">
        <v>90</v>
      </c>
      <c r="B5" s="11"/>
      <c r="C5" s="43" t="s">
        <v>160</v>
      </c>
      <c r="D5" s="43" t="s">
        <v>159</v>
      </c>
      <c r="E5" s="11"/>
      <c r="F5" s="43" t="s">
        <v>162</v>
      </c>
      <c r="G5" s="13"/>
      <c r="H5" s="13"/>
      <c r="I5" s="13"/>
      <c r="J5" s="13"/>
      <c r="K5" s="13"/>
    </row>
    <row r="6" spans="1:11" ht="15" customHeight="1" x14ac:dyDescent="0.2">
      <c r="A6" s="91" t="s">
        <v>165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Financial Table</vt:lpstr>
      <vt:lpstr>Financial Table Example</vt:lpstr>
      <vt:lpstr>Work Plan Itemized Costs Tables</vt:lpstr>
      <vt:lpstr>TAQ 1</vt:lpstr>
      <vt:lpstr>TAQ 2 </vt:lpstr>
      <vt:lpstr>TAQ 3</vt:lpstr>
      <vt:lpstr>TAQ 4</vt:lpstr>
      <vt:lpstr>TAQ 5</vt:lpstr>
      <vt:lpstr>Tract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smsanche</cp:lastModifiedBy>
  <cp:lastPrinted>2017-12-20T14:56:32Z</cp:lastPrinted>
  <dcterms:created xsi:type="dcterms:W3CDTF">2017-07-12T19:56:55Z</dcterms:created>
  <dcterms:modified xsi:type="dcterms:W3CDTF">2018-12-20T19:24:41Z</dcterms:modified>
</cp:coreProperties>
</file>