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80" windowWidth="20730" windowHeight="10530" activeTab="1"/>
  </bookViews>
  <sheets>
    <sheet name="Instructions" sheetId="5" r:id="rId1"/>
    <sheet name="Proposal Info" sheetId="8" r:id="rId2"/>
    <sheet name="Financial" sheetId="13" r:id="rId3"/>
    <sheet name="Partners" sheetId="7" r:id="rId4"/>
    <sheet name="Congressional District" sheetId="12" r:id="rId5"/>
    <sheet name="List" sheetId="3" r:id="rId6"/>
    <sheet name="Resource Concerns" sheetId="11" r:id="rId7"/>
    <sheet name="Congressional Districts" sheetId="10" r:id="rId8"/>
  </sheets>
  <calcPr calcId="145621"/>
</workbook>
</file>

<file path=xl/calcChain.xml><?xml version="1.0" encoding="utf-8"?>
<calcChain xmlns="http://schemas.openxmlformats.org/spreadsheetml/2006/main">
  <c r="M10" i="13" l="1"/>
  <c r="J10" i="13"/>
  <c r="I10" i="13"/>
  <c r="F10" i="13"/>
  <c r="E10" i="13"/>
  <c r="M9" i="13"/>
  <c r="K9" i="13"/>
  <c r="J9" i="13"/>
  <c r="I9" i="13"/>
  <c r="G9" i="13"/>
  <c r="F9" i="13"/>
  <c r="E9" i="13"/>
  <c r="M8" i="13"/>
  <c r="K8" i="13"/>
  <c r="J8" i="13"/>
  <c r="I8" i="13"/>
  <c r="G8" i="13"/>
  <c r="F8" i="13"/>
  <c r="E8" i="13"/>
  <c r="M7" i="13"/>
  <c r="K7" i="13"/>
  <c r="J7" i="13"/>
  <c r="I7" i="13"/>
  <c r="G7" i="13"/>
  <c r="F7" i="13"/>
  <c r="E7" i="13"/>
  <c r="M6" i="13"/>
  <c r="K6" i="13"/>
  <c r="J6" i="13"/>
  <c r="I6" i="13"/>
  <c r="G6" i="13"/>
  <c r="F6" i="13"/>
  <c r="E6" i="13"/>
  <c r="M5" i="13"/>
  <c r="K5" i="13"/>
  <c r="J5" i="13"/>
  <c r="I5" i="13"/>
  <c r="F5" i="13"/>
  <c r="E5" i="13"/>
  <c r="M4" i="13"/>
  <c r="K4" i="13"/>
  <c r="J4" i="13"/>
  <c r="I4" i="13"/>
  <c r="G4" i="13"/>
  <c r="F4" i="13"/>
  <c r="E4" i="13"/>
  <c r="K501" i="13"/>
  <c r="G501" i="13"/>
  <c r="K500" i="13"/>
  <c r="G500" i="13"/>
  <c r="K499" i="13"/>
  <c r="G499" i="13"/>
  <c r="K498" i="13"/>
  <c r="G498" i="13"/>
  <c r="K497" i="13"/>
  <c r="G497" i="13"/>
  <c r="K496" i="13"/>
  <c r="G496" i="13"/>
  <c r="K495" i="13"/>
  <c r="G495" i="13"/>
  <c r="K494" i="13"/>
  <c r="G494" i="13"/>
  <c r="K493" i="13"/>
  <c r="G493" i="13"/>
  <c r="K492" i="13"/>
  <c r="G492" i="13"/>
  <c r="K491" i="13"/>
  <c r="G491" i="13"/>
  <c r="K490" i="13"/>
  <c r="G490" i="13"/>
  <c r="K489" i="13"/>
  <c r="G489" i="13"/>
  <c r="K488" i="13"/>
  <c r="G488" i="13"/>
  <c r="K487" i="13"/>
  <c r="G487" i="13"/>
  <c r="K486" i="13"/>
  <c r="G486" i="13"/>
  <c r="K485" i="13"/>
  <c r="G485" i="13"/>
  <c r="K484" i="13"/>
  <c r="G484" i="13"/>
  <c r="K483" i="13"/>
  <c r="G483" i="13"/>
  <c r="K482" i="13"/>
  <c r="G482" i="13"/>
  <c r="K481" i="13"/>
  <c r="G481" i="13"/>
  <c r="K480" i="13"/>
  <c r="G480" i="13"/>
  <c r="K479" i="13"/>
  <c r="G479" i="13"/>
  <c r="K478" i="13"/>
  <c r="G478" i="13"/>
  <c r="K477" i="13"/>
  <c r="G477" i="13"/>
  <c r="K476" i="13"/>
  <c r="G476" i="13"/>
  <c r="K475" i="13"/>
  <c r="G475" i="13"/>
  <c r="K474" i="13"/>
  <c r="G474" i="13"/>
  <c r="K473" i="13"/>
  <c r="G473" i="13"/>
  <c r="K472" i="13"/>
  <c r="G472" i="13"/>
  <c r="K471" i="13"/>
  <c r="G471" i="13"/>
  <c r="K470" i="13"/>
  <c r="G470" i="13"/>
  <c r="K469" i="13"/>
  <c r="G469" i="13"/>
  <c r="K468" i="13"/>
  <c r="G468" i="13"/>
  <c r="K467" i="13"/>
  <c r="G467" i="13"/>
  <c r="K466" i="13"/>
  <c r="G466" i="13"/>
  <c r="K465" i="13"/>
  <c r="G465" i="13"/>
  <c r="K464" i="13"/>
  <c r="G464" i="13"/>
  <c r="K463" i="13"/>
  <c r="G463" i="13"/>
  <c r="K462" i="13"/>
  <c r="G462" i="13"/>
  <c r="K461" i="13"/>
  <c r="G461" i="13"/>
  <c r="K460" i="13"/>
  <c r="G460" i="13"/>
  <c r="K459" i="13"/>
  <c r="G459" i="13"/>
  <c r="K458" i="13"/>
  <c r="G458" i="13"/>
  <c r="K457" i="13"/>
  <c r="G457" i="13"/>
  <c r="K456" i="13"/>
  <c r="G456" i="13"/>
  <c r="K455" i="13"/>
  <c r="G455" i="13"/>
  <c r="K454" i="13"/>
  <c r="G454" i="13"/>
  <c r="K453" i="13"/>
  <c r="G453" i="13"/>
  <c r="K452" i="13"/>
  <c r="G452" i="13"/>
  <c r="K451" i="13"/>
  <c r="G451" i="13"/>
  <c r="K450" i="13"/>
  <c r="G450" i="13"/>
  <c r="K449" i="13"/>
  <c r="G449" i="13"/>
  <c r="K448" i="13"/>
  <c r="G448" i="13"/>
  <c r="K447" i="13"/>
  <c r="G447" i="13"/>
  <c r="K446" i="13"/>
  <c r="G446" i="13"/>
  <c r="K445" i="13"/>
  <c r="G445" i="13"/>
  <c r="K444" i="13"/>
  <c r="G444" i="13"/>
  <c r="K443" i="13"/>
  <c r="G443" i="13"/>
  <c r="K442" i="13"/>
  <c r="G442" i="13"/>
  <c r="K441" i="13"/>
  <c r="G441" i="13"/>
  <c r="K440" i="13"/>
  <c r="G440" i="13"/>
  <c r="K439" i="13"/>
  <c r="G439" i="13"/>
  <c r="K438" i="13"/>
  <c r="G438" i="13"/>
  <c r="K437" i="13"/>
  <c r="G437" i="13"/>
  <c r="K436" i="13"/>
  <c r="G436" i="13"/>
  <c r="K435" i="13"/>
  <c r="G435" i="13"/>
  <c r="K434" i="13"/>
  <c r="G434" i="13"/>
  <c r="K433" i="13"/>
  <c r="G433" i="13"/>
  <c r="K432" i="13"/>
  <c r="G432" i="13"/>
  <c r="K431" i="13"/>
  <c r="G431" i="13"/>
  <c r="K430" i="13"/>
  <c r="G430" i="13"/>
  <c r="K429" i="13"/>
  <c r="G429" i="13"/>
  <c r="K428" i="13"/>
  <c r="G428" i="13"/>
  <c r="K427" i="13"/>
  <c r="G427" i="13"/>
  <c r="K426" i="13"/>
  <c r="G426" i="13"/>
  <c r="K425" i="13"/>
  <c r="G425" i="13"/>
  <c r="K424" i="13"/>
  <c r="G424" i="13"/>
  <c r="K423" i="13"/>
  <c r="G423" i="13"/>
  <c r="K422" i="13"/>
  <c r="G422" i="13"/>
  <c r="K421" i="13"/>
  <c r="G421" i="13"/>
  <c r="K420" i="13"/>
  <c r="G420" i="13"/>
  <c r="K419" i="13"/>
  <c r="G419" i="13"/>
  <c r="K418" i="13"/>
  <c r="G418" i="13"/>
  <c r="K417" i="13"/>
  <c r="G417" i="13"/>
  <c r="K416" i="13"/>
  <c r="G416" i="13"/>
  <c r="K415" i="13"/>
  <c r="G415" i="13"/>
  <c r="K414" i="13"/>
  <c r="G414" i="13"/>
  <c r="K413" i="13"/>
  <c r="G413" i="13"/>
  <c r="K412" i="13"/>
  <c r="G412" i="13"/>
  <c r="K411" i="13"/>
  <c r="G411" i="13"/>
  <c r="K410" i="13"/>
  <c r="G410" i="13"/>
  <c r="K409" i="13"/>
  <c r="G409" i="13"/>
  <c r="K408" i="13"/>
  <c r="G408" i="13"/>
  <c r="K407" i="13"/>
  <c r="G407" i="13"/>
  <c r="K406" i="13"/>
  <c r="G406" i="13"/>
  <c r="K405" i="13"/>
  <c r="G405" i="13"/>
  <c r="K404" i="13"/>
  <c r="G404" i="13"/>
  <c r="K403" i="13"/>
  <c r="G403" i="13"/>
  <c r="K402" i="13"/>
  <c r="G402" i="13"/>
  <c r="K401" i="13"/>
  <c r="G401" i="13"/>
  <c r="K400" i="13"/>
  <c r="G400" i="13"/>
  <c r="K399" i="13"/>
  <c r="G399" i="13"/>
  <c r="K398" i="13"/>
  <c r="G398" i="13"/>
  <c r="K397" i="13"/>
  <c r="G397" i="13"/>
  <c r="K396" i="13"/>
  <c r="G396" i="13"/>
  <c r="K395" i="13"/>
  <c r="G395" i="13"/>
  <c r="K394" i="13"/>
  <c r="G394" i="13"/>
  <c r="K393" i="13"/>
  <c r="G393" i="13"/>
  <c r="K392" i="13"/>
  <c r="G392" i="13"/>
  <c r="K391" i="13"/>
  <c r="G391" i="13"/>
  <c r="K390" i="13"/>
  <c r="G390" i="13"/>
  <c r="K389" i="13"/>
  <c r="G389" i="13"/>
  <c r="K388" i="13"/>
  <c r="G388" i="13"/>
  <c r="K387" i="13"/>
  <c r="G387" i="13"/>
  <c r="K386" i="13"/>
  <c r="G386" i="13"/>
  <c r="K385" i="13"/>
  <c r="G385" i="13"/>
  <c r="K384" i="13"/>
  <c r="G384" i="13"/>
  <c r="K383" i="13"/>
  <c r="G383" i="13"/>
  <c r="K382" i="13"/>
  <c r="G382" i="13"/>
  <c r="K381" i="13"/>
  <c r="G381" i="13"/>
  <c r="K380" i="13"/>
  <c r="G380" i="13"/>
  <c r="K379" i="13"/>
  <c r="G379" i="13"/>
  <c r="K378" i="13"/>
  <c r="G378" i="13"/>
  <c r="K377" i="13"/>
  <c r="G377" i="13"/>
  <c r="K376" i="13"/>
  <c r="G376" i="13"/>
  <c r="K375" i="13"/>
  <c r="G375" i="13"/>
  <c r="K374" i="13"/>
  <c r="G374" i="13"/>
  <c r="K373" i="13"/>
  <c r="G373" i="13"/>
  <c r="K372" i="13"/>
  <c r="G372" i="13"/>
  <c r="K371" i="13"/>
  <c r="G371" i="13"/>
  <c r="K370" i="13"/>
  <c r="G370" i="13"/>
  <c r="K369" i="13"/>
  <c r="G369" i="13"/>
  <c r="K368" i="13"/>
  <c r="G368" i="13"/>
  <c r="K367" i="13"/>
  <c r="G367" i="13"/>
  <c r="K366" i="13"/>
  <c r="G366" i="13"/>
  <c r="K365" i="13"/>
  <c r="G365" i="13"/>
  <c r="K364" i="13"/>
  <c r="G364" i="13"/>
  <c r="K363" i="13"/>
  <c r="G363" i="13"/>
  <c r="K362" i="13"/>
  <c r="G362" i="13"/>
  <c r="K361" i="13"/>
  <c r="G361" i="13"/>
  <c r="K360" i="13"/>
  <c r="G360" i="13"/>
  <c r="K359" i="13"/>
  <c r="G359" i="13"/>
  <c r="K358" i="13"/>
  <c r="G358" i="13"/>
  <c r="K357" i="13"/>
  <c r="G357" i="13"/>
  <c r="K356" i="13"/>
  <c r="G356" i="13"/>
  <c r="K355" i="13"/>
  <c r="G355" i="13"/>
  <c r="K354" i="13"/>
  <c r="G354" i="13"/>
  <c r="K353" i="13"/>
  <c r="G353" i="13"/>
  <c r="K352" i="13"/>
  <c r="G352" i="13"/>
  <c r="K351" i="13"/>
  <c r="G351" i="13"/>
  <c r="K350" i="13"/>
  <c r="G350" i="13"/>
  <c r="K349" i="13"/>
  <c r="G349" i="13"/>
  <c r="K348" i="13"/>
  <c r="G348" i="13"/>
  <c r="K347" i="13"/>
  <c r="G347" i="13"/>
  <c r="K346" i="13"/>
  <c r="G346" i="13"/>
  <c r="K345" i="13"/>
  <c r="G345" i="13"/>
  <c r="K344" i="13"/>
  <c r="G344" i="13"/>
  <c r="K343" i="13"/>
  <c r="G343" i="13"/>
  <c r="K342" i="13"/>
  <c r="G342" i="13"/>
  <c r="K341" i="13"/>
  <c r="G341" i="13"/>
  <c r="K340" i="13"/>
  <c r="G340" i="13"/>
  <c r="K339" i="13"/>
  <c r="G339" i="13"/>
  <c r="K338" i="13"/>
  <c r="G338" i="13"/>
  <c r="K337" i="13"/>
  <c r="G337" i="13"/>
  <c r="K336" i="13"/>
  <c r="G336" i="13"/>
  <c r="K335" i="13"/>
  <c r="G335" i="13"/>
  <c r="K334" i="13"/>
  <c r="G334" i="13"/>
  <c r="K333" i="13"/>
  <c r="G333" i="13"/>
  <c r="K332" i="13"/>
  <c r="G332" i="13"/>
  <c r="K331" i="13"/>
  <c r="G331" i="13"/>
  <c r="K330" i="13"/>
  <c r="G330" i="13"/>
  <c r="K329" i="13"/>
  <c r="G329" i="13"/>
  <c r="K328" i="13"/>
  <c r="G328" i="13"/>
  <c r="K327" i="13"/>
  <c r="G327" i="13"/>
  <c r="K326" i="13"/>
  <c r="G326" i="13"/>
  <c r="K325" i="13"/>
  <c r="G325" i="13"/>
  <c r="K324" i="13"/>
  <c r="G324" i="13"/>
  <c r="K323" i="13"/>
  <c r="G323" i="13"/>
  <c r="K322" i="13"/>
  <c r="G322" i="13"/>
  <c r="K321" i="13"/>
  <c r="G321" i="13"/>
  <c r="K320" i="13"/>
  <c r="G320" i="13"/>
  <c r="K319" i="13"/>
  <c r="G319" i="13"/>
  <c r="K318" i="13"/>
  <c r="G318" i="13"/>
  <c r="K317" i="13"/>
  <c r="G317" i="13"/>
  <c r="K316" i="13"/>
  <c r="G316" i="13"/>
  <c r="K315" i="13"/>
  <c r="G315" i="13"/>
  <c r="K314" i="13"/>
  <c r="G314" i="13"/>
  <c r="K313" i="13"/>
  <c r="G313" i="13"/>
  <c r="K312" i="13"/>
  <c r="G312" i="13"/>
  <c r="K311" i="13"/>
  <c r="G311" i="13"/>
  <c r="K310" i="13"/>
  <c r="G310" i="13"/>
  <c r="K309" i="13"/>
  <c r="G309" i="13"/>
  <c r="K308" i="13"/>
  <c r="G308" i="13"/>
  <c r="K307" i="13"/>
  <c r="G307" i="13"/>
  <c r="K306" i="13"/>
  <c r="G306" i="13"/>
  <c r="K305" i="13"/>
  <c r="G305" i="13"/>
  <c r="K304" i="13"/>
  <c r="G304" i="13"/>
  <c r="K303" i="13"/>
  <c r="G303" i="13"/>
  <c r="K302" i="13"/>
  <c r="G302" i="13"/>
  <c r="K301" i="13"/>
  <c r="G301" i="13"/>
  <c r="K300" i="13"/>
  <c r="G300" i="13"/>
  <c r="K299" i="13"/>
  <c r="G299" i="13"/>
  <c r="K298" i="13"/>
  <c r="G298" i="13"/>
  <c r="K297" i="13"/>
  <c r="G297" i="13"/>
  <c r="K296" i="13"/>
  <c r="G296" i="13"/>
  <c r="K295" i="13"/>
  <c r="G295" i="13"/>
  <c r="K294" i="13"/>
  <c r="G294" i="13"/>
  <c r="K293" i="13"/>
  <c r="G293" i="13"/>
  <c r="K292" i="13"/>
  <c r="G292" i="13"/>
  <c r="K291" i="13"/>
  <c r="G291" i="13"/>
  <c r="K290" i="13"/>
  <c r="G290" i="13"/>
  <c r="K289" i="13"/>
  <c r="G289" i="13"/>
  <c r="K288" i="13"/>
  <c r="G288" i="13"/>
  <c r="K287" i="13"/>
  <c r="G287" i="13"/>
  <c r="K286" i="13"/>
  <c r="G286" i="13"/>
  <c r="K285" i="13"/>
  <c r="G285" i="13"/>
  <c r="K284" i="13"/>
  <c r="G284" i="13"/>
  <c r="K283" i="13"/>
  <c r="G283" i="13"/>
  <c r="K282" i="13"/>
  <c r="G282" i="13"/>
  <c r="K281" i="13"/>
  <c r="G281" i="13"/>
  <c r="K280" i="13"/>
  <c r="G280" i="13"/>
  <c r="K279" i="13"/>
  <c r="G279" i="13"/>
  <c r="K278" i="13"/>
  <c r="G278" i="13"/>
  <c r="K277" i="13"/>
  <c r="G277" i="13"/>
  <c r="K276" i="13"/>
  <c r="G276" i="13"/>
  <c r="K275" i="13"/>
  <c r="G275" i="13"/>
  <c r="K274" i="13"/>
  <c r="G274" i="13"/>
  <c r="K273" i="13"/>
  <c r="G273" i="13"/>
  <c r="K272" i="13"/>
  <c r="G272" i="13"/>
  <c r="K271" i="13"/>
  <c r="G271" i="13"/>
  <c r="K270" i="13"/>
  <c r="G270" i="13"/>
  <c r="K269" i="13"/>
  <c r="G269" i="13"/>
  <c r="K268" i="13"/>
  <c r="G268" i="13"/>
  <c r="K267" i="13"/>
  <c r="G267" i="13"/>
  <c r="K266" i="13"/>
  <c r="G266" i="13"/>
  <c r="K265" i="13"/>
  <c r="G265" i="13"/>
  <c r="K264" i="13"/>
  <c r="G264" i="13"/>
  <c r="K263" i="13"/>
  <c r="G263" i="13"/>
  <c r="K262" i="13"/>
  <c r="G262" i="13"/>
  <c r="K261" i="13"/>
  <c r="G261" i="13"/>
  <c r="K260" i="13"/>
  <c r="G260" i="13"/>
  <c r="K259" i="13"/>
  <c r="G259" i="13"/>
  <c r="K258" i="13"/>
  <c r="G258" i="13"/>
  <c r="K257" i="13"/>
  <c r="G257" i="13"/>
  <c r="K256" i="13"/>
  <c r="G256" i="13"/>
  <c r="K255" i="13"/>
  <c r="G255" i="13"/>
  <c r="K254" i="13"/>
  <c r="G254" i="13"/>
  <c r="K253" i="13"/>
  <c r="G253" i="13"/>
  <c r="K252" i="13"/>
  <c r="G252" i="13"/>
  <c r="K251" i="13"/>
  <c r="G251" i="13"/>
  <c r="K250" i="13"/>
  <c r="G250" i="13"/>
  <c r="K249" i="13"/>
  <c r="G249" i="13"/>
  <c r="K248" i="13"/>
  <c r="G248" i="13"/>
  <c r="K247" i="13"/>
  <c r="G247" i="13"/>
  <c r="K246" i="13"/>
  <c r="G246" i="13"/>
  <c r="K245" i="13"/>
  <c r="G245" i="13"/>
  <c r="K244" i="13"/>
  <c r="G244" i="13"/>
  <c r="K243" i="13"/>
  <c r="G243" i="13"/>
  <c r="K242" i="13"/>
  <c r="G242" i="13"/>
  <c r="K241" i="13"/>
  <c r="G241" i="13"/>
  <c r="K240" i="13"/>
  <c r="G240" i="13"/>
  <c r="K239" i="13"/>
  <c r="G239" i="13"/>
  <c r="K238" i="13"/>
  <c r="G238" i="13"/>
  <c r="K237" i="13"/>
  <c r="G237" i="13"/>
  <c r="K236" i="13"/>
  <c r="G236" i="13"/>
  <c r="K235" i="13"/>
  <c r="G235" i="13"/>
  <c r="K234" i="13"/>
  <c r="G234" i="13"/>
  <c r="K233" i="13"/>
  <c r="G233" i="13"/>
  <c r="K232" i="13"/>
  <c r="G232" i="13"/>
  <c r="K231" i="13"/>
  <c r="G231" i="13"/>
  <c r="K230" i="13"/>
  <c r="G230" i="13"/>
  <c r="K229" i="13"/>
  <c r="G229" i="13"/>
  <c r="K228" i="13"/>
  <c r="G228" i="13"/>
  <c r="K227" i="13"/>
  <c r="G227" i="13"/>
  <c r="K226" i="13"/>
  <c r="G226" i="13"/>
  <c r="K225" i="13"/>
  <c r="G225" i="13"/>
  <c r="K224" i="13"/>
  <c r="G224" i="13"/>
  <c r="K223" i="13"/>
  <c r="G223" i="13"/>
  <c r="K222" i="13"/>
  <c r="G222" i="13"/>
  <c r="K221" i="13"/>
  <c r="G221" i="13"/>
  <c r="K220" i="13"/>
  <c r="G220" i="13"/>
  <c r="K219" i="13"/>
  <c r="G219" i="13"/>
  <c r="K218" i="13"/>
  <c r="G218" i="13"/>
  <c r="K217" i="13"/>
  <c r="G217" i="13"/>
  <c r="K216" i="13"/>
  <c r="G216" i="13"/>
  <c r="K215" i="13"/>
  <c r="G215" i="13"/>
  <c r="K214" i="13"/>
  <c r="G214" i="13"/>
  <c r="K213" i="13"/>
  <c r="G213" i="13"/>
  <c r="K212" i="13"/>
  <c r="G212" i="13"/>
  <c r="K211" i="13"/>
  <c r="G211" i="13"/>
  <c r="K210" i="13"/>
  <c r="G210" i="13"/>
  <c r="K209" i="13"/>
  <c r="G209" i="13"/>
  <c r="K208" i="13"/>
  <c r="G208" i="13"/>
  <c r="K207" i="13"/>
  <c r="G207" i="13"/>
  <c r="K206" i="13"/>
  <c r="G206" i="13"/>
  <c r="K205" i="13"/>
  <c r="G205" i="13"/>
  <c r="K204" i="13"/>
  <c r="G204" i="13"/>
  <c r="K203" i="13"/>
  <c r="G203" i="13"/>
  <c r="K202" i="13"/>
  <c r="G202" i="13"/>
  <c r="K201" i="13"/>
  <c r="G201" i="13"/>
  <c r="K200" i="13"/>
  <c r="G200" i="13"/>
  <c r="K199" i="13"/>
  <c r="G199" i="13"/>
  <c r="K198" i="13"/>
  <c r="G198" i="13"/>
  <c r="K197" i="13"/>
  <c r="G197" i="13"/>
  <c r="K196" i="13"/>
  <c r="G196" i="13"/>
  <c r="K195" i="13"/>
  <c r="G195" i="13"/>
  <c r="K194" i="13"/>
  <c r="G194" i="13"/>
  <c r="K193" i="13"/>
  <c r="G193" i="13"/>
  <c r="K192" i="13"/>
  <c r="G192" i="13"/>
  <c r="K191" i="13"/>
  <c r="G191" i="13"/>
  <c r="K190" i="13"/>
  <c r="G190" i="13"/>
  <c r="K189" i="13"/>
  <c r="G189" i="13"/>
  <c r="K188" i="13"/>
  <c r="G188" i="13"/>
  <c r="K187" i="13"/>
  <c r="G187" i="13"/>
  <c r="K186" i="13"/>
  <c r="G186" i="13"/>
  <c r="K185" i="13"/>
  <c r="G185" i="13"/>
  <c r="K184" i="13"/>
  <c r="G184" i="13"/>
  <c r="K183" i="13"/>
  <c r="G183" i="13"/>
  <c r="K182" i="13"/>
  <c r="G182" i="13"/>
  <c r="K181" i="13"/>
  <c r="G181" i="13"/>
  <c r="K180" i="13"/>
  <c r="G180" i="13"/>
  <c r="K179" i="13"/>
  <c r="G179" i="13"/>
  <c r="K178" i="13"/>
  <c r="G178" i="13"/>
  <c r="K177" i="13"/>
  <c r="G177" i="13"/>
  <c r="K176" i="13"/>
  <c r="G176" i="13"/>
  <c r="K175" i="13"/>
  <c r="G175" i="13"/>
  <c r="K174" i="13"/>
  <c r="G174" i="13"/>
  <c r="K173" i="13"/>
  <c r="G173" i="13"/>
  <c r="K172" i="13"/>
  <c r="G172" i="13"/>
  <c r="K171" i="13"/>
  <c r="G171" i="13"/>
  <c r="K170" i="13"/>
  <c r="G170" i="13"/>
  <c r="K169" i="13"/>
  <c r="G169" i="13"/>
  <c r="K168" i="13"/>
  <c r="G168" i="13"/>
  <c r="K167" i="13"/>
  <c r="G167" i="13"/>
  <c r="K166" i="13"/>
  <c r="G166" i="13"/>
  <c r="K165" i="13"/>
  <c r="G165" i="13"/>
  <c r="K164" i="13"/>
  <c r="G164" i="13"/>
  <c r="K163" i="13"/>
  <c r="G163" i="13"/>
  <c r="K162" i="13"/>
  <c r="G162" i="13"/>
  <c r="K161" i="13"/>
  <c r="G161" i="13"/>
  <c r="K160" i="13"/>
  <c r="G160" i="13"/>
  <c r="K159" i="13"/>
  <c r="G159" i="13"/>
  <c r="K158" i="13"/>
  <c r="G158" i="13"/>
  <c r="K157" i="13"/>
  <c r="G157" i="13"/>
  <c r="K156" i="13"/>
  <c r="G156" i="13"/>
  <c r="K155" i="13"/>
  <c r="G155" i="13"/>
  <c r="K154" i="13"/>
  <c r="G154" i="13"/>
  <c r="K153" i="13"/>
  <c r="G153" i="13"/>
  <c r="K152" i="13"/>
  <c r="G152" i="13"/>
  <c r="K151" i="13"/>
  <c r="G151" i="13"/>
  <c r="K150" i="13"/>
  <c r="G150" i="13"/>
  <c r="K149" i="13"/>
  <c r="G149" i="13"/>
  <c r="K148" i="13"/>
  <c r="G148" i="13"/>
  <c r="K147" i="13"/>
  <c r="G147" i="13"/>
  <c r="K146" i="13"/>
  <c r="G146" i="13"/>
  <c r="K145" i="13"/>
  <c r="G145" i="13"/>
  <c r="K144" i="13"/>
  <c r="G144" i="13"/>
  <c r="K143" i="13"/>
  <c r="G143" i="13"/>
  <c r="K142" i="13"/>
  <c r="G142" i="13"/>
  <c r="K141" i="13"/>
  <c r="G141" i="13"/>
  <c r="K140" i="13"/>
  <c r="G140" i="13"/>
  <c r="K139" i="13"/>
  <c r="G139" i="13"/>
  <c r="K138" i="13"/>
  <c r="G138" i="13"/>
  <c r="K137" i="13"/>
  <c r="G137" i="13"/>
  <c r="K136" i="13"/>
  <c r="G136" i="13"/>
  <c r="K135" i="13"/>
  <c r="G135" i="13"/>
  <c r="K134" i="13"/>
  <c r="G134" i="13"/>
  <c r="K133" i="13"/>
  <c r="G133" i="13"/>
  <c r="K132" i="13"/>
  <c r="G132" i="13"/>
  <c r="K131" i="13"/>
  <c r="G131" i="13"/>
  <c r="K130" i="13"/>
  <c r="G130" i="13"/>
  <c r="K129" i="13"/>
  <c r="G129" i="13"/>
  <c r="K128" i="13"/>
  <c r="G128" i="13"/>
  <c r="K127" i="13"/>
  <c r="G127" i="13"/>
  <c r="K126" i="13"/>
  <c r="G126" i="13"/>
  <c r="K125" i="13"/>
  <c r="G125" i="13"/>
  <c r="K124" i="13"/>
  <c r="G124" i="13"/>
  <c r="K123" i="13"/>
  <c r="G123" i="13"/>
  <c r="K122" i="13"/>
  <c r="G122" i="13"/>
  <c r="K121" i="13"/>
  <c r="G121" i="13"/>
  <c r="K120" i="13"/>
  <c r="G120" i="13"/>
  <c r="K119" i="13"/>
  <c r="G119" i="13"/>
  <c r="K118" i="13"/>
  <c r="G118" i="13"/>
  <c r="K117" i="13"/>
  <c r="G117" i="13"/>
  <c r="K116" i="13"/>
  <c r="G116" i="13"/>
  <c r="K115" i="13"/>
  <c r="G115" i="13"/>
  <c r="K114" i="13"/>
  <c r="G114" i="13"/>
  <c r="K113" i="13"/>
  <c r="G113" i="13"/>
  <c r="K112" i="13"/>
  <c r="G112" i="13"/>
  <c r="K111" i="13"/>
  <c r="G111" i="13"/>
  <c r="K110" i="13"/>
  <c r="G110" i="13"/>
  <c r="K109" i="13"/>
  <c r="G109" i="13"/>
  <c r="K108" i="13"/>
  <c r="G108" i="13"/>
  <c r="K107" i="13"/>
  <c r="G107" i="13"/>
  <c r="K106" i="13"/>
  <c r="G106" i="13"/>
  <c r="K105" i="13"/>
  <c r="G105" i="13"/>
  <c r="K104" i="13"/>
  <c r="G104" i="13"/>
  <c r="K103" i="13"/>
  <c r="G103" i="13"/>
  <c r="K102" i="13"/>
  <c r="G102" i="13"/>
  <c r="K101" i="13"/>
  <c r="G101" i="13"/>
  <c r="K100" i="13"/>
  <c r="G100" i="13"/>
  <c r="K99" i="13"/>
  <c r="G99" i="13"/>
  <c r="K98" i="13"/>
  <c r="G98" i="13"/>
  <c r="K97" i="13"/>
  <c r="G97" i="13"/>
  <c r="K96" i="13"/>
  <c r="G96" i="13"/>
  <c r="K95" i="13"/>
  <c r="G95" i="13"/>
  <c r="K94" i="13"/>
  <c r="G94" i="13"/>
  <c r="K93" i="13"/>
  <c r="G93" i="13"/>
  <c r="K92" i="13"/>
  <c r="G92" i="13"/>
  <c r="K91" i="13"/>
  <c r="G91" i="13"/>
  <c r="K90" i="13"/>
  <c r="G90" i="13"/>
  <c r="K89" i="13"/>
  <c r="G89" i="13"/>
  <c r="K88" i="13"/>
  <c r="G88" i="13"/>
  <c r="K87" i="13"/>
  <c r="G87" i="13"/>
  <c r="K86" i="13"/>
  <c r="G86" i="13"/>
  <c r="K85" i="13"/>
  <c r="G85" i="13"/>
  <c r="K84" i="13"/>
  <c r="G84" i="13"/>
  <c r="K83" i="13"/>
  <c r="G83" i="13"/>
  <c r="K82" i="13"/>
  <c r="G82" i="13"/>
  <c r="K81" i="13"/>
  <c r="G81" i="13"/>
  <c r="K80" i="13"/>
  <c r="G80" i="13"/>
  <c r="K79" i="13"/>
  <c r="G79" i="13"/>
  <c r="K78" i="13"/>
  <c r="G78" i="13"/>
  <c r="K77" i="13"/>
  <c r="G77" i="13"/>
  <c r="K76" i="13"/>
  <c r="G76" i="13"/>
  <c r="K75" i="13"/>
  <c r="G75" i="13"/>
  <c r="K74" i="13"/>
  <c r="G74" i="13"/>
  <c r="K73" i="13"/>
  <c r="G73" i="13"/>
  <c r="K72" i="13"/>
  <c r="G72" i="13"/>
  <c r="K71" i="13"/>
  <c r="G71" i="13"/>
  <c r="K70" i="13"/>
  <c r="G70" i="13"/>
  <c r="K69" i="13"/>
  <c r="G69" i="13"/>
  <c r="K68" i="13"/>
  <c r="G68" i="13"/>
  <c r="K67" i="13"/>
  <c r="G67" i="13"/>
  <c r="K66" i="13"/>
  <c r="G66" i="13"/>
  <c r="K65" i="13"/>
  <c r="G65" i="13"/>
  <c r="K64" i="13"/>
  <c r="G64" i="13"/>
  <c r="K63" i="13"/>
  <c r="G63" i="13"/>
  <c r="K62" i="13"/>
  <c r="G62" i="13"/>
  <c r="K61" i="13"/>
  <c r="G61" i="13"/>
  <c r="K60" i="13"/>
  <c r="G60" i="13"/>
  <c r="K59" i="13"/>
  <c r="G59" i="13"/>
  <c r="K58" i="13"/>
  <c r="G58" i="13"/>
  <c r="K57" i="13"/>
  <c r="G57" i="13"/>
  <c r="K56" i="13"/>
  <c r="G56" i="13"/>
  <c r="K55" i="13"/>
  <c r="G55" i="13"/>
  <c r="K54" i="13"/>
  <c r="G54" i="13"/>
  <c r="K53" i="13"/>
  <c r="G53" i="13"/>
  <c r="K52" i="13"/>
  <c r="G52" i="13"/>
  <c r="K51" i="13"/>
  <c r="G51" i="13"/>
  <c r="K50" i="13"/>
  <c r="G50" i="13"/>
  <c r="K49" i="13"/>
  <c r="G49" i="13"/>
  <c r="K48" i="13"/>
  <c r="G48" i="13"/>
  <c r="K47" i="13"/>
  <c r="G47" i="13"/>
  <c r="K46" i="13"/>
  <c r="G46" i="13"/>
  <c r="K45" i="13"/>
  <c r="G45" i="13"/>
  <c r="F21" i="8"/>
  <c r="L1" i="7" l="1"/>
  <c r="K1" i="7"/>
  <c r="J11" i="13" s="1"/>
  <c r="J1" i="7"/>
  <c r="I11" i="13" s="1"/>
  <c r="K11" i="13" l="1"/>
  <c r="K44" i="13"/>
  <c r="K43" i="13"/>
  <c r="K42" i="13"/>
  <c r="K41" i="13"/>
  <c r="K40" i="13"/>
  <c r="K39" i="13"/>
  <c r="K38" i="13"/>
  <c r="K37" i="13"/>
  <c r="K36" i="13"/>
  <c r="K35" i="13"/>
  <c r="K34" i="13"/>
  <c r="K33" i="13"/>
  <c r="K32" i="13"/>
  <c r="K31" i="13"/>
  <c r="K30" i="13"/>
  <c r="K29" i="13"/>
  <c r="K28" i="13"/>
  <c r="K27" i="13"/>
  <c r="K26" i="13"/>
  <c r="K25" i="13"/>
  <c r="K24" i="13"/>
  <c r="K23" i="13"/>
  <c r="K22" i="13"/>
  <c r="K21" i="13"/>
  <c r="K20" i="13"/>
  <c r="K19" i="13"/>
  <c r="K18" i="13"/>
  <c r="K17" i="13"/>
  <c r="K16" i="13"/>
  <c r="K15" i="13"/>
  <c r="G44" i="13"/>
  <c r="G43" i="13"/>
  <c r="G42" i="13"/>
  <c r="G41" i="13"/>
  <c r="G40" i="13"/>
  <c r="G39" i="13"/>
  <c r="G38" i="13"/>
  <c r="G37" i="13"/>
  <c r="G36" i="13"/>
  <c r="G35" i="13"/>
  <c r="G34" i="13"/>
  <c r="G33" i="13"/>
  <c r="G32" i="13"/>
  <c r="G31" i="13"/>
  <c r="G30" i="13"/>
  <c r="G29" i="13"/>
  <c r="G28" i="13"/>
  <c r="G27" i="13"/>
  <c r="G26" i="13"/>
  <c r="G25" i="13"/>
  <c r="G24" i="13"/>
  <c r="G23" i="13"/>
  <c r="G22" i="13"/>
  <c r="G21" i="13"/>
  <c r="G20" i="13"/>
  <c r="G19" i="13"/>
  <c r="G18" i="13"/>
  <c r="G17" i="13"/>
  <c r="G16" i="13"/>
  <c r="G15" i="13"/>
  <c r="G5" i="13" s="1"/>
  <c r="K14" i="13"/>
  <c r="K10" i="13" s="1"/>
  <c r="G14" i="13"/>
  <c r="G10" i="13" l="1"/>
  <c r="B248" i="11"/>
  <c r="B621" i="11"/>
  <c r="B620" i="11" s="1"/>
  <c r="B619" i="11" s="1"/>
  <c r="B618" i="11" s="1"/>
  <c r="B617" i="11" s="1"/>
  <c r="B616" i="11" s="1"/>
  <c r="B615" i="11" s="1"/>
  <c r="B614" i="11" s="1"/>
  <c r="B613" i="11" s="1"/>
  <c r="B612" i="11" s="1"/>
  <c r="B611" i="11" s="1"/>
  <c r="B610" i="11" s="1"/>
  <c r="B608" i="11" s="1"/>
  <c r="B607" i="11" s="1"/>
  <c r="B606" i="11" s="1"/>
  <c r="B605" i="11" s="1"/>
  <c r="B604" i="11" s="1"/>
  <c r="B603" i="11" s="1"/>
  <c r="B602" i="11" s="1"/>
  <c r="B601" i="11" s="1"/>
  <c r="B600" i="11" s="1"/>
  <c r="B599" i="11" s="1"/>
  <c r="B598" i="11" s="1"/>
  <c r="B597" i="11" s="1"/>
  <c r="B596" i="11" s="1"/>
  <c r="B595" i="11" s="1"/>
  <c r="B593" i="11" s="1"/>
  <c r="B592" i="11" s="1"/>
  <c r="B591" i="11" s="1"/>
  <c r="B590" i="11" s="1"/>
  <c r="B589" i="11" s="1"/>
  <c r="B588" i="11" s="1"/>
  <c r="B587" i="11" s="1"/>
  <c r="B586" i="11" s="1"/>
  <c r="B585" i="11" s="1"/>
  <c r="B584" i="11" s="1"/>
  <c r="B583" i="11" s="1"/>
  <c r="B582" i="11" s="1"/>
  <c r="B581" i="11" s="1"/>
  <c r="B579" i="11" s="1"/>
  <c r="B578" i="11" s="1"/>
  <c r="B577" i="11" s="1"/>
  <c r="B576" i="11" s="1"/>
  <c r="B575" i="11" s="1"/>
  <c r="B574" i="11" s="1"/>
  <c r="B573" i="11" s="1"/>
  <c r="B572" i="11" s="1"/>
  <c r="B571" i="11" s="1"/>
  <c r="B570" i="11" s="1"/>
  <c r="B568" i="11" s="1"/>
  <c r="B567" i="11" s="1"/>
  <c r="B566" i="11" s="1"/>
  <c r="B565" i="11" s="1"/>
  <c r="B564" i="11" s="1"/>
  <c r="B563" i="11" s="1"/>
  <c r="B562" i="11" s="1"/>
  <c r="B561" i="11" s="1"/>
  <c r="B560" i="11" s="1"/>
  <c r="B559" i="11" s="1"/>
  <c r="B558" i="11" s="1"/>
  <c r="B556" i="11" s="1"/>
  <c r="B555" i="11" s="1"/>
  <c r="B554" i="11" s="1"/>
  <c r="B553" i="11" s="1"/>
  <c r="B552" i="11" s="1"/>
  <c r="B551" i="11" s="1"/>
  <c r="B550" i="11" s="1"/>
  <c r="B549" i="11" s="1"/>
  <c r="B548" i="11" s="1"/>
  <c r="B547" i="11" s="1"/>
  <c r="B545" i="11" s="1"/>
  <c r="B544" i="11" s="1"/>
  <c r="B543" i="11" s="1"/>
  <c r="B542" i="11" s="1"/>
  <c r="B541" i="11" s="1"/>
  <c r="B540" i="11" s="1"/>
  <c r="B539" i="11" s="1"/>
  <c r="B538" i="11" s="1"/>
  <c r="B537" i="11" s="1"/>
  <c r="B536" i="11" s="1"/>
  <c r="B534" i="11" s="1"/>
  <c r="B533" i="11" s="1"/>
  <c r="B532" i="11" s="1"/>
  <c r="B531" i="11" s="1"/>
  <c r="B530" i="11" s="1"/>
  <c r="B529" i="11" s="1"/>
  <c r="B528" i="11" s="1"/>
  <c r="B527" i="11" s="1"/>
  <c r="B526" i="11" s="1"/>
  <c r="B525" i="11" s="1"/>
  <c r="B523" i="11" s="1"/>
  <c r="B522" i="11" s="1"/>
  <c r="B521" i="11" s="1"/>
  <c r="B520" i="11" s="1"/>
  <c r="B519" i="11" s="1"/>
  <c r="B518" i="11" s="1"/>
  <c r="B517" i="11" s="1"/>
  <c r="B516" i="11" s="1"/>
  <c r="B515" i="11" s="1"/>
  <c r="B514" i="11" s="1"/>
  <c r="B513" i="11" s="1"/>
  <c r="B512" i="11" s="1"/>
  <c r="B511" i="11" s="1"/>
  <c r="B510" i="11" s="1"/>
  <c r="B508" i="11" s="1"/>
  <c r="B507" i="11" s="1"/>
  <c r="B506" i="11" s="1"/>
  <c r="B505" i="11" s="1"/>
  <c r="B504" i="11" s="1"/>
  <c r="B503" i="11" s="1"/>
  <c r="B502" i="11" s="1"/>
  <c r="B501" i="11" s="1"/>
  <c r="B500" i="11" s="1"/>
  <c r="B499" i="11" s="1"/>
  <c r="B498" i="11" s="1"/>
  <c r="B496" i="11" s="1"/>
  <c r="B495" i="11" s="1"/>
  <c r="B494" i="11" s="1"/>
  <c r="B493" i="11" s="1"/>
  <c r="B492" i="11" s="1"/>
  <c r="B491" i="11" s="1"/>
  <c r="B490" i="11" s="1"/>
  <c r="B489" i="11" s="1"/>
  <c r="B488" i="11" s="1"/>
  <c r="B487" i="11" s="1"/>
  <c r="B486" i="11" s="1"/>
  <c r="B485" i="11" s="1"/>
  <c r="B484" i="11" s="1"/>
  <c r="B483" i="11" s="1"/>
  <c r="B482" i="11" s="1"/>
  <c r="B480" i="11" s="1"/>
  <c r="B479" i="11" s="1"/>
  <c r="B478" i="11" s="1"/>
  <c r="B477" i="11" s="1"/>
  <c r="B476" i="11" s="1"/>
  <c r="B475" i="11" s="1"/>
  <c r="B474" i="11" s="1"/>
  <c r="B473" i="11" s="1"/>
  <c r="B472" i="11" s="1"/>
  <c r="B471" i="11" s="1"/>
  <c r="B470" i="11" s="1"/>
  <c r="B468" i="11" s="1"/>
  <c r="B467" i="11" s="1"/>
  <c r="B466" i="11" s="1"/>
  <c r="B465" i="11" s="1"/>
  <c r="B464" i="11" s="1"/>
  <c r="B463" i="11" s="1"/>
  <c r="B462" i="11" s="1"/>
  <c r="B461" i="11" s="1"/>
  <c r="B460" i="11" s="1"/>
  <c r="B459" i="11" s="1"/>
  <c r="B458" i="11" s="1"/>
  <c r="B452" i="11" s="1"/>
  <c r="B451" i="11" s="1"/>
  <c r="B450" i="11" s="1"/>
  <c r="B449" i="11" s="1"/>
  <c r="B448" i="11" s="1"/>
  <c r="B447" i="11" s="1"/>
  <c r="B446" i="11" s="1"/>
  <c r="B445" i="11" s="1"/>
  <c r="B444" i="11" s="1"/>
  <c r="B442" i="11" s="1"/>
  <c r="B441" i="11" s="1"/>
  <c r="B440" i="11" s="1"/>
  <c r="B439" i="11" s="1"/>
  <c r="B438" i="11" s="1"/>
  <c r="B437" i="11" s="1"/>
  <c r="B436" i="11" s="1"/>
  <c r="B435" i="11" s="1"/>
  <c r="B434" i="11" s="1"/>
  <c r="B432" i="11" s="1"/>
  <c r="B431" i="11" s="1"/>
  <c r="B430" i="11" s="1"/>
  <c r="B429" i="11" s="1"/>
  <c r="B428" i="11" s="1"/>
  <c r="B427" i="11" s="1"/>
  <c r="B426" i="11" s="1"/>
  <c r="B425" i="11" s="1"/>
  <c r="B424" i="11" s="1"/>
  <c r="B423" i="11" s="1"/>
  <c r="B422" i="11" s="1"/>
  <c r="B420" i="11" s="1"/>
  <c r="B419" i="11" s="1"/>
  <c r="B418" i="11" s="1"/>
  <c r="B417" i="11" s="1"/>
  <c r="B416" i="11" s="1"/>
  <c r="B415" i="11" s="1"/>
  <c r="B414" i="11" s="1"/>
  <c r="B413" i="11" s="1"/>
  <c r="B411" i="11" s="1"/>
  <c r="B410" i="11" s="1"/>
  <c r="B409" i="11" s="1"/>
  <c r="B408" i="11" s="1"/>
  <c r="B407" i="11" s="1"/>
  <c r="B406" i="11" s="1"/>
  <c r="B405" i="11" s="1"/>
  <c r="B404" i="11" s="1"/>
  <c r="B403" i="11" s="1"/>
  <c r="B402" i="11" s="1"/>
  <c r="B401" i="11" s="1"/>
  <c r="B400" i="11" s="1"/>
  <c r="B399" i="11" s="1"/>
  <c r="B398" i="11" s="1"/>
  <c r="B396" i="11" s="1"/>
  <c r="B395" i="11" s="1"/>
  <c r="B394" i="11" s="1"/>
  <c r="B393" i="11" s="1"/>
  <c r="B392" i="11" s="1"/>
  <c r="B391" i="11" s="1"/>
  <c r="B390" i="11" s="1"/>
  <c r="B389" i="11" s="1"/>
  <c r="B388" i="11" s="1"/>
  <c r="B386" i="11" s="1"/>
  <c r="B385" i="11" s="1"/>
  <c r="B384" i="11" s="1"/>
  <c r="B383" i="11" s="1"/>
  <c r="B382" i="11" s="1"/>
  <c r="B381" i="11" s="1"/>
  <c r="B380" i="11" s="1"/>
  <c r="B379" i="11" s="1"/>
  <c r="B378" i="11" s="1"/>
  <c r="B377" i="11" s="1"/>
  <c r="B376" i="11" s="1"/>
  <c r="B374" i="11" s="1"/>
  <c r="B373" i="11" s="1"/>
  <c r="B372" i="11" s="1"/>
  <c r="B371" i="11" s="1"/>
  <c r="B370" i="11" s="1"/>
  <c r="B369" i="11" s="1"/>
  <c r="B368" i="11" s="1"/>
  <c r="B367" i="11" s="1"/>
  <c r="B366" i="11" s="1"/>
  <c r="B365" i="11" s="1"/>
  <c r="B364" i="11" s="1"/>
  <c r="B363" i="11" s="1"/>
  <c r="B362" i="11" s="1"/>
  <c r="B360" i="11" s="1"/>
  <c r="B359" i="11" s="1"/>
  <c r="B358" i="11" s="1"/>
  <c r="B357" i="11" s="1"/>
  <c r="B356" i="11" s="1"/>
  <c r="B355" i="11" s="1"/>
  <c r="B354" i="11" s="1"/>
  <c r="B353" i="11" s="1"/>
  <c r="B352" i="11" s="1"/>
  <c r="B350" i="11" s="1"/>
  <c r="B349" i="11" s="1"/>
  <c r="B348" i="11" s="1"/>
  <c r="B347" i="11" s="1"/>
  <c r="B346" i="11" s="1"/>
  <c r="B345" i="11" s="1"/>
  <c r="B344" i="11" s="1"/>
  <c r="B343" i="11" s="1"/>
  <c r="B342" i="11" s="1"/>
  <c r="B341" i="11" s="1"/>
  <c r="B339" i="11" s="1"/>
  <c r="B338" i="11" s="1"/>
  <c r="B337" i="11" s="1"/>
  <c r="B336" i="11" s="1"/>
  <c r="B335" i="11" s="1"/>
  <c r="B334" i="11" s="1"/>
  <c r="B333" i="11" s="1"/>
  <c r="B332" i="11" s="1"/>
  <c r="B330" i="11" s="1"/>
  <c r="B329" i="11" s="1"/>
  <c r="B328" i="11" s="1"/>
  <c r="B327" i="11" s="1"/>
  <c r="B326" i="11" s="1"/>
  <c r="B325" i="11" s="1"/>
  <c r="B324" i="11" s="1"/>
  <c r="B323" i="11" s="1"/>
  <c r="B322" i="11" s="1"/>
  <c r="B321" i="11" s="1"/>
  <c r="B320" i="11" s="1"/>
  <c r="B319" i="11" s="1"/>
  <c r="B318" i="11" s="1"/>
  <c r="B317" i="11" s="1"/>
  <c r="B315" i="11" s="1"/>
  <c r="B314" i="11" s="1"/>
  <c r="B313" i="11" s="1"/>
  <c r="B312" i="11" s="1"/>
  <c r="B311" i="11" s="1"/>
  <c r="B309" i="11" s="1"/>
  <c r="B308" i="11" s="1"/>
  <c r="B307" i="11" s="1"/>
  <c r="B306" i="11" s="1"/>
  <c r="B305" i="11" s="1"/>
  <c r="B304" i="11" s="1"/>
  <c r="B303" i="11" s="1"/>
  <c r="B302" i="11" s="1"/>
  <c r="B301" i="11" s="1"/>
  <c r="B300" i="11" s="1"/>
  <c r="B299" i="11" s="1"/>
  <c r="B298" i="11" s="1"/>
  <c r="B296" i="11" s="1"/>
  <c r="B295" i="11" s="1"/>
  <c r="B294" i="11" s="1"/>
  <c r="B293" i="11" s="1"/>
  <c r="B292" i="11" s="1"/>
  <c r="B291" i="11" s="1"/>
  <c r="B290" i="11" s="1"/>
  <c r="B289" i="11" s="1"/>
  <c r="B288" i="11" s="1"/>
  <c r="B287" i="11" s="1"/>
  <c r="B282" i="11" s="1"/>
  <c r="B281" i="11" s="1"/>
  <c r="B280" i="11" s="1"/>
  <c r="B279" i="11" s="1"/>
  <c r="B278" i="11" s="1"/>
  <c r="B277" i="11" s="1"/>
  <c r="B276" i="11" s="1"/>
  <c r="B275" i="11" s="1"/>
  <c r="B274" i="11" s="1"/>
  <c r="B273" i="11" s="1"/>
  <c r="B272" i="11" s="1"/>
  <c r="B271" i="11" s="1"/>
  <c r="B270" i="11" s="1"/>
  <c r="B268" i="11" s="1"/>
  <c r="B267" i="11" s="1"/>
  <c r="B266" i="11" s="1"/>
  <c r="B265" i="11" s="1"/>
  <c r="B264" i="11" s="1"/>
  <c r="B263" i="11" s="1"/>
  <c r="B262" i="11" s="1"/>
  <c r="B261" i="11" s="1"/>
  <c r="B260" i="11" s="1"/>
  <c r="B259" i="11" s="1"/>
  <c r="B257" i="11" s="1"/>
  <c r="B256" i="11" s="1"/>
  <c r="B255" i="11" s="1"/>
  <c r="B254" i="11" s="1"/>
  <c r="B253" i="11" s="1"/>
  <c r="B252" i="11" s="1"/>
  <c r="B251" i="11" s="1"/>
  <c r="B250" i="11" s="1"/>
  <c r="G1" i="11"/>
  <c r="G2" i="11" l="1"/>
  <c r="G3" i="11" s="1"/>
  <c r="F18" i="11" s="1"/>
  <c r="B247" i="11"/>
  <c r="B246" i="11" s="1"/>
  <c r="B245" i="11" s="1"/>
  <c r="B244" i="11" s="1"/>
  <c r="B243" i="11" s="1"/>
  <c r="B242" i="11" s="1"/>
  <c r="B241" i="11" s="1"/>
  <c r="B240" i="11" s="1"/>
  <c r="B239" i="11" s="1"/>
  <c r="B238" i="11" s="1"/>
  <c r="B237" i="11" s="1"/>
  <c r="B235" i="11" s="1"/>
  <c r="B234" i="11" s="1"/>
  <c r="B233" i="11" s="1"/>
  <c r="B232" i="11" s="1"/>
  <c r="B231" i="11" s="1"/>
  <c r="B230" i="11" s="1"/>
  <c r="B229" i="11" s="1"/>
  <c r="B228" i="11" s="1"/>
  <c r="B227" i="11" s="1"/>
  <c r="B226" i="11" s="1"/>
  <c r="B225" i="11" s="1"/>
  <c r="B224" i="11" s="1"/>
  <c r="B222" i="11" s="1"/>
  <c r="B221" i="11" s="1"/>
  <c r="B220" i="11" s="1"/>
  <c r="B219" i="11" s="1"/>
  <c r="B218" i="11" s="1"/>
  <c r="B217" i="11" s="1"/>
  <c r="B216" i="11" s="1"/>
  <c r="B215" i="11" s="1"/>
  <c r="B214" i="11" s="1"/>
  <c r="B212" i="11" s="1"/>
  <c r="B211" i="11" s="1"/>
  <c r="B210" i="11" s="1"/>
  <c r="B209" i="11" s="1"/>
  <c r="B208" i="11" s="1"/>
  <c r="B207" i="11" s="1"/>
  <c r="B206" i="11" s="1"/>
  <c r="B205" i="11" s="1"/>
  <c r="B204" i="11" s="1"/>
  <c r="B199" i="11" s="1"/>
  <c r="B198" i="11" s="1"/>
  <c r="B197" i="11" s="1"/>
  <c r="B196" i="11" s="1"/>
  <c r="B195" i="11" s="1"/>
  <c r="B194" i="11" s="1"/>
  <c r="B193" i="11" s="1"/>
  <c r="B192" i="11" s="1"/>
  <c r="B191" i="11" s="1"/>
  <c r="B190" i="11" s="1"/>
  <c r="B189" i="11" s="1"/>
  <c r="B187" i="11" s="1"/>
  <c r="B186" i="11" s="1"/>
  <c r="B185" i="11" s="1"/>
  <c r="B184" i="11" s="1"/>
  <c r="B183" i="11" s="1"/>
  <c r="B182" i="11" s="1"/>
  <c r="B181" i="11" s="1"/>
  <c r="B180" i="11" s="1"/>
  <c r="B179" i="11" s="1"/>
  <c r="B178" i="11" s="1"/>
  <c r="B176" i="11" s="1"/>
  <c r="B175" i="11" s="1"/>
  <c r="B174" i="11" s="1"/>
  <c r="B173" i="11" s="1"/>
  <c r="B172" i="11" s="1"/>
  <c r="B171" i="11" s="1"/>
  <c r="B170" i="11" s="1"/>
  <c r="B169" i="11" s="1"/>
  <c r="B168" i="11" s="1"/>
  <c r="B166" i="11" s="1"/>
  <c r="B165" i="11" s="1"/>
  <c r="B164" i="11" s="1"/>
  <c r="B163" i="11" s="1"/>
  <c r="B162" i="11" s="1"/>
  <c r="B161" i="11" s="1"/>
  <c r="B160" i="11" s="1"/>
  <c r="B159" i="11" s="1"/>
  <c r="B157" i="11" s="1"/>
  <c r="B156" i="11" s="1"/>
  <c r="B155" i="11" s="1"/>
  <c r="B154" i="11" s="1"/>
  <c r="B153" i="11" s="1"/>
  <c r="B152" i="11" s="1"/>
  <c r="B151" i="11" s="1"/>
  <c r="B150" i="11" s="1"/>
  <c r="B148" i="11" s="1"/>
  <c r="B147" i="11" s="1"/>
  <c r="B146" i="11" s="1"/>
  <c r="B145" i="11" s="1"/>
  <c r="B144" i="11" s="1"/>
  <c r="B143" i="11" s="1"/>
  <c r="B142" i="11" s="1"/>
  <c r="B141" i="11" s="1"/>
  <c r="B140" i="11" s="1"/>
  <c r="B139" i="11" s="1"/>
  <c r="B138" i="11" s="1"/>
  <c r="B136" i="11" s="1"/>
  <c r="B135" i="11" s="1"/>
  <c r="B134" i="11" s="1"/>
  <c r="B133" i="11" s="1"/>
  <c r="B132" i="11" s="1"/>
  <c r="B131" i="11" s="1"/>
  <c r="B130" i="11" s="1"/>
  <c r="B129" i="11" s="1"/>
  <c r="B128" i="11" s="1"/>
  <c r="B124" i="11" s="1"/>
  <c r="B123" i="11" s="1"/>
  <c r="B122" i="11" s="1"/>
  <c r="B121" i="11" s="1"/>
  <c r="B120" i="11" s="1"/>
  <c r="B119" i="11" s="1"/>
  <c r="B118" i="11" s="1"/>
  <c r="B117" i="11" s="1"/>
  <c r="B116" i="11" s="1"/>
  <c r="B115" i="11" s="1"/>
  <c r="B113" i="11" s="1"/>
  <c r="B112" i="11" s="1"/>
  <c r="B111" i="11" s="1"/>
  <c r="B110" i="11" s="1"/>
  <c r="B109" i="11" s="1"/>
  <c r="B108" i="11" s="1"/>
  <c r="B107" i="11" s="1"/>
  <c r="B106" i="11" s="1"/>
  <c r="B105" i="11" s="1"/>
  <c r="B104" i="11" s="1"/>
  <c r="B102" i="11" s="1"/>
  <c r="B101" i="11" s="1"/>
  <c r="B100" i="11" s="1"/>
  <c r="B99" i="11" s="1"/>
  <c r="B98" i="11" s="1"/>
  <c r="B97" i="11" s="1"/>
  <c r="B96" i="11" s="1"/>
  <c r="B95" i="11" s="1"/>
  <c r="B94" i="11" s="1"/>
  <c r="B93" i="11" s="1"/>
  <c r="B91" i="11" s="1"/>
  <c r="B90" i="11" s="1"/>
  <c r="B89" i="11" s="1"/>
  <c r="B88" i="11" s="1"/>
  <c r="B87" i="11" s="1"/>
  <c r="B86" i="11" s="1"/>
  <c r="B85" i="11" s="1"/>
  <c r="B84" i="11" s="1"/>
  <c r="B83" i="11" s="1"/>
  <c r="B82" i="11" s="1"/>
  <c r="B73" i="11" s="1"/>
  <c r="B72" i="11" s="1"/>
  <c r="B71" i="11" s="1"/>
  <c r="B70" i="11" s="1"/>
  <c r="B69" i="11" s="1"/>
  <c r="B68" i="11" s="1"/>
  <c r="B67" i="11" s="1"/>
  <c r="B66" i="11" s="1"/>
  <c r="B65" i="11" s="1"/>
  <c r="B58" i="11" s="1"/>
  <c r="B57" i="11" s="1"/>
  <c r="B56" i="11" s="1"/>
  <c r="B55" i="11" s="1"/>
  <c r="B54" i="11" s="1"/>
  <c r="B53" i="11" s="1"/>
  <c r="B52" i="11" s="1"/>
  <c r="B51" i="11" s="1"/>
  <c r="B50" i="11" s="1"/>
  <c r="B49" i="11" s="1"/>
  <c r="B48" i="11" s="1"/>
  <c r="B47" i="11" s="1"/>
  <c r="B46" i="11" s="1"/>
  <c r="B44" i="11" s="1"/>
  <c r="B43" i="11" s="1"/>
  <c r="B42" i="11" s="1"/>
  <c r="B41" i="11" s="1"/>
  <c r="B40" i="11" s="1"/>
  <c r="B39" i="11" s="1"/>
  <c r="B38" i="11" s="1"/>
  <c r="B37" i="11" s="1"/>
  <c r="B36" i="11" s="1"/>
  <c r="B35" i="11" s="1"/>
  <c r="B34" i="11" s="1"/>
  <c r="B32" i="11" s="1"/>
  <c r="B31" i="11" s="1"/>
  <c r="B30" i="11" s="1"/>
  <c r="B29" i="11" s="1"/>
  <c r="B28" i="11" s="1"/>
  <c r="B27" i="11" s="1"/>
  <c r="B26" i="11" s="1"/>
  <c r="B25" i="11" s="1"/>
  <c r="B24" i="11" s="1"/>
  <c r="B23" i="11" s="1"/>
  <c r="B21" i="11" s="1"/>
  <c r="B20" i="11" s="1"/>
  <c r="B19" i="11" s="1"/>
  <c r="B18" i="11" s="1"/>
  <c r="B17" i="11" s="1"/>
  <c r="B16" i="11" s="1"/>
  <c r="B15" i="11" s="1"/>
  <c r="B14" i="11" s="1"/>
  <c r="B13" i="11" s="1"/>
  <c r="B11" i="11" s="1"/>
  <c r="B10" i="11" s="1"/>
  <c r="B9" i="11" s="1"/>
  <c r="B8" i="11" s="1"/>
  <c r="B7" i="11" s="1"/>
  <c r="B6" i="11" s="1"/>
  <c r="B5" i="11" s="1"/>
  <c r="B4" i="11" s="1"/>
  <c r="B3" i="11" s="1"/>
  <c r="B2" i="11" s="1"/>
  <c r="F14" i="11" l="1"/>
  <c r="F13" i="11"/>
  <c r="F12" i="11"/>
  <c r="F10" i="11"/>
  <c r="F9" i="11"/>
  <c r="F8" i="11"/>
  <c r="F7" i="11"/>
  <c r="F6" i="11"/>
  <c r="F11" i="11"/>
  <c r="F20" i="11"/>
  <c r="F19" i="11"/>
  <c r="F5" i="11"/>
  <c r="F17" i="11"/>
  <c r="F16" i="11"/>
  <c r="F15" i="11"/>
</calcChain>
</file>

<file path=xl/sharedStrings.xml><?xml version="1.0" encoding="utf-8"?>
<sst xmlns="http://schemas.openxmlformats.org/spreadsheetml/2006/main" count="4998" uniqueCount="972">
  <si>
    <t>City</t>
  </si>
  <si>
    <t>State</t>
  </si>
  <si>
    <t>Zip</t>
  </si>
  <si>
    <t>Total</t>
  </si>
  <si>
    <t>Yes</t>
  </si>
  <si>
    <t>No</t>
  </si>
  <si>
    <t>CCA Name</t>
  </si>
  <si>
    <t>Covered Programs</t>
  </si>
  <si>
    <t>EQIP</t>
  </si>
  <si>
    <t>CSP</t>
  </si>
  <si>
    <t>ACEP-WRE</t>
  </si>
  <si>
    <t>HFRP</t>
  </si>
  <si>
    <t>PL-566</t>
  </si>
  <si>
    <t>Air Quality</t>
  </si>
  <si>
    <t>Water Quality</t>
  </si>
  <si>
    <t>Water Quantity</t>
  </si>
  <si>
    <t>Wildlife</t>
  </si>
  <si>
    <t>Plant Condition</t>
  </si>
  <si>
    <t>Soils</t>
  </si>
  <si>
    <t>State Priority</t>
  </si>
  <si>
    <t>Alabama</t>
  </si>
  <si>
    <t>Alaska</t>
  </si>
  <si>
    <t>Arizona</t>
  </si>
  <si>
    <t>Arkansas</t>
  </si>
  <si>
    <t>California</t>
  </si>
  <si>
    <t>Colorado</t>
  </si>
  <si>
    <t>Connecticut</t>
  </si>
  <si>
    <t>Delaware</t>
  </si>
  <si>
    <t>Florida</t>
  </si>
  <si>
    <t>Georgia</t>
  </si>
  <si>
    <t>Hawaii</t>
  </si>
  <si>
    <t>Idaho</t>
  </si>
  <si>
    <t>Illinois</t>
  </si>
  <si>
    <t>Indiana</t>
  </si>
  <si>
    <t>Iowa</t>
  </si>
  <si>
    <t>Kansas</t>
  </si>
  <si>
    <t>Degraded Plant Condition-Undesirable plant productivity and health</t>
  </si>
  <si>
    <t>Inadequate habitat for fish and wildlife</t>
  </si>
  <si>
    <t>Soil Erosion- Wind</t>
  </si>
  <si>
    <t>Water-Insufficient Water</t>
  </si>
  <si>
    <t>Water-Water Quality Degradation</t>
  </si>
  <si>
    <t>Kentucky</t>
  </si>
  <si>
    <t>Louisiana</t>
  </si>
  <si>
    <t>Maine</t>
  </si>
  <si>
    <t>Maryland</t>
  </si>
  <si>
    <t>Massachusetts</t>
  </si>
  <si>
    <t>Inadequate Habitat for Fish and Wildlife</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</si>
  <si>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</si>
  <si>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</si>
  <si>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</si>
  <si>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</si>
  <si>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</si>
  <si>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</si>
  <si>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</si>
  <si>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</si>
  <si>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</si>
  <si>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</si>
  <si>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</si>
  <si>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</si>
  <si>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</si>
  <si>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</si>
  <si>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</si>
  <si>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</si>
  <si>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</si>
  <si>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Puerto Rico</t>
  </si>
  <si>
    <t>Degraded Plant Condition:Wildfire Hazard, Excessive Biomass Accumulation,</t>
  </si>
  <si>
    <t>Excess Water:Seasonal High Water Table,</t>
  </si>
  <si>
    <t>Insufficient Water: Inefficient Moisture Management</t>
  </si>
  <si>
    <t>Insufficient Water: Inefficient Use of Irrigation Water</t>
  </si>
  <si>
    <t>Rhode Island</t>
  </si>
  <si>
    <t>South Carolina</t>
  </si>
  <si>
    <t>South Dakota</t>
  </si>
  <si>
    <t>Tennessee</t>
  </si>
  <si>
    <t>Texas</t>
  </si>
  <si>
    <t>Utah</t>
  </si>
  <si>
    <t>Vermont</t>
  </si>
  <si>
    <t>Virginia</t>
  </si>
  <si>
    <t>Washington</t>
  </si>
  <si>
    <t>West Virginia</t>
  </si>
  <si>
    <t>Wisconsin</t>
  </si>
  <si>
    <t>Wyoming</t>
  </si>
  <si>
    <t xml:space="preserve">Energy Irrigation </t>
  </si>
  <si>
    <t>Long Leaf Pine Ecosystem Restoration</t>
  </si>
  <si>
    <t>Soil Quality</t>
  </si>
  <si>
    <t>Wildlife Habitat Restoration</t>
  </si>
  <si>
    <t>Flood Prevention</t>
  </si>
  <si>
    <t>Nesting Habitat</t>
  </si>
  <si>
    <t>Stream Habitat</t>
  </si>
  <si>
    <t>Wildlife Habitat</t>
  </si>
  <si>
    <t>Degraded Plant Condition Fish and Wildlife - Inadequate Habitat</t>
  </si>
  <si>
    <t>Insufficient Water Quantity</t>
  </si>
  <si>
    <t>Livestock Production - Inadequate Water and Forage</t>
  </si>
  <si>
    <t>Soil Erosion</t>
  </si>
  <si>
    <t>Water Quality Degradation</t>
  </si>
  <si>
    <t>Energy</t>
  </si>
  <si>
    <t>Plant Health</t>
  </si>
  <si>
    <t>Soil Health</t>
  </si>
  <si>
    <t>Forest Health</t>
  </si>
  <si>
    <t>Habitat Degradation for At-Risk Species</t>
  </si>
  <si>
    <t>Inefficient Energy Use</t>
  </si>
  <si>
    <t>Rangeland Health</t>
  </si>
  <si>
    <t>Degraded Plant Condition</t>
  </si>
  <si>
    <t>Livestock Production Limitations</t>
  </si>
  <si>
    <t>Soil Quality Degradation</t>
  </si>
  <si>
    <t>Excess - Ponding, flooding, seasonal high water table, seeps and drifted snow</t>
  </si>
  <si>
    <t>Insufficient Water - Inefficient use of irrigation water</t>
  </si>
  <si>
    <t xml:space="preserve">SOIL EROSION - Sheet, rill, and wind erosion </t>
  </si>
  <si>
    <t>Water Quality Degradation - Pesticides transported to surface and ground waters</t>
  </si>
  <si>
    <t>Water Quality Degradation - Excess nutrients in surface and ground waters</t>
  </si>
  <si>
    <t>Plant and Animal Health (Degraded Plant Condition &amp; Livestock Production Limitation)</t>
  </si>
  <si>
    <t>Insufficient Water (Surface and Ground Water Quantities)</t>
  </si>
  <si>
    <t>Soil Health (Erosion &amp; Quality)</t>
  </si>
  <si>
    <t>Walter Quality Degradation</t>
  </si>
  <si>
    <t>Excess/Insufficient Water</t>
  </si>
  <si>
    <t>Livestock Production Limitation</t>
  </si>
  <si>
    <t>Degraded Plant Condition: Excessive plant pest pressure</t>
  </si>
  <si>
    <t>Inadequate habitat for Fish and Wildlife: Habitat degradation</t>
  </si>
  <si>
    <t>Insufficient Water: Inefficient use of irrigation water, Soil Erosion: Sheet, rill &amp; wind erosion</t>
  </si>
  <si>
    <t>Water Quality Degradation: Excess nutrients in surface and ground waters</t>
  </si>
  <si>
    <t>Forestland Health</t>
  </si>
  <si>
    <t>Soil Health\Soil Erosion</t>
  </si>
  <si>
    <t>Species of Concern Wetland\Upland</t>
  </si>
  <si>
    <t>At Risk Species Habitat</t>
  </si>
  <si>
    <t>Flood Reduction</t>
  </si>
  <si>
    <t xml:space="preserve">Retention of Grasslands / Forestlands and other sensitive areas </t>
  </si>
  <si>
    <t>Soil Health / Soil Quality</t>
  </si>
  <si>
    <t>Water Quality including ground and surface water Wildlife Habitat</t>
  </si>
  <si>
    <t>Fish and Wildlife Habitat</t>
  </si>
  <si>
    <t>Inadequate Forage and Water</t>
  </si>
  <si>
    <t>Wildlife - Species of Conservation Concern</t>
  </si>
  <si>
    <t>Aquatic Organism Passage</t>
  </si>
  <si>
    <t>Water Quality: protection of our surface waters from nutrients and sediments</t>
  </si>
  <si>
    <t>At-Risk Species Habitat</t>
  </si>
  <si>
    <t>Prevention of conversion of agricultural land to non-agricultural uses</t>
  </si>
  <si>
    <t>Wetlands</t>
  </si>
  <si>
    <t>Degraded Plant Condition - Excessive plant pest pressure, especially invasive plants</t>
  </si>
  <si>
    <t>Inefficient Energy Use: Equipment and Facilities</t>
  </si>
  <si>
    <t>Soil Quality Degradation: Organic matter depletion and compaction</t>
  </si>
  <si>
    <t>Soil Erosion: Concentrated Flow and Streambank</t>
  </si>
  <si>
    <t>Forestry: reforestation, tree planting, timber stand improvement</t>
  </si>
  <si>
    <t>Soil Health: focus on conservation tillage and/or cover crops</t>
  </si>
  <si>
    <t>Water Quality: Focus on nutrients and sediment</t>
  </si>
  <si>
    <t>Water Quantity: focus on drainage water management, flooding impacts to agricultural land</t>
  </si>
  <si>
    <t>Wildlife habitat: focus on prairie\prairie wetland protection, restoration and management</t>
  </si>
  <si>
    <t>Declining Wildlife Habitats</t>
  </si>
  <si>
    <t>Grazing Lands</t>
  </si>
  <si>
    <t>Sustainable Forestry</t>
  </si>
  <si>
    <t>Water Quality: Animal Waste</t>
  </si>
  <si>
    <t>Water Quality: sediment</t>
  </si>
  <si>
    <t>At Risk/Declining Species</t>
  </si>
  <si>
    <t>Grazing land Health</t>
  </si>
  <si>
    <t>Salinity</t>
  </si>
  <si>
    <t>Air Quality Impacts</t>
  </si>
  <si>
    <t>Excessive/Insufficient Water</t>
  </si>
  <si>
    <t>Plant - Degraded Plant Condition-Excessive plant pest pressure and Wildfire hazard</t>
  </si>
  <si>
    <t>Inadequate Habitat for Fish and Wildlife (Habitat Degradation)</t>
  </si>
  <si>
    <t>Water - Insufficient Water - Inefficient use of Irrigation Water</t>
  </si>
  <si>
    <t xml:space="preserve">Energy Efficiency and Water Conservation: All lands Plant Condition: Structure / Composition and Pest Management on Forestland, </t>
  </si>
  <si>
    <t>Plant Pest Pressure/Invasives on All lands</t>
  </si>
  <si>
    <t>Water Quality: Nutrients on Farmstead, Cropland and Pasture</t>
  </si>
  <si>
    <t>Water Quality: Soil Erosion and Soil Health on Cropland</t>
  </si>
  <si>
    <t>Wildlife Habitat Development and Management: All lands</t>
  </si>
  <si>
    <t>Animals</t>
  </si>
  <si>
    <t>Plants</t>
  </si>
  <si>
    <t>Water</t>
  </si>
  <si>
    <t>Degraded Plant Condition: undesirable plant productivity and health</t>
  </si>
  <si>
    <t>Livestock Production Limitation: inadequate feed and forage</t>
  </si>
  <si>
    <t>Soil erosion: excessive bank erosion from streams Soil quality Degradation: organic matter depletion, Water quality degradation: excessive sediment in surface water</t>
  </si>
  <si>
    <t>Water Quality: excessive nutrients in surface and ground water</t>
  </si>
  <si>
    <t>Excess water</t>
  </si>
  <si>
    <t>Insufficient Water</t>
  </si>
  <si>
    <t>Habitat Degradation caused by poor land management practices and fragmentation, Insufficient water due to misuse, inefficiencies and agronomic practices</t>
  </si>
  <si>
    <t>Livestock Production limitation due to inadequate water from effects of drought</t>
  </si>
  <si>
    <t>Plant condition - Excessive plant pressure due to invasive species such as eastern red cedar</t>
  </si>
  <si>
    <t>Soil erosion caused by wind and water due to poor land use practices, unprotected soils and decreased infiltration</t>
  </si>
  <si>
    <t>Soil health degradation caused by loss of organic matter, erosion and compaction due to poor land management practices</t>
  </si>
  <si>
    <t>Water quality degradation due to excess nutrients and sediment</t>
  </si>
  <si>
    <t>Forest Health and Biodiversity: addressing pest pressures to promote a more resilient forest stand against fire</t>
  </si>
  <si>
    <t>Water Quality: sedimentation, nutrients and temperature affecting aquatic species</t>
  </si>
  <si>
    <t>Water Quantity: regarding irrigation efficiency and management</t>
  </si>
  <si>
    <t>Wildlife Habitat Degradation: affecting strategic habitats in Oregon</t>
  </si>
  <si>
    <t>Inadequate Habitat for fish and Wildlife</t>
  </si>
  <si>
    <t>Water Quantity: excess water</t>
  </si>
  <si>
    <t>Degraded Plant Condition:Excessive Plant Pest Pressure</t>
  </si>
  <si>
    <t>Excess Water:Runoff, Flooding, or Ponding</t>
  </si>
  <si>
    <t>Energy Efficiency</t>
  </si>
  <si>
    <t>At-Risk Species</t>
  </si>
  <si>
    <t>Energy Conservation</t>
  </si>
  <si>
    <t>Nutrient Management</t>
  </si>
  <si>
    <t>Silvopasture</t>
  </si>
  <si>
    <t>Water Management</t>
  </si>
  <si>
    <t>Degraded plant condition due to undesirable plant productivity health and composition</t>
  </si>
  <si>
    <t>Excess/insufficient water due to poor infiltration, runoff, flooding and ponding</t>
  </si>
  <si>
    <t>Inadequate habitat for wildlife due to inadequate cover and shelter</t>
  </si>
  <si>
    <t>Livestock production limitation due to inadequate water</t>
  </si>
  <si>
    <t>Soil Quality Degradation due to organic matter depletion and concentrations of salts</t>
  </si>
  <si>
    <t>Surface Water Quality Degradation due to excessive sediment, nutrients and pathogens</t>
  </si>
  <si>
    <t>Excess Water</t>
  </si>
  <si>
    <t>Degraded Plant Condition-Excessive Plant Pest Pressure (Invasive Plant Species)</t>
  </si>
  <si>
    <t>Degraded Plant Condition - Wildfire Hazard, Excessive Biomass Accumulation (Wildfire)</t>
  </si>
  <si>
    <t>Fish &amp; Wildlife - Inadequate Habitat - Habitat Degradation (At Risk Species)</t>
  </si>
  <si>
    <t>Inefficient Water - Inefficient Use of Irrigation Water (Water Quantity)</t>
  </si>
  <si>
    <t>Water Quality Degradation - Excess Nutrients in Surface Water and Groundwater (Water Quality)</t>
  </si>
  <si>
    <t>Soil Degradation</t>
  </si>
  <si>
    <t>Excess Water and Insufficient Water</t>
  </si>
  <si>
    <t>Inadequate habitat for Fish and Wildlife</t>
  </si>
  <si>
    <t>Insufficient energy</t>
  </si>
  <si>
    <t>Excessive Erosion</t>
  </si>
  <si>
    <t>Grazing Lands Management</t>
  </si>
  <si>
    <t>Irrigation Water Management</t>
  </si>
  <si>
    <t>Prevention of the conversion of agricultural land to non-agricultural uses</t>
  </si>
  <si>
    <t>Streambank/riparian area protection</t>
  </si>
  <si>
    <t>Water Quality: Surface and Ground, Wetlands</t>
  </si>
  <si>
    <t>Adjustment of Terms and Alternative Funding</t>
  </si>
  <si>
    <t>National Resource Concern</t>
  </si>
  <si>
    <t>States</t>
  </si>
  <si>
    <t>District of Columbia</t>
  </si>
  <si>
    <t>Pacific Islands Area</t>
  </si>
  <si>
    <t>Puerto Rico/Caribbean</t>
  </si>
  <si>
    <t xml:space="preserve">	California Bay Delta</t>
  </si>
  <si>
    <t xml:space="preserve">	Chesapeake Bay Watershed</t>
  </si>
  <si>
    <t xml:space="preserve">	Colorado River Basin</t>
  </si>
  <si>
    <t xml:space="preserve">	Columbia River Basin</t>
  </si>
  <si>
    <t xml:space="preserve">	Great Lakes Region</t>
  </si>
  <si>
    <t xml:space="preserve">	Longleaf Pine Range</t>
  </si>
  <si>
    <t xml:space="preserve">	Mississippi River Basin</t>
  </si>
  <si>
    <t xml:space="preserve">	Prairie Grasslands Region</t>
  </si>
  <si>
    <t>Partner Type</t>
  </si>
  <si>
    <t xml:space="preserve">State </t>
  </si>
  <si>
    <t>Length of Project</t>
  </si>
  <si>
    <t>1 year</t>
  </si>
  <si>
    <t>2 years</t>
  </si>
  <si>
    <t>3 years</t>
  </si>
  <si>
    <t>4 years</t>
  </si>
  <si>
    <t>5 years</t>
  </si>
  <si>
    <t>Partner Organization Name</t>
  </si>
  <si>
    <t>Email</t>
  </si>
  <si>
    <t>Phone Number</t>
  </si>
  <si>
    <t>Street Address</t>
  </si>
  <si>
    <t>Zip Code</t>
  </si>
  <si>
    <t>AL</t>
  </si>
  <si>
    <t>AK</t>
  </si>
  <si>
    <t>AZ</t>
  </si>
  <si>
    <t>AR</t>
  </si>
  <si>
    <t>CA</t>
  </si>
  <si>
    <t>CO</t>
  </si>
  <si>
    <t>CT</t>
  </si>
  <si>
    <t>DE</t>
  </si>
  <si>
    <t>DC</t>
  </si>
  <si>
    <t>FL</t>
  </si>
  <si>
    <t>GA</t>
  </si>
  <si>
    <t>HI</t>
  </si>
  <si>
    <t>ID</t>
  </si>
  <si>
    <t>IL</t>
  </si>
  <si>
    <t>IN</t>
  </si>
  <si>
    <t>IA</t>
  </si>
  <si>
    <t>KS</t>
  </si>
  <si>
    <t>KY</t>
  </si>
  <si>
    <t>LA</t>
  </si>
  <si>
    <t>ME</t>
  </si>
  <si>
    <t>MA</t>
  </si>
  <si>
    <t>MD</t>
  </si>
  <si>
    <t>MI</t>
  </si>
  <si>
    <t>MN</t>
  </si>
  <si>
    <t>MS</t>
  </si>
  <si>
    <t>MO</t>
  </si>
  <si>
    <t>MT</t>
  </si>
  <si>
    <t>NE</t>
  </si>
  <si>
    <t>NV</t>
  </si>
  <si>
    <t>NH</t>
  </si>
  <si>
    <t>NJ</t>
  </si>
  <si>
    <t>NM</t>
  </si>
  <si>
    <t>NY</t>
  </si>
  <si>
    <t>NC</t>
  </si>
  <si>
    <t>ND</t>
  </si>
  <si>
    <t>OH</t>
  </si>
  <si>
    <t>OK</t>
  </si>
  <si>
    <t>OR</t>
  </si>
  <si>
    <t>Parnter Contact Last Name</t>
  </si>
  <si>
    <t>Partner Contact First Name</t>
  </si>
  <si>
    <t>NRCS Requested Financial Assistance</t>
  </si>
  <si>
    <t>Congressional District</t>
  </si>
  <si>
    <t>Funding Pool Type</t>
  </si>
  <si>
    <t>Lead State</t>
  </si>
  <si>
    <t>CCA</t>
  </si>
  <si>
    <t>National</t>
  </si>
  <si>
    <t>Request for Adjustment of Terms</t>
  </si>
  <si>
    <t>Alternative Funding Request</t>
  </si>
  <si>
    <t>Total FA Requested</t>
  </si>
  <si>
    <t>Total TA Requested</t>
  </si>
  <si>
    <t xml:space="preserve">Instructions for Worksheet </t>
  </si>
  <si>
    <t>First name</t>
  </si>
  <si>
    <t>Last Name</t>
  </si>
  <si>
    <t>Project Director:</t>
  </si>
  <si>
    <t>Regional Conservation Partnership Program</t>
  </si>
  <si>
    <t>Address:</t>
  </si>
  <si>
    <t>Email:</t>
  </si>
  <si>
    <t>Phone Number:</t>
  </si>
  <si>
    <t>Project Info</t>
  </si>
  <si>
    <t>Project Details</t>
  </si>
  <si>
    <t>Length of Project:</t>
  </si>
  <si>
    <t>Start Date:</t>
  </si>
  <si>
    <t>End Date:</t>
  </si>
  <si>
    <t>years</t>
  </si>
  <si>
    <t>Resource Concerns</t>
  </si>
  <si>
    <t>Primary:</t>
  </si>
  <si>
    <t>Secondary:</t>
  </si>
  <si>
    <t>Tertiary:</t>
  </si>
  <si>
    <t>States Included</t>
  </si>
  <si>
    <t>Total NRCS Assistance Requested</t>
  </si>
  <si>
    <t>Total FA Contributed</t>
  </si>
  <si>
    <t>Total TA Contributed</t>
  </si>
  <si>
    <t>Total Partner Contribution</t>
  </si>
  <si>
    <t>PA</t>
  </si>
  <si>
    <t>RI</t>
  </si>
  <si>
    <t>SC</t>
  </si>
  <si>
    <t>SD</t>
  </si>
  <si>
    <t>TN</t>
  </si>
  <si>
    <t>TX</t>
  </si>
  <si>
    <t>UT</t>
  </si>
  <si>
    <t>VT</t>
  </si>
  <si>
    <t>VA</t>
  </si>
  <si>
    <t>WA</t>
  </si>
  <si>
    <t>WV</t>
  </si>
  <si>
    <t>WI</t>
  </si>
  <si>
    <t>WY</t>
  </si>
  <si>
    <t>PR</t>
  </si>
  <si>
    <t>RCPP Proposal Financials</t>
  </si>
  <si>
    <t>Funding Pool:</t>
  </si>
  <si>
    <t>Partner Contributions</t>
  </si>
  <si>
    <t>AS</t>
  </si>
  <si>
    <t>GU</t>
  </si>
  <si>
    <t>MP</t>
  </si>
  <si>
    <t>STATEFP</t>
  </si>
  <si>
    <t>CD113FP</t>
  </si>
  <si>
    <t>GEOID</t>
  </si>
  <si>
    <t>NAMELSAD</t>
  </si>
  <si>
    <t>LSAD</t>
  </si>
  <si>
    <t>CDSESSN</t>
  </si>
  <si>
    <t>STATE</t>
  </si>
  <si>
    <t>ST</t>
  </si>
  <si>
    <t>STINT</t>
  </si>
  <si>
    <t>ST_NAME</t>
  </si>
  <si>
    <t>01</t>
  </si>
  <si>
    <t>0101</t>
  </si>
  <si>
    <t>Congressional District 1</t>
  </si>
  <si>
    <t>C2</t>
  </si>
  <si>
    <t>113</t>
  </si>
  <si>
    <t>02</t>
  </si>
  <si>
    <t>0102</t>
  </si>
  <si>
    <t>Congressional District 2</t>
  </si>
  <si>
    <t>03</t>
  </si>
  <si>
    <t>0103</t>
  </si>
  <si>
    <t>Congressional District 3</t>
  </si>
  <si>
    <t>04</t>
  </si>
  <si>
    <t>0104</t>
  </si>
  <si>
    <t>Congressional District 4</t>
  </si>
  <si>
    <t>05</t>
  </si>
  <si>
    <t>0105</t>
  </si>
  <si>
    <t>Congressional District 5</t>
  </si>
  <si>
    <t>06</t>
  </si>
  <si>
    <t>0106</t>
  </si>
  <si>
    <t>Congressional District 6</t>
  </si>
  <si>
    <t>07</t>
  </si>
  <si>
    <t>0107</t>
  </si>
  <si>
    <t>Congressional District 7</t>
  </si>
  <si>
    <t>00</t>
  </si>
  <si>
    <t>0200</t>
  </si>
  <si>
    <t>Congressional District (at Large)</t>
  </si>
  <si>
    <t>C1</t>
  </si>
  <si>
    <t>60</t>
  </si>
  <si>
    <t>98</t>
  </si>
  <si>
    <t>6098</t>
  </si>
  <si>
    <t>Delegate District (at Large)</t>
  </si>
  <si>
    <t>C4</t>
  </si>
  <si>
    <t>American Samoa</t>
  </si>
  <si>
    <t>0401</t>
  </si>
  <si>
    <t>0402</t>
  </si>
  <si>
    <t>0403</t>
  </si>
  <si>
    <t>0404</t>
  </si>
  <si>
    <t>0405</t>
  </si>
  <si>
    <t>0406</t>
  </si>
  <si>
    <t>0407</t>
  </si>
  <si>
    <t>08</t>
  </si>
  <si>
    <t>0408</t>
  </si>
  <si>
    <t>Congressional District 8</t>
  </si>
  <si>
    <t>09</t>
  </si>
  <si>
    <t>0409</t>
  </si>
  <si>
    <t>Congressional District 9</t>
  </si>
  <si>
    <t>0501</t>
  </si>
  <si>
    <t>0502</t>
  </si>
  <si>
    <t>0503</t>
  </si>
  <si>
    <t>0504</t>
  </si>
  <si>
    <t>0601</t>
  </si>
  <si>
    <t>0602</t>
  </si>
  <si>
    <t>0603</t>
  </si>
  <si>
    <t>0604</t>
  </si>
  <si>
    <t>0605</t>
  </si>
  <si>
    <t>0606</t>
  </si>
  <si>
    <t>0607</t>
  </si>
  <si>
    <t>0608</t>
  </si>
  <si>
    <t>0609</t>
  </si>
  <si>
    <t>10</t>
  </si>
  <si>
    <t>0610</t>
  </si>
  <si>
    <t>Congressional District 10</t>
  </si>
  <si>
    <t>11</t>
  </si>
  <si>
    <t>0611</t>
  </si>
  <si>
    <t>Congressional District 11</t>
  </si>
  <si>
    <t>12</t>
  </si>
  <si>
    <t>0612</t>
  </si>
  <si>
    <t>Congressional District 12</t>
  </si>
  <si>
    <t>13</t>
  </si>
  <si>
    <t>0613</t>
  </si>
  <si>
    <t>Congressional District 13</t>
  </si>
  <si>
    <t>14</t>
  </si>
  <si>
    <t>0614</t>
  </si>
  <si>
    <t>Congressional District 14</t>
  </si>
  <si>
    <t>15</t>
  </si>
  <si>
    <t>0615</t>
  </si>
  <si>
    <t>Congressional District 15</t>
  </si>
  <si>
    <t>16</t>
  </si>
  <si>
    <t>0616</t>
  </si>
  <si>
    <t>Congressional District 16</t>
  </si>
  <si>
    <t>17</t>
  </si>
  <si>
    <t>0617</t>
  </si>
  <si>
    <t>Congressional District 17</t>
  </si>
  <si>
    <t>18</t>
  </si>
  <si>
    <t>0618</t>
  </si>
  <si>
    <t>Congressional District 18</t>
  </si>
  <si>
    <t>19</t>
  </si>
  <si>
    <t>0619</t>
  </si>
  <si>
    <t>Congressional District 19</t>
  </si>
  <si>
    <t>20</t>
  </si>
  <si>
    <t>0620</t>
  </si>
  <si>
    <t>Congressional District 20</t>
  </si>
  <si>
    <t>21</t>
  </si>
  <si>
    <t>0621</t>
  </si>
  <si>
    <t>Congressional District 21</t>
  </si>
  <si>
    <t>22</t>
  </si>
  <si>
    <t>0622</t>
  </si>
  <si>
    <t>Congressional District 22</t>
  </si>
  <si>
    <t>23</t>
  </si>
  <si>
    <t>0623</t>
  </si>
  <si>
    <t>Congressional District 23</t>
  </si>
  <si>
    <t>24</t>
  </si>
  <si>
    <t>0624</t>
  </si>
  <si>
    <t>Congressional District 24</t>
  </si>
  <si>
    <t>25</t>
  </si>
  <si>
    <t>0625</t>
  </si>
  <si>
    <t>Congressional District 25</t>
  </si>
  <si>
    <t>26</t>
  </si>
  <si>
    <t>0626</t>
  </si>
  <si>
    <t>Congressional District 26</t>
  </si>
  <si>
    <t>27</t>
  </si>
  <si>
    <t>0627</t>
  </si>
  <si>
    <t>Congressional District 27</t>
  </si>
  <si>
    <t>28</t>
  </si>
  <si>
    <t>0628</t>
  </si>
  <si>
    <t>Congressional District 28</t>
  </si>
  <si>
    <t>29</t>
  </si>
  <si>
    <t>0629</t>
  </si>
  <si>
    <t>Congressional District 29</t>
  </si>
  <si>
    <t>30</t>
  </si>
  <si>
    <t>0630</t>
  </si>
  <si>
    <t>Congressional District 30</t>
  </si>
  <si>
    <t>31</t>
  </si>
  <si>
    <t>0631</t>
  </si>
  <si>
    <t>Congressional District 31</t>
  </si>
  <si>
    <t>32</t>
  </si>
  <si>
    <t>0632</t>
  </si>
  <si>
    <t>Congressional District 32</t>
  </si>
  <si>
    <t>33</t>
  </si>
  <si>
    <t>0633</t>
  </si>
  <si>
    <t>Congressional District 33</t>
  </si>
  <si>
    <t>34</t>
  </si>
  <si>
    <t>0634</t>
  </si>
  <si>
    <t>Congressional District 34</t>
  </si>
  <si>
    <t>35</t>
  </si>
  <si>
    <t>0635</t>
  </si>
  <si>
    <t>Congressional District 35</t>
  </si>
  <si>
    <t>36</t>
  </si>
  <si>
    <t>0636</t>
  </si>
  <si>
    <t>Congressional District 36</t>
  </si>
  <si>
    <t>37</t>
  </si>
  <si>
    <t>0637</t>
  </si>
  <si>
    <t>Congressional District 37</t>
  </si>
  <si>
    <t>38</t>
  </si>
  <si>
    <t>0638</t>
  </si>
  <si>
    <t>Congressional District 38</t>
  </si>
  <si>
    <t>39</t>
  </si>
  <si>
    <t>0639</t>
  </si>
  <si>
    <t>Congressional District 39</t>
  </si>
  <si>
    <t>40</t>
  </si>
  <si>
    <t>0640</t>
  </si>
  <si>
    <t>Congressional District 40</t>
  </si>
  <si>
    <t>41</t>
  </si>
  <si>
    <t>0641</t>
  </si>
  <si>
    <t>Congressional District 41</t>
  </si>
  <si>
    <t>42</t>
  </si>
  <si>
    <t>0642</t>
  </si>
  <si>
    <t>Congressional District 42</t>
  </si>
  <si>
    <t>43</t>
  </si>
  <si>
    <t>0643</t>
  </si>
  <si>
    <t>Congressional District 43</t>
  </si>
  <si>
    <t>44</t>
  </si>
  <si>
    <t>0644</t>
  </si>
  <si>
    <t>Congressional District 44</t>
  </si>
  <si>
    <t>45</t>
  </si>
  <si>
    <t>0645</t>
  </si>
  <si>
    <t>Congressional District 45</t>
  </si>
  <si>
    <t>46</t>
  </si>
  <si>
    <t>0646</t>
  </si>
  <si>
    <t>Congressional District 46</t>
  </si>
  <si>
    <t>47</t>
  </si>
  <si>
    <t>0647</t>
  </si>
  <si>
    <t>Congressional District 47</t>
  </si>
  <si>
    <t>48</t>
  </si>
  <si>
    <t>0648</t>
  </si>
  <si>
    <t>Congressional District 48</t>
  </si>
  <si>
    <t>49</t>
  </si>
  <si>
    <t>0649</t>
  </si>
  <si>
    <t>Congressional District 49</t>
  </si>
  <si>
    <t>50</t>
  </si>
  <si>
    <t>0650</t>
  </si>
  <si>
    <t>Congressional District 50</t>
  </si>
  <si>
    <t>51</t>
  </si>
  <si>
    <t>0651</t>
  </si>
  <si>
    <t>Congressional District 51</t>
  </si>
  <si>
    <t>52</t>
  </si>
  <si>
    <t>0652</t>
  </si>
  <si>
    <t>Congressional District 52</t>
  </si>
  <si>
    <t>53</t>
  </si>
  <si>
    <t>0653</t>
  </si>
  <si>
    <t>Congressional District 53</t>
  </si>
  <si>
    <t>0801</t>
  </si>
  <si>
    <t>0802</t>
  </si>
  <si>
    <t>0803</t>
  </si>
  <si>
    <t>0804</t>
  </si>
  <si>
    <t>0805</t>
  </si>
  <si>
    <t>0806</t>
  </si>
  <si>
    <t>0807</t>
  </si>
  <si>
    <t>0901</t>
  </si>
  <si>
    <t>0902</t>
  </si>
  <si>
    <t>0903</t>
  </si>
  <si>
    <t>0904</t>
  </si>
  <si>
    <t>0905</t>
  </si>
  <si>
    <t>ZZ</t>
  </si>
  <si>
    <t>09ZZ</t>
  </si>
  <si>
    <t>Congressional Districts not defined</t>
  </si>
  <si>
    <t>1000</t>
  </si>
  <si>
    <t>1198</t>
  </si>
  <si>
    <t>1201</t>
  </si>
  <si>
    <t>1202</t>
  </si>
  <si>
    <t>1203</t>
  </si>
  <si>
    <t>1204</t>
  </si>
  <si>
    <t>1205</t>
  </si>
  <si>
    <t>1206</t>
  </si>
  <si>
    <t>1207</t>
  </si>
  <si>
    <t>1208</t>
  </si>
  <si>
    <t>1209</t>
  </si>
  <si>
    <t>1210</t>
  </si>
  <si>
    <t>1211</t>
  </si>
  <si>
    <t>1212</t>
  </si>
  <si>
    <t>1213</t>
  </si>
  <si>
    <t>1214</t>
  </si>
  <si>
    <t>1215</t>
  </si>
  <si>
    <t>1216</t>
  </si>
  <si>
    <t>1217</t>
  </si>
  <si>
    <t>1218</t>
  </si>
  <si>
    <t>1219</t>
  </si>
  <si>
    <t>1220</t>
  </si>
  <si>
    <t>1221</t>
  </si>
  <si>
    <t>1222</t>
  </si>
  <si>
    <t>1223</t>
  </si>
  <si>
    <t>1224</t>
  </si>
  <si>
    <t>1225</t>
  </si>
  <si>
    <t>1226</t>
  </si>
  <si>
    <t>1227</t>
  </si>
  <si>
    <t>1301</t>
  </si>
  <si>
    <t>1302</t>
  </si>
  <si>
    <t>1303</t>
  </si>
  <si>
    <t>1304</t>
  </si>
  <si>
    <t>1305</t>
  </si>
  <si>
    <t>1306</t>
  </si>
  <si>
    <t>1307</t>
  </si>
  <si>
    <t>1308</t>
  </si>
  <si>
    <t>1309</t>
  </si>
  <si>
    <t>1310</t>
  </si>
  <si>
    <t>1311</t>
  </si>
  <si>
    <t>1312</t>
  </si>
  <si>
    <t>1313</t>
  </si>
  <si>
    <t>1314</t>
  </si>
  <si>
    <t>66</t>
  </si>
  <si>
    <t>6698</t>
  </si>
  <si>
    <t>Guam</t>
  </si>
  <si>
    <t>1501</t>
  </si>
  <si>
    <t>1502</t>
  </si>
  <si>
    <t>1601</t>
  </si>
  <si>
    <t>1602</t>
  </si>
  <si>
    <t>1701</t>
  </si>
  <si>
    <t>1702</t>
  </si>
  <si>
    <t>1703</t>
  </si>
  <si>
    <t>1704</t>
  </si>
  <si>
    <t>1705</t>
  </si>
  <si>
    <t>1706</t>
  </si>
  <si>
    <t>1707</t>
  </si>
  <si>
    <t>1708</t>
  </si>
  <si>
    <t>1709</t>
  </si>
  <si>
    <t>1710</t>
  </si>
  <si>
    <t>1711</t>
  </si>
  <si>
    <t>1712</t>
  </si>
  <si>
    <t>1713</t>
  </si>
  <si>
    <t>1714</t>
  </si>
  <si>
    <t>1715</t>
  </si>
  <si>
    <t>1716</t>
  </si>
  <si>
    <t>1717</t>
  </si>
  <si>
    <t>1718</t>
  </si>
  <si>
    <t>17ZZ</t>
  </si>
  <si>
    <t>1801</t>
  </si>
  <si>
    <t>1802</t>
  </si>
  <si>
    <t>1803</t>
  </si>
  <si>
    <t>1804</t>
  </si>
  <si>
    <t>1805</t>
  </si>
  <si>
    <t>1806</t>
  </si>
  <si>
    <t>1807</t>
  </si>
  <si>
    <t>1808</t>
  </si>
  <si>
    <t>1809</t>
  </si>
  <si>
    <t>1901</t>
  </si>
  <si>
    <t>1902</t>
  </si>
  <si>
    <t>1903</t>
  </si>
  <si>
    <t>1904</t>
  </si>
  <si>
    <t>2001</t>
  </si>
  <si>
    <t>2002</t>
  </si>
  <si>
    <t>2003</t>
  </si>
  <si>
    <t>2004</t>
  </si>
  <si>
    <t>2101</t>
  </si>
  <si>
    <t>2102</t>
  </si>
  <si>
    <t>2103</t>
  </si>
  <si>
    <t>2104</t>
  </si>
  <si>
    <t>2105</t>
  </si>
  <si>
    <t>2106</t>
  </si>
  <si>
    <t>2201</t>
  </si>
  <si>
    <t>2202</t>
  </si>
  <si>
    <t>2203</t>
  </si>
  <si>
    <t>2204</t>
  </si>
  <si>
    <t>2205</t>
  </si>
  <si>
    <t>2206</t>
  </si>
  <si>
    <t>2301</t>
  </si>
  <si>
    <t>2302</t>
  </si>
  <si>
    <t>2401</t>
  </si>
  <si>
    <t>2402</t>
  </si>
  <si>
    <t>2403</t>
  </si>
  <si>
    <t>2404</t>
  </si>
  <si>
    <t>2405</t>
  </si>
  <si>
    <t>2406</t>
  </si>
  <si>
    <t>2407</t>
  </si>
  <si>
    <t>2408</t>
  </si>
  <si>
    <t>2501</t>
  </si>
  <si>
    <t>2502</t>
  </si>
  <si>
    <t>2503</t>
  </si>
  <si>
    <t>2504</t>
  </si>
  <si>
    <t>2505</t>
  </si>
  <si>
    <t>2506</t>
  </si>
  <si>
    <t>2507</t>
  </si>
  <si>
    <t>2508</t>
  </si>
  <si>
    <t>2509</t>
  </si>
  <si>
    <t>2601</t>
  </si>
  <si>
    <t>2602</t>
  </si>
  <si>
    <t>2603</t>
  </si>
  <si>
    <t>2604</t>
  </si>
  <si>
    <t>2605</t>
  </si>
  <si>
    <t>2606</t>
  </si>
  <si>
    <t>2607</t>
  </si>
  <si>
    <t>2608</t>
  </si>
  <si>
    <t>2609</t>
  </si>
  <si>
    <t>2610</t>
  </si>
  <si>
    <t>2611</t>
  </si>
  <si>
    <t>2612</t>
  </si>
  <si>
    <t>2613</t>
  </si>
  <si>
    <t>2614</t>
  </si>
  <si>
    <t>26ZZ</t>
  </si>
  <si>
    <t>2701</t>
  </si>
  <si>
    <t>2702</t>
  </si>
  <si>
    <t>2703</t>
  </si>
  <si>
    <t>2704</t>
  </si>
  <si>
    <t>2705</t>
  </si>
  <si>
    <t>2706</t>
  </si>
  <si>
    <t>2707</t>
  </si>
  <si>
    <t>2708</t>
  </si>
  <si>
    <t>2801</t>
  </si>
  <si>
    <t>2802</t>
  </si>
  <si>
    <t>2803</t>
  </si>
  <si>
    <t>2804</t>
  </si>
  <si>
    <t>2901</t>
  </si>
  <si>
    <t>2902</t>
  </si>
  <si>
    <t>2903</t>
  </si>
  <si>
    <t>2904</t>
  </si>
  <si>
    <t>2905</t>
  </si>
  <si>
    <t>2906</t>
  </si>
  <si>
    <t>2907</t>
  </si>
  <si>
    <t>2908</t>
  </si>
  <si>
    <t>3000</t>
  </si>
  <si>
    <t>3101</t>
  </si>
  <si>
    <t>3102</t>
  </si>
  <si>
    <t>3103</t>
  </si>
  <si>
    <t>3201</t>
  </si>
  <si>
    <t>3202</t>
  </si>
  <si>
    <t>3203</t>
  </si>
  <si>
    <t>3204</t>
  </si>
  <si>
    <t>3301</t>
  </si>
  <si>
    <t>3302</t>
  </si>
  <si>
    <t>3401</t>
  </si>
  <si>
    <t>3402</t>
  </si>
  <si>
    <t>3403</t>
  </si>
  <si>
    <t>3404</t>
  </si>
  <si>
    <t>3405</t>
  </si>
  <si>
    <t>3406</t>
  </si>
  <si>
    <t>3407</t>
  </si>
  <si>
    <t>3408</t>
  </si>
  <si>
    <t>3409</t>
  </si>
  <si>
    <t>3410</t>
  </si>
  <si>
    <t>3411</t>
  </si>
  <si>
    <t>3412</t>
  </si>
  <si>
    <t>3501</t>
  </si>
  <si>
    <t>3502</t>
  </si>
  <si>
    <t>3503</t>
  </si>
  <si>
    <t>3601</t>
  </si>
  <si>
    <t>3602</t>
  </si>
  <si>
    <t>3603</t>
  </si>
  <si>
    <t>3604</t>
  </si>
  <si>
    <t>3605</t>
  </si>
  <si>
    <t>3606</t>
  </si>
  <si>
    <t>3607</t>
  </si>
  <si>
    <t>3608</t>
  </si>
  <si>
    <t>3609</t>
  </si>
  <si>
    <t>3610</t>
  </si>
  <si>
    <t>3611</t>
  </si>
  <si>
    <t>3612</t>
  </si>
  <si>
    <t>3613</t>
  </si>
  <si>
    <t>3614</t>
  </si>
  <si>
    <t>3615</t>
  </si>
  <si>
    <t>3616</t>
  </si>
  <si>
    <t>3617</t>
  </si>
  <si>
    <t>3618</t>
  </si>
  <si>
    <t>3619</t>
  </si>
  <si>
    <t>3620</t>
  </si>
  <si>
    <t>3621</t>
  </si>
  <si>
    <t>3622</t>
  </si>
  <si>
    <t>3623</t>
  </si>
  <si>
    <t>3624</t>
  </si>
  <si>
    <t>3625</t>
  </si>
  <si>
    <t>3626</t>
  </si>
  <si>
    <t>3627</t>
  </si>
  <si>
    <t>3701</t>
  </si>
  <si>
    <t>3702</t>
  </si>
  <si>
    <t>3703</t>
  </si>
  <si>
    <t>3704</t>
  </si>
  <si>
    <t>3705</t>
  </si>
  <si>
    <t>3706</t>
  </si>
  <si>
    <t>3707</t>
  </si>
  <si>
    <t>3708</t>
  </si>
  <si>
    <t>3709</t>
  </si>
  <si>
    <t>3710</t>
  </si>
  <si>
    <t>3711</t>
  </si>
  <si>
    <t>3712</t>
  </si>
  <si>
    <t>3713</t>
  </si>
  <si>
    <t>3800</t>
  </si>
  <si>
    <t>69</t>
  </si>
  <si>
    <t>6998</t>
  </si>
  <si>
    <t>Northern Marianas</t>
  </si>
  <si>
    <t>3901</t>
  </si>
  <si>
    <t>3902</t>
  </si>
  <si>
    <t>3903</t>
  </si>
  <si>
    <t>3904</t>
  </si>
  <si>
    <t>3905</t>
  </si>
  <si>
    <t>3906</t>
  </si>
  <si>
    <t>3907</t>
  </si>
  <si>
    <t>3908</t>
  </si>
  <si>
    <t>3909</t>
  </si>
  <si>
    <t>3910</t>
  </si>
  <si>
    <t>3911</t>
  </si>
  <si>
    <t>3912</t>
  </si>
  <si>
    <t>3913</t>
  </si>
  <si>
    <t>3914</t>
  </si>
  <si>
    <t>3915</t>
  </si>
  <si>
    <t>3916</t>
  </si>
  <si>
    <t>4001</t>
  </si>
  <si>
    <t>4002</t>
  </si>
  <si>
    <t>4003</t>
  </si>
  <si>
    <t>4004</t>
  </si>
  <si>
    <t>4005</t>
  </si>
  <si>
    <t>4101</t>
  </si>
  <si>
    <t>4102</t>
  </si>
  <si>
    <t>4103</t>
  </si>
  <si>
    <t>4104</t>
  </si>
  <si>
    <t>4105</t>
  </si>
  <si>
    <t>4201</t>
  </si>
  <si>
    <t>4202</t>
  </si>
  <si>
    <t>4203</t>
  </si>
  <si>
    <t>4204</t>
  </si>
  <si>
    <t>4205</t>
  </si>
  <si>
    <t>4206</t>
  </si>
  <si>
    <t>4207</t>
  </si>
  <si>
    <t>4208</t>
  </si>
  <si>
    <t>4209</t>
  </si>
  <si>
    <t>4210</t>
  </si>
  <si>
    <t>4211</t>
  </si>
  <si>
    <t>4212</t>
  </si>
  <si>
    <t>4213</t>
  </si>
  <si>
    <t>4214</t>
  </si>
  <si>
    <t>4215</t>
  </si>
  <si>
    <t>4216</t>
  </si>
  <si>
    <t>4217</t>
  </si>
  <si>
    <t>4218</t>
  </si>
  <si>
    <t>72</t>
  </si>
  <si>
    <t>7298</t>
  </si>
  <si>
    <t>Resident Commissioner District (at Large)</t>
  </si>
  <si>
    <t>C3</t>
  </si>
  <si>
    <t>4401</t>
  </si>
  <si>
    <t>4402</t>
  </si>
  <si>
    <t>4501</t>
  </si>
  <si>
    <t>4502</t>
  </si>
  <si>
    <t>4503</t>
  </si>
  <si>
    <t>4504</t>
  </si>
  <si>
    <t>4505</t>
  </si>
  <si>
    <t>4506</t>
  </si>
  <si>
    <t>4507</t>
  </si>
  <si>
    <t>4600</t>
  </si>
  <si>
    <t>4701</t>
  </si>
  <si>
    <t>4702</t>
  </si>
  <si>
    <t>4703</t>
  </si>
  <si>
    <t>4704</t>
  </si>
  <si>
    <t>4705</t>
  </si>
  <si>
    <t>4706</t>
  </si>
  <si>
    <t>4707</t>
  </si>
  <si>
    <t>4708</t>
  </si>
  <si>
    <t>4709</t>
  </si>
  <si>
    <t>4801</t>
  </si>
  <si>
    <t>4802</t>
  </si>
  <si>
    <t>4803</t>
  </si>
  <si>
    <t>4804</t>
  </si>
  <si>
    <t>4805</t>
  </si>
  <si>
    <t>4806</t>
  </si>
  <si>
    <t>4807</t>
  </si>
  <si>
    <t>4808</t>
  </si>
  <si>
    <t>4809</t>
  </si>
  <si>
    <t>4810</t>
  </si>
  <si>
    <t>4811</t>
  </si>
  <si>
    <t>4812</t>
  </si>
  <si>
    <t>4813</t>
  </si>
  <si>
    <t>4814</t>
  </si>
  <si>
    <t>4815</t>
  </si>
  <si>
    <t>4816</t>
  </si>
  <si>
    <t>4817</t>
  </si>
  <si>
    <t>4818</t>
  </si>
  <si>
    <t>4819</t>
  </si>
  <si>
    <t>4820</t>
  </si>
  <si>
    <t>4821</t>
  </si>
  <si>
    <t>4822</t>
  </si>
  <si>
    <t>4823</t>
  </si>
  <si>
    <t>4824</t>
  </si>
  <si>
    <t>4825</t>
  </si>
  <si>
    <t>4826</t>
  </si>
  <si>
    <t>4827</t>
  </si>
  <si>
    <t>4828</t>
  </si>
  <si>
    <t>4829</t>
  </si>
  <si>
    <t>4830</t>
  </si>
  <si>
    <t>4831</t>
  </si>
  <si>
    <t>4832</t>
  </si>
  <si>
    <t>4833</t>
  </si>
  <si>
    <t>4834</t>
  </si>
  <si>
    <t>4835</t>
  </si>
  <si>
    <t>4836</t>
  </si>
  <si>
    <t>78</t>
  </si>
  <si>
    <t>7898</t>
  </si>
  <si>
    <t>U.S. Virgin Islands</t>
  </si>
  <si>
    <t>VI</t>
  </si>
  <si>
    <t>4901</t>
  </si>
  <si>
    <t>4902</t>
  </si>
  <si>
    <t>4903</t>
  </si>
  <si>
    <t>4904</t>
  </si>
  <si>
    <t>5000</t>
  </si>
  <si>
    <t>5101</t>
  </si>
  <si>
    <t>5102</t>
  </si>
  <si>
    <t>5103</t>
  </si>
  <si>
    <t>5104</t>
  </si>
  <si>
    <t>5105</t>
  </si>
  <si>
    <t>5106</t>
  </si>
  <si>
    <t>5107</t>
  </si>
  <si>
    <t>5108</t>
  </si>
  <si>
    <t>5109</t>
  </si>
  <si>
    <t>5110</t>
  </si>
  <si>
    <t>5111</t>
  </si>
  <si>
    <t>5301</t>
  </si>
  <si>
    <t>5302</t>
  </si>
  <si>
    <t>5303</t>
  </si>
  <si>
    <t>5304</t>
  </si>
  <si>
    <t>5305</t>
  </si>
  <si>
    <t>5306</t>
  </si>
  <si>
    <t>5307</t>
  </si>
  <si>
    <t>5308</t>
  </si>
  <si>
    <t>5309</t>
  </si>
  <si>
    <t>5310</t>
  </si>
  <si>
    <t>54</t>
  </si>
  <si>
    <t>5401</t>
  </si>
  <si>
    <t>5402</t>
  </si>
  <si>
    <t>5403</t>
  </si>
  <si>
    <t>55</t>
  </si>
  <si>
    <t>5501</t>
  </si>
  <si>
    <t>5502</t>
  </si>
  <si>
    <t>5503</t>
  </si>
  <si>
    <t>5504</t>
  </si>
  <si>
    <t>5505</t>
  </si>
  <si>
    <t>5506</t>
  </si>
  <si>
    <t>5507</t>
  </si>
  <si>
    <t>5508</t>
  </si>
  <si>
    <t>56</t>
  </si>
  <si>
    <t>5600</t>
  </si>
  <si>
    <t>Congressional Districts</t>
  </si>
  <si>
    <t>National Water Quantity</t>
  </si>
  <si>
    <t>National Wildlife</t>
  </si>
  <si>
    <t>National Plant Condition</t>
  </si>
  <si>
    <t>National Soils</t>
  </si>
  <si>
    <t>National Air Quality</t>
  </si>
  <si>
    <t>National Water Quality</t>
  </si>
  <si>
    <t>Funding Pool</t>
  </si>
  <si>
    <t>Resource Lookup</t>
  </si>
  <si>
    <t>***</t>
  </si>
  <si>
    <t>Program</t>
  </si>
  <si>
    <t>Fiscal Year</t>
  </si>
  <si>
    <t>Years</t>
  </si>
  <si>
    <t>Executive Summary (10-12 sentences)</t>
  </si>
  <si>
    <t>Project Title                      (200 Characters):</t>
  </si>
  <si>
    <t>Congratulations on your selection for submission of a full proposal for the Regional Conservation Partnership Program (RCPP)!</t>
  </si>
  <si>
    <t>These tabs include:</t>
  </si>
  <si>
    <t xml:space="preserve">In this workbook, there are 4 tabs that information will need to be populated in. </t>
  </si>
  <si>
    <t>Total from Partner Tab</t>
  </si>
  <si>
    <t>Admin Cost</t>
  </si>
  <si>
    <t>CD-Conservation District</t>
  </si>
  <si>
    <t>AA-Agricultural Association,</t>
  </si>
  <si>
    <t>WD-Water district with water delivery authority to agricultural producers,</t>
  </si>
  <si>
    <t>FC-Farmer Cooperative,</t>
  </si>
  <si>
    <t>HE-Institution of higher education,</t>
  </si>
  <si>
    <t>FG-Federal Government,</t>
  </si>
  <si>
    <t>IT-Indian Tribe,</t>
  </si>
  <si>
    <t>LG-Local Government,</t>
  </si>
  <si>
    <t>MW-Municipal water or wastewater treatment entity,</t>
  </si>
  <si>
    <t>FP-For profit organization or entity</t>
  </si>
  <si>
    <t>NP-Not-for-profit organization or entity</t>
  </si>
  <si>
    <t>SG-State Government</t>
  </si>
  <si>
    <t>CO-County Government</t>
  </si>
  <si>
    <t>Project Coordination</t>
  </si>
  <si>
    <t>Producer Technical Assistance</t>
  </si>
  <si>
    <t>Lead Outreach &amp; Education</t>
  </si>
  <si>
    <t>Conduct Monitoring</t>
  </si>
  <si>
    <t>Funding for Conservation</t>
  </si>
  <si>
    <t>Funding for Administrative Costs</t>
  </si>
  <si>
    <t xml:space="preserve">Other </t>
  </si>
  <si>
    <t>Collaboration Descriptions (Please Answer for Each Category (Yes/No))</t>
  </si>
  <si>
    <t>1.  Proposal Info- General Information about the Proposal and includes Lead Partner Contact Information.  The information being asked for can be referenced to the APF in the following sections: IIB, C, V</t>
  </si>
  <si>
    <t>4.  Congressional District-  This tab will be used to identify the Congressional Districts the Proposed Project will impact.  The information being asked for can be referenced to the APF in the following sections:  V</t>
  </si>
  <si>
    <t>Total Producers in Project Area</t>
  </si>
  <si>
    <t>Estimated % Of Eligible Producers who may participate</t>
  </si>
  <si>
    <t xml:space="preserve">Lead Partner DUNS </t>
  </si>
  <si>
    <t>Lead Partner Contact Info</t>
  </si>
  <si>
    <t>2.  Partner-  This tab will include information on ALL the partners (excluding NRCS).  This tab will also include the financial contribution of the partners.  The information being asked for can be referenced to the APF in the following sections: II E, II A</t>
  </si>
  <si>
    <t>3.  Financial- This tab will include information related to the financial requests for the Proposal.  This tab will include a breakdown by FY and Program.  Please be sure to answer if the information is FA or TA.  The information being asked for can be referenced to the APF in the following sections: II D</t>
  </si>
  <si>
    <t>ACEP-ALE</t>
  </si>
  <si>
    <t>Secondary Email:</t>
  </si>
  <si>
    <t>Acres</t>
  </si>
  <si>
    <t>Lead State or CCA</t>
  </si>
  <si>
    <t>Water Quality Degradatiion</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</si>
</sst>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lt;=9999999]###\-####;\(###\)\ ###\-####"/>
    <numFmt numFmtId="165" formatCode="00000"/>
    <numFmt numFmtId="166" formatCode="m/d/yy;@"/>
    <numFmt numFmtId="167" formatCode="&quot;$&quot;#,##0"/>
  </numFmts>
  <fonts count="11" x14ac:knownFonts="1">
    <font>
      <sz val="11"/>
      <color theme="1"/>
      <name val="Calibri"/>
      <family val="2"/>
      <scheme val="minor"/>
    </font>
    <font>
      <sz val="11"/>
      <color rgb="FF000000"/>
      <name val="Calibri"/>
      <family val="2"/>
      <scheme val="minor"/>
    </font>
    <font>
      <b/>
      <sz val="11"/>
      <color theme="1"/>
      <name val="Calibri"/>
      <family val="2"/>
      <scheme val="minor"/>
    </font>
    <font>
      <b/>
      <sz val="14"/>
      <color theme="1"/>
      <name val="Calibri"/>
      <family val="2"/>
      <scheme val="minor"/>
    </font>
    <font>
      <b/>
      <sz val="11"/>
      <name val="Calibri"/>
      <family val="2"/>
      <scheme val="minor"/>
    </font>
    <font>
      <sz val="11"/>
      <name val="Calibri"/>
      <family val="2"/>
      <scheme val="minor"/>
    </font>
    <font>
      <b/>
      <i/>
      <sz val="11"/>
      <name val="Calibri"/>
      <family val="2"/>
      <scheme val="minor"/>
    </font>
    <font>
      <sz val="11"/>
      <color rgb="FF0070C0"/>
      <name val="Calibri"/>
      <family val="2"/>
      <scheme val="minor"/>
    </font>
    <font>
      <sz val="11"/>
      <color theme="0"/>
      <name val="Calibri"/>
      <family val="2"/>
      <scheme val="minor"/>
    </font>
    <font>
      <sz val="11"/>
      <color theme="1"/>
      <name val="Times New Roman"/>
      <family val="1"/>
    </font>
    <font>
      <sz val="11"/>
      <color rgb="FFFFFF00"/>
      <name val="Calibri"/>
      <family val="2"/>
      <scheme val="minor"/>
    </font>
  </fonts>
  <fills count="6">
    <fill>
      <patternFill patternType="none"/>
    </fill>
    <fill>
      <patternFill patternType="gray125"/>
    </fill>
    <fill>
      <patternFill patternType="solid">
        <fgColor theme="1"/>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4" tint="0.39997558519241921"/>
        <bgColor theme="4"/>
      </patternFill>
    </fill>
  </fills>
  <borders count="30">
    <border>
      <left/>
      <right/>
      <top/>
      <bottom/>
      <diagonal/>
    </border>
    <border>
      <left/>
      <right style="medium">
        <color rgb="FF000000"/>
      </right>
      <top/>
      <bottom style="medium">
        <color rgb="FF000000"/>
      </bottom>
      <diagonal/>
    </border>
    <border>
      <left/>
      <right style="medium">
        <color rgb="FF000000"/>
      </right>
      <top/>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rgb="FF000000"/>
      </bottom>
      <diagonal/>
    </border>
    <border>
      <left style="medium">
        <color indexed="64"/>
      </left>
      <right style="medium">
        <color indexed="64"/>
      </right>
      <top style="medium">
        <color rgb="FF000000"/>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diagonal/>
    </border>
  </borders>
  <cellStyleXfs count="1">
    <xf numFmtId="0" fontId="0" fillId="0" borderId="0"/>
  </cellStyleXfs>
  <cellXfs count="111">
    <xf numFmtId="0" fontId="0" fillId="0" borderId="0" xfId="0"/>
    <xf numFmtId="0" fontId="0" fillId="2" borderId="0" xfId="0" applyFill="1"/>
    <xf numFmtId="1" fontId="0" fillId="2" borderId="0" xfId="0" applyNumberFormat="1" applyFill="1"/>
    <xf numFmtId="0" fontId="0" fillId="2" borderId="0" xfId="0" applyFill="1" applyAlignment="1"/>
    <xf numFmtId="0" fontId="0" fillId="2" borderId="0" xfId="0" applyFill="1" applyBorder="1"/>
    <xf numFmtId="0" fontId="1" fillId="2" borderId="0" xfId="0" applyFont="1" applyFill="1" applyBorder="1" applyAlignment="1">
      <alignment vertical="center" wrapText="1"/>
    </xf>
    <xf numFmtId="0" fontId="0" fillId="2" borderId="4" xfId="0" applyFill="1" applyBorder="1"/>
    <xf numFmtId="0" fontId="0" fillId="2" borderId="6" xfId="0" applyFill="1" applyBorder="1"/>
    <xf numFmtId="0" fontId="0" fillId="2" borderId="0" xfId="0" quotePrefix="1" applyFill="1" applyBorder="1"/>
    <xf numFmtId="0" fontId="1" fillId="2" borderId="6" xfId="0" applyFont="1" applyFill="1" applyBorder="1" applyAlignment="1">
      <alignment vertical="center" wrapText="1"/>
    </xf>
    <xf numFmtId="0" fontId="1" fillId="2" borderId="9" xfId="0" applyFont="1" applyFill="1" applyBorder="1" applyAlignment="1">
      <alignment vertical="center" wrapText="1"/>
    </xf>
    <xf numFmtId="0" fontId="1" fillId="2" borderId="2" xfId="0" applyFont="1" applyFill="1" applyBorder="1" applyAlignment="1">
      <alignment vertical="center" wrapText="1"/>
    </xf>
    <xf numFmtId="0" fontId="1" fillId="2" borderId="1" xfId="0" applyFont="1" applyFill="1" applyBorder="1" applyAlignment="1">
      <alignment vertical="center" wrapText="1"/>
    </xf>
    <xf numFmtId="0" fontId="0" fillId="2" borderId="9" xfId="0" applyFill="1" applyBorder="1"/>
    <xf numFmtId="0" fontId="1" fillId="2" borderId="12" xfId="0" applyFont="1" applyFill="1" applyBorder="1" applyAlignment="1">
      <alignment horizontal="left" vertical="center" wrapText="1"/>
    </xf>
    <xf numFmtId="167" fontId="0" fillId="0" borderId="0" xfId="0" applyNumberFormat="1"/>
    <xf numFmtId="0" fontId="0" fillId="0" borderId="0" xfId="0" applyFill="1"/>
    <xf numFmtId="167" fontId="0" fillId="0" borderId="0" xfId="0" applyNumberFormat="1" applyFill="1"/>
    <xf numFmtId="0" fontId="0" fillId="0" borderId="0" xfId="0" applyAlignment="1">
      <alignment wrapText="1"/>
    </xf>
    <xf numFmtId="0" fontId="0" fillId="0" borderId="0" xfId="0" applyProtection="1"/>
    <xf numFmtId="0" fontId="0" fillId="3" borderId="3" xfId="0" applyFill="1" applyBorder="1" applyProtection="1">
      <protection locked="0"/>
    </xf>
    <xf numFmtId="0" fontId="0" fillId="3" borderId="3" xfId="0" applyFill="1" applyBorder="1" applyAlignment="1" applyProtection="1">
      <alignment horizontal="center" vertical="center"/>
      <protection locked="0"/>
    </xf>
    <xf numFmtId="166" fontId="0" fillId="3" borderId="3" xfId="0" applyNumberFormat="1" applyFill="1" applyBorder="1" applyAlignment="1" applyProtection="1">
      <alignment horizontal="center" vertical="center"/>
      <protection locked="0"/>
    </xf>
    <xf numFmtId="0" fontId="0" fillId="4" borderId="0" xfId="0" applyFill="1"/>
    <xf numFmtId="0" fontId="0" fillId="4" borderId="23" xfId="0" applyFill="1" applyBorder="1"/>
    <xf numFmtId="0" fontId="3" fillId="4" borderId="24" xfId="0" applyFont="1" applyFill="1" applyBorder="1"/>
    <xf numFmtId="0" fontId="0" fillId="4" borderId="24" xfId="0" applyFill="1" applyBorder="1"/>
    <xf numFmtId="0" fontId="0" fillId="4" borderId="25" xfId="0" applyFill="1" applyBorder="1"/>
    <xf numFmtId="0" fontId="0" fillId="4" borderId="5" xfId="0" applyFill="1" applyBorder="1"/>
    <xf numFmtId="0" fontId="2" fillId="4" borderId="0" xfId="0" applyFont="1" applyFill="1" applyBorder="1"/>
    <xf numFmtId="0" fontId="0" fillId="4" borderId="0" xfId="0" applyFill="1" applyBorder="1"/>
    <xf numFmtId="0" fontId="0" fillId="4" borderId="6" xfId="0" applyFill="1" applyBorder="1"/>
    <xf numFmtId="0" fontId="0" fillId="4" borderId="0" xfId="0" applyFill="1" applyBorder="1" applyAlignment="1">
      <alignment wrapText="1"/>
    </xf>
    <xf numFmtId="0" fontId="0" fillId="4" borderId="0" xfId="0" applyFill="1" applyBorder="1" applyAlignment="1">
      <alignment horizontal="left" vertical="top"/>
    </xf>
    <xf numFmtId="0" fontId="0" fillId="4" borderId="0" xfId="0" applyFill="1" applyBorder="1" applyAlignment="1">
      <alignment vertical="top"/>
    </xf>
    <xf numFmtId="0" fontId="0" fillId="4" borderId="7" xfId="0" applyFill="1" applyBorder="1"/>
    <xf numFmtId="0" fontId="0" fillId="4" borderId="8" xfId="0" applyFill="1" applyBorder="1"/>
    <xf numFmtId="0" fontId="0" fillId="4" borderId="9" xfId="0" applyFill="1" applyBorder="1"/>
    <xf numFmtId="0" fontId="0" fillId="4" borderId="0" xfId="0" applyFill="1" applyBorder="1" applyAlignment="1">
      <alignment horizontal="right"/>
    </xf>
    <xf numFmtId="0" fontId="5" fillId="4" borderId="0" xfId="0" applyFont="1" applyFill="1" applyBorder="1"/>
    <xf numFmtId="167" fontId="0" fillId="3" borderId="3" xfId="0" applyNumberFormat="1" applyFill="1" applyBorder="1" applyProtection="1">
      <protection locked="0"/>
    </xf>
    <xf numFmtId="0" fontId="3" fillId="4" borderId="0" xfId="0" applyFont="1" applyFill="1"/>
    <xf numFmtId="167" fontId="0" fillId="4" borderId="0" xfId="0" applyNumberFormat="1" applyFill="1"/>
    <xf numFmtId="0" fontId="2" fillId="4" borderId="0" xfId="0" applyFont="1" applyFill="1" applyAlignment="1">
      <alignment horizontal="center"/>
    </xf>
    <xf numFmtId="167" fontId="0" fillId="4" borderId="0" xfId="0" applyNumberFormat="1" applyFill="1" applyAlignment="1">
      <alignment horizontal="center" wrapText="1"/>
    </xf>
    <xf numFmtId="0" fontId="0" fillId="4" borderId="0" xfId="0" applyFill="1" applyAlignment="1">
      <alignment horizontal="center" wrapText="1"/>
    </xf>
    <xf numFmtId="167" fontId="0" fillId="4" borderId="0" xfId="0" applyNumberFormat="1" applyFont="1" applyFill="1" applyAlignment="1">
      <alignment horizontal="right"/>
    </xf>
    <xf numFmtId="0" fontId="2" fillId="4" borderId="0" xfId="0" applyFont="1" applyFill="1"/>
    <xf numFmtId="167" fontId="7" fillId="4" borderId="0" xfId="0" applyNumberFormat="1" applyFont="1" applyFill="1" applyAlignment="1">
      <alignment horizontal="right"/>
    </xf>
    <xf numFmtId="167" fontId="8" fillId="4" borderId="0" xfId="0" applyNumberFormat="1" applyFont="1" applyFill="1" applyAlignment="1">
      <alignment horizontal="right"/>
    </xf>
    <xf numFmtId="167" fontId="8" fillId="4" borderId="0" xfId="0" applyNumberFormat="1" applyFont="1" applyFill="1"/>
    <xf numFmtId="0" fontId="8" fillId="4" borderId="0" xfId="0" applyFont="1" applyFill="1"/>
    <xf numFmtId="0" fontId="0" fillId="4" borderId="3" xfId="0" applyFill="1" applyBorder="1" applyProtection="1"/>
    <xf numFmtId="167" fontId="0" fillId="4" borderId="3" xfId="0" applyNumberFormat="1" applyFill="1" applyBorder="1" applyProtection="1"/>
    <xf numFmtId="0" fontId="4" fillId="5" borderId="3" xfId="0" applyFont="1" applyFill="1" applyBorder="1" applyProtection="1"/>
    <xf numFmtId="0" fontId="4" fillId="5" borderId="3" xfId="0" applyFont="1" applyFill="1" applyBorder="1" applyAlignment="1" applyProtection="1">
      <alignment wrapText="1"/>
    </xf>
    <xf numFmtId="167" fontId="4" fillId="5" borderId="3" xfId="0" applyNumberFormat="1" applyFont="1" applyFill="1" applyBorder="1" applyProtection="1"/>
    <xf numFmtId="164" fontId="4" fillId="5" borderId="3" xfId="0" applyNumberFormat="1" applyFont="1" applyFill="1" applyBorder="1" applyProtection="1"/>
    <xf numFmtId="165" fontId="4" fillId="5" borderId="3" xfId="0" applyNumberFormat="1" applyFont="1" applyFill="1" applyBorder="1" applyProtection="1"/>
    <xf numFmtId="0" fontId="6" fillId="3" borderId="0" xfId="0" applyFont="1" applyFill="1" applyAlignment="1">
      <alignment horizontal="center" wrapText="1"/>
    </xf>
    <xf numFmtId="0" fontId="5" fillId="3" borderId="0" xfId="0" applyFont="1" applyFill="1" applyAlignment="1">
      <alignment wrapText="1"/>
    </xf>
    <xf numFmtId="0" fontId="4" fillId="3" borderId="0" xfId="0" applyFont="1" applyFill="1" applyAlignment="1">
      <alignment horizontal="center" wrapText="1"/>
    </xf>
    <xf numFmtId="0" fontId="9" fillId="2" borderId="0" xfId="0" applyFont="1" applyFill="1" applyAlignment="1">
      <alignment horizontal="left" vertical="center" indent="2"/>
    </xf>
    <xf numFmtId="0" fontId="9" fillId="2" borderId="0" xfId="0" applyFont="1" applyFill="1" applyAlignment="1">
      <alignment horizontal="left" vertical="center" indent="3"/>
    </xf>
    <xf numFmtId="0" fontId="0" fillId="3" borderId="3" xfId="0" applyNumberFormat="1" applyFill="1" applyBorder="1" applyAlignment="1" applyProtection="1">
      <alignment horizontal="center" vertical="center"/>
      <protection locked="0"/>
    </xf>
    <xf numFmtId="10" fontId="0" fillId="3" borderId="3" xfId="0" applyNumberFormat="1" applyFill="1" applyBorder="1" applyAlignment="1" applyProtection="1">
      <alignment horizontal="center" vertical="center"/>
      <protection locked="0"/>
    </xf>
    <xf numFmtId="165" fontId="0" fillId="3" borderId="3" xfId="0" applyNumberFormat="1" applyFill="1" applyBorder="1" applyProtection="1">
      <protection locked="0"/>
    </xf>
    <xf numFmtId="0" fontId="2" fillId="4" borderId="0" xfId="0" applyFont="1" applyFill="1" applyAlignment="1">
      <alignment horizontal="center"/>
    </xf>
    <xf numFmtId="3" fontId="0" fillId="4" borderId="0" xfId="0" applyNumberFormat="1" applyFont="1" applyFill="1" applyAlignment="1">
      <alignment horizontal="right"/>
    </xf>
    <xf numFmtId="3" fontId="8" fillId="4" borderId="0" xfId="0" applyNumberFormat="1" applyFont="1" applyFill="1"/>
    <xf numFmtId="0" fontId="0" fillId="4" borderId="0" xfId="0" applyFill="1" applyBorder="1" applyProtection="1">
      <protection locked="0"/>
    </xf>
    <xf numFmtId="0" fontId="0" fillId="2" borderId="0" xfId="0" applyFill="1" applyAlignment="1">
      <alignment horizontal="left" vertical="center"/>
    </xf>
    <xf numFmtId="0" fontId="1" fillId="2" borderId="11" xfId="0" applyFont="1" applyFill="1" applyBorder="1" applyAlignment="1">
      <alignment horizontal="left" vertical="center" wrapText="1"/>
    </xf>
    <xf numFmtId="0" fontId="1" fillId="2" borderId="13" xfId="0" applyFont="1" applyFill="1" applyBorder="1" applyAlignment="1">
      <alignment horizontal="left" vertical="center" wrapText="1"/>
    </xf>
    <xf numFmtId="0" fontId="1" fillId="2" borderId="14" xfId="0" applyFont="1" applyFill="1" applyBorder="1" applyAlignment="1">
      <alignment horizontal="left" vertical="center" wrapText="1"/>
    </xf>
    <xf numFmtId="0" fontId="0" fillId="2" borderId="12" xfId="0" applyFill="1" applyBorder="1" applyAlignment="1">
      <alignment horizontal="left" vertical="center"/>
    </xf>
    <xf numFmtId="0" fontId="1" fillId="2" borderId="10" xfId="0" applyFont="1" applyFill="1" applyBorder="1" applyAlignment="1">
      <alignment horizontal="left" vertical="center" wrapText="1"/>
    </xf>
    <xf numFmtId="0" fontId="0" fillId="2" borderId="29" xfId="0" applyFill="1" applyBorder="1" applyAlignment="1"/>
    <xf numFmtId="0" fontId="1" fillId="2" borderId="4" xfId="0" applyFont="1" applyFill="1" applyBorder="1" applyAlignment="1">
      <alignment vertical="center" wrapText="1"/>
    </xf>
    <xf numFmtId="0" fontId="0" fillId="2" borderId="0" xfId="0" applyFill="1" applyBorder="1" applyAlignment="1"/>
    <xf numFmtId="0" fontId="0" fillId="2" borderId="8" xfId="0" applyFill="1" applyBorder="1" applyAlignment="1"/>
    <xf numFmtId="167" fontId="2" fillId="4" borderId="0" xfId="0" applyNumberFormat="1" applyFont="1" applyFill="1" applyAlignment="1">
      <alignment horizontal="right"/>
    </xf>
    <xf numFmtId="3" fontId="2" fillId="4" borderId="0" xfId="0" applyNumberFormat="1" applyFont="1" applyFill="1" applyAlignment="1">
      <alignment horizontal="right"/>
    </xf>
    <xf numFmtId="167" fontId="10" fillId="4" borderId="0" xfId="0" applyNumberFormat="1" applyFont="1" applyFill="1" applyAlignment="1">
      <alignment horizontal="right"/>
    </xf>
    <xf numFmtId="167" fontId="10" fillId="4" borderId="0" xfId="0" applyNumberFormat="1" applyFont="1" applyFill="1"/>
    <xf numFmtId="0" fontId="10" fillId="4" borderId="0" xfId="0" applyFont="1" applyFill="1"/>
    <xf numFmtId="3" fontId="10" fillId="4" borderId="0" xfId="0" applyNumberFormat="1" applyFont="1" applyFill="1"/>
    <xf numFmtId="3" fontId="0" fillId="4" borderId="3" xfId="0" applyNumberFormat="1" applyFill="1" applyBorder="1" applyProtection="1">
      <protection locked="0"/>
    </xf>
    <xf numFmtId="0" fontId="0" fillId="4" borderId="3" xfId="0" applyFill="1" applyBorder="1" applyAlignment="1" applyProtection="1">
      <alignment wrapText="1"/>
    </xf>
    <xf numFmtId="0" fontId="0" fillId="3" borderId="3" xfId="0" applyFill="1" applyBorder="1" applyAlignment="1" applyProtection="1">
      <alignment wrapText="1"/>
      <protection locked="0"/>
    </xf>
    <xf numFmtId="0" fontId="0" fillId="3" borderId="26" xfId="0" applyFill="1" applyBorder="1" applyAlignment="1" applyProtection="1">
      <alignment wrapText="1"/>
      <protection locked="0"/>
    </xf>
    <xf numFmtId="0" fontId="0" fillId="3" borderId="27" xfId="0" applyFill="1" applyBorder="1" applyAlignment="1" applyProtection="1">
      <alignment wrapText="1"/>
      <protection locked="0"/>
    </xf>
    <xf numFmtId="0" fontId="0" fillId="3" borderId="28" xfId="0" applyFill="1" applyBorder="1" applyAlignment="1" applyProtection="1">
      <alignment wrapText="1"/>
      <protection locked="0"/>
    </xf>
    <xf numFmtId="0" fontId="0" fillId="3" borderId="15" xfId="0" applyFill="1" applyBorder="1" applyAlignment="1" applyProtection="1">
      <alignment horizontal="left" vertical="top" wrapText="1"/>
      <protection locked="0"/>
    </xf>
    <xf numFmtId="0" fontId="0" fillId="3" borderId="16" xfId="0" applyFill="1" applyBorder="1" applyAlignment="1" applyProtection="1">
      <alignment horizontal="left" vertical="top" wrapText="1"/>
      <protection locked="0"/>
    </xf>
    <xf numFmtId="0" fontId="0" fillId="3" borderId="17" xfId="0" applyFill="1" applyBorder="1" applyAlignment="1" applyProtection="1">
      <alignment horizontal="left" vertical="top" wrapText="1"/>
      <protection locked="0"/>
    </xf>
    <xf numFmtId="0" fontId="0" fillId="3" borderId="18" xfId="0" applyFill="1" applyBorder="1" applyAlignment="1" applyProtection="1">
      <alignment horizontal="left" vertical="top" wrapText="1"/>
      <protection locked="0"/>
    </xf>
    <xf numFmtId="0" fontId="0" fillId="3" borderId="0" xfId="0" applyFill="1" applyBorder="1" applyAlignment="1" applyProtection="1">
      <alignment horizontal="left" vertical="top" wrapText="1"/>
      <protection locked="0"/>
    </xf>
    <xf numFmtId="0" fontId="0" fillId="3" borderId="19" xfId="0" applyFill="1" applyBorder="1" applyAlignment="1" applyProtection="1">
      <alignment horizontal="left" vertical="top" wrapText="1"/>
      <protection locked="0"/>
    </xf>
    <xf numFmtId="0" fontId="0" fillId="3" borderId="20" xfId="0" applyFill="1" applyBorder="1" applyAlignment="1" applyProtection="1">
      <alignment horizontal="left" vertical="top" wrapText="1"/>
      <protection locked="0"/>
    </xf>
    <xf numFmtId="0" fontId="0" fillId="3" borderId="21" xfId="0" applyFill="1" applyBorder="1" applyAlignment="1" applyProtection="1">
      <alignment horizontal="left" vertical="top" wrapText="1"/>
      <protection locked="0"/>
    </xf>
    <xf numFmtId="0" fontId="0" fillId="3" borderId="22" xfId="0" applyFill="1" applyBorder="1" applyAlignment="1" applyProtection="1">
      <alignment horizontal="left" vertical="top" wrapText="1"/>
      <protection locked="0"/>
    </xf>
    <xf numFmtId="0" fontId="0" fillId="3" borderId="3" xfId="0" applyFill="1" applyBorder="1" applyAlignment="1" applyProtection="1">
      <protection locked="0"/>
    </xf>
    <xf numFmtId="164" fontId="0" fillId="3" borderId="3" xfId="0" applyNumberFormat="1" applyFill="1" applyBorder="1" applyAlignment="1" applyProtection="1">
      <protection locked="0"/>
    </xf>
    <xf numFmtId="0" fontId="0" fillId="3" borderId="26" xfId="0" applyNumberFormat="1" applyFill="1" applyBorder="1" applyAlignment="1" applyProtection="1">
      <alignment horizontal="center"/>
      <protection locked="0"/>
    </xf>
    <xf numFmtId="0" fontId="0" fillId="3" borderId="28" xfId="0" applyNumberFormat="1" applyFill="1" applyBorder="1" applyAlignment="1" applyProtection="1">
      <alignment horizontal="center"/>
      <protection locked="0"/>
    </xf>
    <xf numFmtId="0" fontId="2" fillId="4" borderId="0" xfId="0" applyFont="1" applyFill="1" applyAlignment="1">
      <alignment horizontal="center"/>
    </xf>
    <xf numFmtId="0" fontId="0" fillId="4" borderId="0" xfId="0" applyFill="1" applyAlignment="1">
      <alignment horizontal="center"/>
    </xf>
    <xf numFmtId="0" fontId="2" fillId="4" borderId="26" xfId="0" applyFont="1" applyFill="1" applyBorder="1" applyAlignment="1" applyProtection="1">
      <alignment horizontal="center"/>
    </xf>
    <xf numFmtId="0" fontId="0" fillId="4" borderId="27" xfId="0" applyFill="1" applyBorder="1" applyAlignment="1" applyProtection="1">
      <alignment horizontal="center"/>
    </xf>
    <xf numFmtId="0" fontId="0" fillId="4" borderId="28" xfId="0" applyFill="1" applyBorder="1" applyAlignment="1" applyProtection="1">
      <alignment horizontal="center"/>
    </xf>
  </cellXfs>
  <cellStyles count="1">
    <cellStyle name="Normal" xfId="0" builtinId="0"/>
  </cellStyles>
  <dxfs count="68">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ont>
        <color theme="1"/>
      </font>
    </dxf>
    <dxf>
      <fill>
        <patternFill>
          <bgColor theme="4" tint="0.59996337778862885"/>
        </patternFill>
      </fill>
      <border>
        <left style="thin">
          <color auto="1"/>
        </left>
        <right style="thin">
          <color auto="1"/>
        </right>
        <top style="thin">
          <color auto="1"/>
        </top>
        <bottom style="thin">
          <color auto="1"/>
        </bottom>
      </border>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sheetPr>
  <dimension ref="A1:A27"/>
  <sheetViews>
    <sheetView workbookViewId="0">
      <selection activeCell="A3" sqref="A3"/>
    </sheetView>
  </sheetViews>
  <sheetFormatPr defaultRowHeight="15" x14ac:dyDescent="0.25"/>
  <cols>
    <col min="1" max="1" width="107.85546875" style="18" customWidth="1"/>
  </cols>
  <sheetData>
    <row r="1" spans="1:1" x14ac:dyDescent="0.25">
      <c r="A1" s="59" t="s">
        <v>290</v>
      </c>
    </row>
    <row r="2" spans="1:1" x14ac:dyDescent="0.25">
      <c r="A2" s="60"/>
    </row>
    <row r="3" spans="1:1" x14ac:dyDescent="0.25">
      <c r="A3" s="60"/>
    </row>
    <row r="4" spans="1:1" ht="30" x14ac:dyDescent="0.25">
      <c r="A4" s="61" t="s">
        <v>933</v>
      </c>
    </row>
    <row r="5" spans="1:1" x14ac:dyDescent="0.25">
      <c r="A5" s="60" t="s">
        <v>935</v>
      </c>
    </row>
    <row r="6" spans="1:1" x14ac:dyDescent="0.25">
      <c r="A6" s="60"/>
    </row>
    <row r="7" spans="1:1" x14ac:dyDescent="0.25">
      <c r="A7" s="60" t="s">
        <v>934</v>
      </c>
    </row>
    <row r="8" spans="1:1" x14ac:dyDescent="0.25">
      <c r="A8" s="60"/>
    </row>
    <row r="9" spans="1:1" ht="30" x14ac:dyDescent="0.25">
      <c r="A9" s="60" t="s">
        <v>959</v>
      </c>
    </row>
    <row r="10" spans="1:1" ht="45" x14ac:dyDescent="0.25">
      <c r="A10" s="60" t="s">
        <v>965</v>
      </c>
    </row>
    <row r="11" spans="1:1" ht="45" x14ac:dyDescent="0.25">
      <c r="A11" s="60" t="s">
        <v>966</v>
      </c>
    </row>
    <row r="12" spans="1:1" ht="30" x14ac:dyDescent="0.25">
      <c r="A12" s="60" t="s">
        <v>960</v>
      </c>
    </row>
    <row r="13" spans="1:1" x14ac:dyDescent="0.25">
      <c r="A13" s="60"/>
    </row>
    <row r="14" spans="1:1" x14ac:dyDescent="0.25">
      <c r="A14" s="60"/>
    </row>
    <row r="15" spans="1:1" x14ac:dyDescent="0.25">
      <c r="A15" s="60"/>
    </row>
    <row r="16" spans="1:1" x14ac:dyDescent="0.25">
      <c r="A16" s="60"/>
    </row>
    <row r="17" spans="1:1" x14ac:dyDescent="0.25">
      <c r="A17" s="60"/>
    </row>
    <row r="18" spans="1:1" x14ac:dyDescent="0.25">
      <c r="A18" s="60"/>
    </row>
    <row r="19" spans="1:1" x14ac:dyDescent="0.25">
      <c r="A19" s="60"/>
    </row>
    <row r="20" spans="1:1" x14ac:dyDescent="0.25">
      <c r="A20" s="60"/>
    </row>
    <row r="21" spans="1:1" x14ac:dyDescent="0.25">
      <c r="A21" s="60"/>
    </row>
    <row r="22" spans="1:1" x14ac:dyDescent="0.25">
      <c r="A22" s="60"/>
    </row>
    <row r="23" spans="1:1" x14ac:dyDescent="0.25">
      <c r="A23" s="60"/>
    </row>
    <row r="24" spans="1:1" x14ac:dyDescent="0.25">
      <c r="A24" s="60"/>
    </row>
    <row r="25" spans="1:1" x14ac:dyDescent="0.25">
      <c r="A25" s="60"/>
    </row>
    <row r="26" spans="1:1" x14ac:dyDescent="0.25">
      <c r="A26" s="60"/>
    </row>
    <row r="27" spans="1:1" x14ac:dyDescent="0.25">
      <c r="A27" s="60"/>
    </row>
  </sheetData>
  <sheetProtection password="EF2A" sheet="1" objects="1" scenarios="1"/>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sheetPr>
  <dimension ref="A1:H49"/>
  <sheetViews>
    <sheetView tabSelected="1" workbookViewId="0">
      <selection activeCell="F22" sqref="F22"/>
    </sheetView>
  </sheetViews>
  <sheetFormatPr defaultRowHeight="15" x14ac:dyDescent="0.25"/>
  <cols>
    <col min="1" max="1" width="2.85546875" customWidth="1"/>
    <col min="2" max="2" width="3.140625" customWidth="1"/>
    <col min="3" max="3" width="20.5703125" customWidth="1"/>
    <col min="4" max="4" width="24.140625" customWidth="1"/>
    <col min="5" max="5" width="8.42578125" customWidth="1"/>
    <col min="6" max="6" width="17.7109375" customWidth="1"/>
    <col min="7" max="7" width="4.85546875" customWidth="1"/>
    <col min="8" max="8" width="2.140625" customWidth="1"/>
  </cols>
  <sheetData>
    <row r="1" spans="1:8" ht="19.5" thickBot="1" x14ac:dyDescent="0.35">
      <c r="A1" s="23"/>
      <c r="B1" s="24"/>
      <c r="C1" s="25" t="s">
        <v>294</v>
      </c>
      <c r="D1" s="26"/>
      <c r="E1" s="26"/>
      <c r="F1" s="26"/>
      <c r="G1" s="27"/>
      <c r="H1" s="23"/>
    </row>
    <row r="2" spans="1:8" x14ac:dyDescent="0.25">
      <c r="A2" s="23"/>
      <c r="B2" s="28"/>
      <c r="C2" s="29" t="s">
        <v>298</v>
      </c>
      <c r="D2" s="30"/>
      <c r="E2" s="30"/>
      <c r="F2" s="30"/>
      <c r="G2" s="31"/>
      <c r="H2" s="23"/>
    </row>
    <row r="3" spans="1:8" ht="32.25" customHeight="1" x14ac:dyDescent="0.25">
      <c r="A3" s="23"/>
      <c r="B3" s="28"/>
      <c r="C3" s="32" t="s">
        <v>932</v>
      </c>
      <c r="D3" s="90"/>
      <c r="E3" s="91"/>
      <c r="F3" s="92"/>
      <c r="G3" s="31"/>
      <c r="H3" s="23"/>
    </row>
    <row r="4" spans="1:8" x14ac:dyDescent="0.25">
      <c r="A4" s="23"/>
      <c r="B4" s="28"/>
      <c r="C4" s="30" t="s">
        <v>328</v>
      </c>
      <c r="D4" s="20"/>
      <c r="E4" s="30"/>
      <c r="F4" s="30"/>
      <c r="G4" s="31"/>
      <c r="H4" s="23"/>
    </row>
    <row r="5" spans="1:8" x14ac:dyDescent="0.25">
      <c r="A5" s="23"/>
      <c r="B5" s="28"/>
      <c r="C5" s="39" t="s">
        <v>6</v>
      </c>
      <c r="D5" s="70"/>
      <c r="E5" s="30"/>
      <c r="F5" s="30"/>
      <c r="G5" s="31"/>
      <c r="H5" s="23"/>
    </row>
    <row r="6" spans="1:8" x14ac:dyDescent="0.25">
      <c r="A6" s="23"/>
      <c r="B6" s="28"/>
      <c r="C6" s="30" t="s">
        <v>283</v>
      </c>
      <c r="D6" s="20"/>
      <c r="E6" s="30"/>
      <c r="F6" s="30"/>
      <c r="G6" s="31"/>
      <c r="H6" s="23"/>
    </row>
    <row r="7" spans="1:8" ht="9" customHeight="1" x14ac:dyDescent="0.25">
      <c r="A7" s="23"/>
      <c r="B7" s="28"/>
      <c r="C7" s="30"/>
      <c r="D7" s="30"/>
      <c r="E7" s="30"/>
      <c r="F7" s="30"/>
      <c r="G7" s="31"/>
      <c r="H7" s="23"/>
    </row>
    <row r="8" spans="1:8" ht="16.5" customHeight="1" x14ac:dyDescent="0.25">
      <c r="A8" s="23"/>
      <c r="B8" s="28"/>
      <c r="C8" s="29" t="s">
        <v>964</v>
      </c>
      <c r="D8" s="30"/>
      <c r="E8" s="30"/>
      <c r="F8" s="30"/>
      <c r="G8" s="31"/>
      <c r="H8" s="23"/>
    </row>
    <row r="9" spans="1:8" ht="20.25" customHeight="1" x14ac:dyDescent="0.25">
      <c r="A9" s="23"/>
      <c r="B9" s="28"/>
      <c r="C9" s="30" t="s">
        <v>293</v>
      </c>
      <c r="D9" s="20"/>
      <c r="E9" s="102"/>
      <c r="F9" s="102"/>
      <c r="G9" s="31"/>
      <c r="H9" s="23"/>
    </row>
    <row r="10" spans="1:8" ht="21.75" customHeight="1" x14ac:dyDescent="0.25">
      <c r="A10" s="23"/>
      <c r="B10" s="28"/>
      <c r="C10" s="30"/>
      <c r="D10" s="33" t="s">
        <v>291</v>
      </c>
      <c r="E10" s="33" t="s">
        <v>292</v>
      </c>
      <c r="F10" s="33"/>
      <c r="G10" s="31"/>
      <c r="H10" s="23"/>
    </row>
    <row r="11" spans="1:8" ht="29.25" customHeight="1" x14ac:dyDescent="0.25">
      <c r="A11" s="23"/>
      <c r="B11" s="28"/>
      <c r="C11" s="34" t="s">
        <v>295</v>
      </c>
      <c r="D11" s="102"/>
      <c r="E11" s="102"/>
      <c r="F11" s="102"/>
      <c r="G11" s="31"/>
      <c r="H11" s="23"/>
    </row>
    <row r="12" spans="1:8" x14ac:dyDescent="0.25">
      <c r="A12" s="23"/>
      <c r="B12" s="28"/>
      <c r="C12" s="30"/>
      <c r="D12" s="20"/>
      <c r="E12" s="20"/>
      <c r="F12" s="66"/>
      <c r="G12" s="31"/>
      <c r="H12" s="23"/>
    </row>
    <row r="13" spans="1:8" x14ac:dyDescent="0.25">
      <c r="A13" s="23"/>
      <c r="B13" s="28"/>
      <c r="C13" s="30"/>
      <c r="D13" s="33" t="s">
        <v>0</v>
      </c>
      <c r="E13" s="33" t="s">
        <v>228</v>
      </c>
      <c r="F13" s="33" t="s">
        <v>2</v>
      </c>
      <c r="G13" s="31"/>
      <c r="H13" s="23"/>
    </row>
    <row r="14" spans="1:8" x14ac:dyDescent="0.25">
      <c r="A14" s="23"/>
      <c r="B14" s="28"/>
      <c r="C14" s="30" t="s">
        <v>296</v>
      </c>
      <c r="D14" s="102"/>
      <c r="E14" s="102"/>
      <c r="F14" s="30"/>
      <c r="G14" s="31"/>
      <c r="H14" s="23"/>
    </row>
    <row r="15" spans="1:8" x14ac:dyDescent="0.25">
      <c r="A15" s="23"/>
      <c r="B15" s="28"/>
      <c r="C15" s="30" t="s">
        <v>968</v>
      </c>
      <c r="D15" s="102"/>
      <c r="E15" s="102"/>
      <c r="F15" s="30"/>
      <c r="G15" s="31"/>
      <c r="H15" s="23"/>
    </row>
    <row r="16" spans="1:8" x14ac:dyDescent="0.25">
      <c r="A16" s="23"/>
      <c r="B16" s="28"/>
      <c r="C16" s="30" t="s">
        <v>297</v>
      </c>
      <c r="D16" s="103"/>
      <c r="E16" s="103"/>
      <c r="F16" s="30"/>
      <c r="G16" s="31"/>
      <c r="H16" s="23"/>
    </row>
    <row r="17" spans="1:8" x14ac:dyDescent="0.25">
      <c r="A17" s="23"/>
      <c r="B17" s="28"/>
      <c r="C17" s="30" t="s">
        <v>963</v>
      </c>
      <c r="D17" s="104"/>
      <c r="E17" s="105"/>
      <c r="F17" s="30"/>
      <c r="G17" s="31"/>
      <c r="H17" s="23"/>
    </row>
    <row r="18" spans="1:8" ht="15.75" thickBot="1" x14ac:dyDescent="0.3">
      <c r="A18" s="23"/>
      <c r="B18" s="35"/>
      <c r="C18" s="36"/>
      <c r="D18" s="36"/>
      <c r="E18" s="36"/>
      <c r="F18" s="36"/>
      <c r="G18" s="37"/>
      <c r="H18" s="23"/>
    </row>
    <row r="19" spans="1:8" x14ac:dyDescent="0.25">
      <c r="A19" s="23"/>
      <c r="B19" s="28"/>
      <c r="C19" s="29" t="s">
        <v>299</v>
      </c>
      <c r="D19" s="30"/>
      <c r="E19" s="30"/>
      <c r="F19" s="30"/>
      <c r="G19" s="31"/>
      <c r="H19" s="23"/>
    </row>
    <row r="20" spans="1:8" x14ac:dyDescent="0.25">
      <c r="A20" s="23"/>
      <c r="B20" s="28"/>
      <c r="C20" s="30" t="s">
        <v>300</v>
      </c>
      <c r="D20" s="21"/>
      <c r="E20" s="30" t="s">
        <v>303</v>
      </c>
      <c r="F20" s="30" t="s">
        <v>308</v>
      </c>
      <c r="G20" s="31"/>
      <c r="H20" s="23"/>
    </row>
    <row r="21" spans="1:8" x14ac:dyDescent="0.25">
      <c r="A21" s="23"/>
      <c r="B21" s="28"/>
      <c r="C21" s="30" t="s">
        <v>301</v>
      </c>
      <c r="D21" s="22"/>
      <c r="E21" s="30"/>
      <c r="F21" s="20" t="str">
        <f>IF(ISBLANK(D6),"",D6)</f>
        <v/>
      </c>
      <c r="G21" s="31"/>
      <c r="H21" s="23"/>
    </row>
    <row r="22" spans="1:8" x14ac:dyDescent="0.25">
      <c r="A22" s="23"/>
      <c r="B22" s="28"/>
      <c r="C22" s="30" t="s">
        <v>302</v>
      </c>
      <c r="D22" s="22"/>
      <c r="E22" s="30"/>
      <c r="F22" s="20"/>
      <c r="G22" s="31"/>
      <c r="H22" s="23"/>
    </row>
    <row r="23" spans="1:8" ht="30" customHeight="1" x14ac:dyDescent="0.25">
      <c r="A23" s="23"/>
      <c r="B23" s="28"/>
      <c r="C23" s="32" t="s">
        <v>286</v>
      </c>
      <c r="D23" s="22"/>
      <c r="E23" s="30"/>
      <c r="F23" s="20"/>
      <c r="G23" s="31"/>
      <c r="H23" s="23"/>
    </row>
    <row r="24" spans="1:8" ht="30" x14ac:dyDescent="0.25">
      <c r="A24" s="23"/>
      <c r="B24" s="28"/>
      <c r="C24" s="32" t="s">
        <v>287</v>
      </c>
      <c r="D24" s="22"/>
      <c r="E24" s="30"/>
      <c r="F24" s="20"/>
      <c r="G24" s="31"/>
      <c r="H24" s="23"/>
    </row>
    <row r="25" spans="1:8" ht="30" x14ac:dyDescent="0.25">
      <c r="A25" s="23"/>
      <c r="B25" s="28"/>
      <c r="C25" s="32" t="s">
        <v>961</v>
      </c>
      <c r="D25" s="64"/>
      <c r="E25" s="30"/>
      <c r="F25" s="20"/>
      <c r="G25" s="31"/>
      <c r="H25" s="23"/>
    </row>
    <row r="26" spans="1:8" ht="47.25" customHeight="1" x14ac:dyDescent="0.25">
      <c r="A26" s="23"/>
      <c r="B26" s="28"/>
      <c r="C26" s="32" t="s">
        <v>962</v>
      </c>
      <c r="D26" s="65"/>
      <c r="E26" s="30"/>
      <c r="F26" s="20"/>
      <c r="G26" s="31"/>
      <c r="H26" s="23"/>
    </row>
    <row r="27" spans="1:8" x14ac:dyDescent="0.25">
      <c r="A27" s="23"/>
      <c r="B27" s="28"/>
      <c r="C27" s="30"/>
      <c r="D27" s="30"/>
      <c r="E27" s="30"/>
      <c r="F27" s="20"/>
      <c r="G27" s="31"/>
      <c r="H27" s="23"/>
    </row>
    <row r="28" spans="1:8" x14ac:dyDescent="0.25">
      <c r="A28" s="23"/>
      <c r="B28" s="28"/>
      <c r="C28" s="30"/>
      <c r="D28" s="30" t="s">
        <v>304</v>
      </c>
      <c r="E28" s="30"/>
      <c r="F28" s="20"/>
      <c r="G28" s="31"/>
      <c r="H28" s="23"/>
    </row>
    <row r="29" spans="1:8" x14ac:dyDescent="0.25">
      <c r="A29" s="23"/>
      <c r="B29" s="28"/>
      <c r="C29" s="38" t="s">
        <v>305</v>
      </c>
      <c r="D29" s="20"/>
      <c r="E29" s="30"/>
      <c r="F29" s="20"/>
      <c r="G29" s="31"/>
      <c r="H29" s="23"/>
    </row>
    <row r="30" spans="1:8" x14ac:dyDescent="0.25">
      <c r="A30" s="23"/>
      <c r="B30" s="28"/>
      <c r="C30" s="38" t="s">
        <v>306</v>
      </c>
      <c r="D30" s="20"/>
      <c r="E30" s="30"/>
      <c r="F30" s="20"/>
      <c r="G30" s="31"/>
      <c r="H30" s="23"/>
    </row>
    <row r="31" spans="1:8" x14ac:dyDescent="0.25">
      <c r="A31" s="23"/>
      <c r="B31" s="28"/>
      <c r="C31" s="38" t="s">
        <v>307</v>
      </c>
      <c r="D31" s="20"/>
      <c r="E31" s="30"/>
      <c r="F31" s="20"/>
      <c r="G31" s="31"/>
      <c r="H31" s="23"/>
    </row>
    <row r="32" spans="1:8" x14ac:dyDescent="0.25">
      <c r="A32" s="23"/>
      <c r="B32" s="28"/>
      <c r="C32" s="30"/>
      <c r="D32" s="20"/>
      <c r="E32" s="30"/>
      <c r="F32" s="20"/>
      <c r="G32" s="31"/>
      <c r="H32" s="23"/>
    </row>
    <row r="33" spans="1:8" x14ac:dyDescent="0.25">
      <c r="A33" s="23"/>
      <c r="B33" s="28"/>
      <c r="C33" s="30"/>
      <c r="D33" s="20"/>
      <c r="E33" s="30"/>
      <c r="F33" s="20"/>
      <c r="G33" s="31"/>
      <c r="H33" s="23"/>
    </row>
    <row r="34" spans="1:8" x14ac:dyDescent="0.25">
      <c r="A34" s="23"/>
      <c r="B34" s="28"/>
      <c r="C34" s="30"/>
      <c r="D34" s="20"/>
      <c r="E34" s="30"/>
      <c r="F34" s="20"/>
      <c r="G34" s="31"/>
      <c r="H34" s="23"/>
    </row>
    <row r="35" spans="1:8" x14ac:dyDescent="0.25">
      <c r="A35" s="23"/>
      <c r="B35" s="28"/>
      <c r="C35" s="30"/>
      <c r="D35" s="20"/>
      <c r="E35" s="30"/>
      <c r="F35" s="20"/>
      <c r="G35" s="31"/>
      <c r="H35" s="23"/>
    </row>
    <row r="36" spans="1:8" x14ac:dyDescent="0.25">
      <c r="A36" s="23"/>
      <c r="B36" s="28"/>
      <c r="C36" s="30"/>
      <c r="D36" s="20"/>
      <c r="E36" s="30"/>
      <c r="F36" s="20"/>
      <c r="G36" s="31"/>
      <c r="H36" s="23"/>
    </row>
    <row r="37" spans="1:8" x14ac:dyDescent="0.25">
      <c r="A37" s="23"/>
      <c r="B37" s="28"/>
      <c r="C37" s="30"/>
      <c r="D37" s="20"/>
      <c r="E37" s="30"/>
      <c r="F37" s="20"/>
      <c r="G37" s="31"/>
      <c r="H37" s="23"/>
    </row>
    <row r="38" spans="1:8" ht="15.75" thickBot="1" x14ac:dyDescent="0.3">
      <c r="A38" s="23"/>
      <c r="B38" s="35"/>
      <c r="C38" s="36"/>
      <c r="D38" s="36"/>
      <c r="E38" s="36"/>
      <c r="F38" s="36"/>
      <c r="G38" s="37"/>
      <c r="H38" s="23"/>
    </row>
    <row r="39" spans="1:8" x14ac:dyDescent="0.25">
      <c r="A39" s="23"/>
      <c r="B39" s="28"/>
      <c r="C39" s="29" t="s">
        <v>931</v>
      </c>
      <c r="D39" s="30"/>
      <c r="E39" s="30"/>
      <c r="F39" s="30"/>
      <c r="G39" s="31"/>
      <c r="H39" s="23"/>
    </row>
    <row r="40" spans="1:8" x14ac:dyDescent="0.25">
      <c r="A40" s="23"/>
      <c r="B40" s="28"/>
      <c r="C40" s="93"/>
      <c r="D40" s="94"/>
      <c r="E40" s="94"/>
      <c r="F40" s="95"/>
      <c r="G40" s="31"/>
      <c r="H40" s="23"/>
    </row>
    <row r="41" spans="1:8" x14ac:dyDescent="0.25">
      <c r="A41" s="23"/>
      <c r="B41" s="28"/>
      <c r="C41" s="96"/>
      <c r="D41" s="97"/>
      <c r="E41" s="97"/>
      <c r="F41" s="98"/>
      <c r="G41" s="31"/>
      <c r="H41" s="23"/>
    </row>
    <row r="42" spans="1:8" x14ac:dyDescent="0.25">
      <c r="A42" s="23"/>
      <c r="B42" s="28"/>
      <c r="C42" s="96"/>
      <c r="D42" s="97"/>
      <c r="E42" s="97"/>
      <c r="F42" s="98"/>
      <c r="G42" s="31"/>
      <c r="H42" s="23"/>
    </row>
    <row r="43" spans="1:8" x14ac:dyDescent="0.25">
      <c r="A43" s="23"/>
      <c r="B43" s="28"/>
      <c r="C43" s="96"/>
      <c r="D43" s="97"/>
      <c r="E43" s="97"/>
      <c r="F43" s="98"/>
      <c r="G43" s="31"/>
      <c r="H43" s="23"/>
    </row>
    <row r="44" spans="1:8" x14ac:dyDescent="0.25">
      <c r="A44" s="23"/>
      <c r="B44" s="28"/>
      <c r="C44" s="96"/>
      <c r="D44" s="97"/>
      <c r="E44" s="97"/>
      <c r="F44" s="98"/>
      <c r="G44" s="31"/>
      <c r="H44" s="23"/>
    </row>
    <row r="45" spans="1:8" x14ac:dyDescent="0.25">
      <c r="A45" s="23"/>
      <c r="B45" s="28"/>
      <c r="C45" s="96"/>
      <c r="D45" s="97"/>
      <c r="E45" s="97"/>
      <c r="F45" s="98"/>
      <c r="G45" s="31"/>
      <c r="H45" s="23"/>
    </row>
    <row r="46" spans="1:8" x14ac:dyDescent="0.25">
      <c r="A46" s="23"/>
      <c r="B46" s="28"/>
      <c r="C46" s="96"/>
      <c r="D46" s="97"/>
      <c r="E46" s="97"/>
      <c r="F46" s="98"/>
      <c r="G46" s="31"/>
      <c r="H46" s="23"/>
    </row>
    <row r="47" spans="1:8" x14ac:dyDescent="0.25">
      <c r="A47" s="23"/>
      <c r="B47" s="28"/>
      <c r="C47" s="99"/>
      <c r="D47" s="100"/>
      <c r="E47" s="100"/>
      <c r="F47" s="101"/>
      <c r="G47" s="31"/>
      <c r="H47" s="23"/>
    </row>
    <row r="48" spans="1:8" ht="15.75" thickBot="1" x14ac:dyDescent="0.3">
      <c r="A48" s="23"/>
      <c r="B48" s="35"/>
      <c r="C48" s="36"/>
      <c r="D48" s="36"/>
      <c r="E48" s="36"/>
      <c r="F48" s="36"/>
      <c r="G48" s="37"/>
      <c r="H48" s="23"/>
    </row>
    <row r="49" spans="1:8" x14ac:dyDescent="0.25">
      <c r="A49" s="23"/>
      <c r="B49" s="23"/>
      <c r="C49" s="23"/>
      <c r="D49" s="23"/>
      <c r="E49" s="23"/>
      <c r="F49" s="23"/>
      <c r="G49" s="23"/>
      <c r="H49" s="23"/>
    </row>
  </sheetData>
  <sheetProtection password="EF2A" sheet="1" objects="1" scenarios="1"/>
  <mergeCells count="8">
    <mergeCell ref="D3:F3"/>
    <mergeCell ref="C40:F47"/>
    <mergeCell ref="E9:F9"/>
    <mergeCell ref="D11:F11"/>
    <mergeCell ref="D14:E14"/>
    <mergeCell ref="D16:E16"/>
    <mergeCell ref="D17:E17"/>
    <mergeCell ref="D15:E15"/>
  </mergeCells>
  <conditionalFormatting sqref="D5">
    <cfRule type="expression" dxfId="67" priority="2">
      <formula>$D$4="CCA"</formula>
    </cfRule>
  </conditionalFormatting>
  <conditionalFormatting sqref="C5">
    <cfRule type="expression" dxfId="66" priority="1">
      <formula>$D$4="CCA"</formula>
    </cfRule>
  </conditionalFormatting>
  <dataValidations count="1">
    <dataValidation type="textLength" operator="lessThanOrEqual" allowBlank="1" showInputMessage="1" showErrorMessage="1" sqref="D3:F3">
      <formula1>200</formula1>
    </dataValidation>
  </dataValidations>
  <pageMargins left="0.7" right="0.7" top="0.75" bottom="0.75" header="0.3" footer="0.3"/>
  <pageSetup orientation="portrait" r:id="rId1"/>
  <ignoredErrors>
    <ignoredError sqref="F21" unlockedFormula="1"/>
  </ignoredErrors>
  <extLst>
    <ext xmlns:x14="http://schemas.microsoft.com/office/spreadsheetml/2009/9/main" uri="{CCE6A557-97BC-4b89-ADB6-D9C93CAAB3DF}">
      <x14:dataValidations xmlns:xm="http://schemas.microsoft.com/office/excel/2006/main" count="6">
        <x14:dataValidation type="list" allowBlank="1" showInputMessage="1" showErrorMessage="1">
          <x14:formula1>
            <xm:f>List!$H$2:$H$9</xm:f>
          </x14:formula1>
          <xm:sqref>D5</xm:sqref>
        </x14:dataValidation>
        <x14:dataValidation type="list" allowBlank="1" showInputMessage="1" showErrorMessage="1">
          <x14:formula1>
            <xm:f>List!$L$2:$L$4</xm:f>
          </x14:formula1>
          <xm:sqref>D4</xm:sqref>
        </x14:dataValidation>
        <x14:dataValidation type="list" allowBlank="1" showInputMessage="1" showErrorMessage="1">
          <x14:formula1>
            <xm:f>List!$A$23:$A$76</xm:f>
          </x14:formula1>
          <xm:sqref>D6 F22:F37 F21</xm:sqref>
        </x14:dataValidation>
        <x14:dataValidation type="list" allowBlank="1" showInputMessage="1" showErrorMessage="1">
          <x14:formula1>
            <xm:f>'Resource Concerns'!$F$5:$F$20</xm:f>
          </x14:formula1>
          <xm:sqref>D29:D37</xm:sqref>
        </x14:dataValidation>
        <x14:dataValidation type="list" allowBlank="1" showInputMessage="1" showErrorMessage="1">
          <x14:formula1>
            <xm:f>List!$A$2:$A$3</xm:f>
          </x14:formula1>
          <xm:sqref>D23:D24</xm:sqref>
        </x14:dataValidation>
        <x14:dataValidation type="list" allowBlank="1" showInputMessage="1" showErrorMessage="1">
          <x14:formula1>
            <xm:f>List!$C$23:$C$76</xm:f>
          </x14:formula1>
          <xm:sqref>E12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sheetPr>
  <dimension ref="A1:N502"/>
  <sheetViews>
    <sheetView workbookViewId="0">
      <selection activeCell="G12" sqref="G12"/>
    </sheetView>
  </sheetViews>
  <sheetFormatPr defaultRowHeight="15" x14ac:dyDescent="0.25"/>
  <cols>
    <col min="1" max="1" width="2.7109375" style="16" customWidth="1"/>
    <col min="2" max="2" width="11.5703125" style="16" customWidth="1"/>
    <col min="3" max="3" width="12.5703125" customWidth="1"/>
    <col min="4" max="4" width="12" customWidth="1"/>
    <col min="5" max="5" width="12.28515625" style="15" customWidth="1"/>
    <col min="6" max="6" width="12.7109375" style="15" customWidth="1"/>
    <col min="7" max="7" width="13.140625" style="17" customWidth="1"/>
    <col min="8" max="8" width="5.42578125" style="16" customWidth="1"/>
    <col min="9" max="9" width="13.42578125" style="15" customWidth="1"/>
    <col min="10" max="10" width="12.42578125" style="15" customWidth="1"/>
    <col min="11" max="11" width="12.140625" style="17" customWidth="1"/>
    <col min="12" max="12" width="4.5703125" style="16" customWidth="1"/>
    <col min="13" max="13" width="13" customWidth="1"/>
    <col min="14" max="14" width="3.85546875" customWidth="1"/>
  </cols>
  <sheetData>
    <row r="1" spans="1:14" ht="18.75" x14ac:dyDescent="0.3">
      <c r="A1" s="23"/>
      <c r="B1" s="23"/>
      <c r="C1" s="41" t="s">
        <v>327</v>
      </c>
      <c r="D1" s="23"/>
      <c r="E1" s="23"/>
      <c r="F1" s="23"/>
      <c r="G1" s="23"/>
      <c r="H1" s="23"/>
      <c r="I1" s="23"/>
      <c r="J1" s="23"/>
      <c r="K1" s="42"/>
      <c r="L1" s="23"/>
      <c r="M1" s="23"/>
      <c r="N1" s="23"/>
    </row>
    <row r="2" spans="1:14" x14ac:dyDescent="0.25">
      <c r="A2" s="23"/>
      <c r="B2" s="23"/>
      <c r="C2" s="23"/>
      <c r="D2" s="23"/>
      <c r="E2" s="106" t="s">
        <v>280</v>
      </c>
      <c r="F2" s="107"/>
      <c r="G2" s="107"/>
      <c r="H2" s="43"/>
      <c r="I2" s="106" t="s">
        <v>329</v>
      </c>
      <c r="J2" s="106"/>
      <c r="K2" s="106"/>
      <c r="L2" s="23"/>
      <c r="M2" s="23"/>
      <c r="N2" s="23"/>
    </row>
    <row r="3" spans="1:14" ht="60" x14ac:dyDescent="0.25">
      <c r="A3" s="23"/>
      <c r="B3" s="23"/>
      <c r="C3" s="23"/>
      <c r="D3" s="23"/>
      <c r="E3" s="44" t="s">
        <v>288</v>
      </c>
      <c r="F3" s="44" t="s">
        <v>289</v>
      </c>
      <c r="G3" s="44" t="s">
        <v>309</v>
      </c>
      <c r="H3" s="45"/>
      <c r="I3" s="44" t="s">
        <v>310</v>
      </c>
      <c r="J3" s="44" t="s">
        <v>311</v>
      </c>
      <c r="K3" s="44" t="s">
        <v>312</v>
      </c>
      <c r="L3" s="23"/>
      <c r="M3" s="44" t="s">
        <v>969</v>
      </c>
      <c r="N3" s="23"/>
    </row>
    <row r="4" spans="1:14" x14ac:dyDescent="0.25">
      <c r="A4" s="23"/>
      <c r="B4" s="23"/>
      <c r="C4" s="23"/>
      <c r="D4" s="23" t="s">
        <v>8</v>
      </c>
      <c r="E4" s="46">
        <f t="shared" ref="E4:G9" si="0">SUMIF($C$14:$C$501,$D4,E$14:E$501)</f>
        <v>0</v>
      </c>
      <c r="F4" s="46">
        <f t="shared" si="0"/>
        <v>0</v>
      </c>
      <c r="G4" s="46">
        <f t="shared" si="0"/>
        <v>0</v>
      </c>
      <c r="H4" s="43"/>
      <c r="I4" s="46">
        <f t="shared" ref="I4:K9" si="1">SUMIF($C$14:$C$501,$D4,I$14:I$501)</f>
        <v>0</v>
      </c>
      <c r="J4" s="46">
        <f t="shared" si="1"/>
        <v>0</v>
      </c>
      <c r="K4" s="46">
        <f t="shared" si="1"/>
        <v>0</v>
      </c>
      <c r="L4" s="23"/>
      <c r="M4" s="68">
        <f t="shared" ref="M4:M9" si="2">SUMIF($C$14:$C$501,$D4,M$14:M$501)</f>
        <v>0</v>
      </c>
      <c r="N4" s="23"/>
    </row>
    <row r="5" spans="1:14" x14ac:dyDescent="0.25">
      <c r="A5" s="23"/>
      <c r="B5" s="23"/>
      <c r="C5" s="23"/>
      <c r="D5" s="23" t="s">
        <v>9</v>
      </c>
      <c r="E5" s="46">
        <f t="shared" si="0"/>
        <v>0</v>
      </c>
      <c r="F5" s="46">
        <f t="shared" si="0"/>
        <v>0</v>
      </c>
      <c r="G5" s="46">
        <f t="shared" si="0"/>
        <v>0</v>
      </c>
      <c r="H5" s="67"/>
      <c r="I5" s="46">
        <f t="shared" si="1"/>
        <v>0</v>
      </c>
      <c r="J5" s="46">
        <f t="shared" si="1"/>
        <v>0</v>
      </c>
      <c r="K5" s="46">
        <f t="shared" si="1"/>
        <v>0</v>
      </c>
      <c r="L5" s="23"/>
      <c r="M5" s="68">
        <f t="shared" si="2"/>
        <v>0</v>
      </c>
      <c r="N5" s="23"/>
    </row>
    <row r="6" spans="1:14" x14ac:dyDescent="0.25">
      <c r="A6" s="23"/>
      <c r="B6" s="23"/>
      <c r="C6" s="23"/>
      <c r="D6" s="23" t="s">
        <v>967</v>
      </c>
      <c r="E6" s="46">
        <f t="shared" si="0"/>
        <v>0</v>
      </c>
      <c r="F6" s="46">
        <f t="shared" si="0"/>
        <v>0</v>
      </c>
      <c r="G6" s="46">
        <f t="shared" si="0"/>
        <v>0</v>
      </c>
      <c r="H6" s="67"/>
      <c r="I6" s="46">
        <f t="shared" si="1"/>
        <v>0</v>
      </c>
      <c r="J6" s="46">
        <f t="shared" si="1"/>
        <v>0</v>
      </c>
      <c r="K6" s="46">
        <f t="shared" si="1"/>
        <v>0</v>
      </c>
      <c r="L6" s="23"/>
      <c r="M6" s="68">
        <f t="shared" si="2"/>
        <v>0</v>
      </c>
      <c r="N6" s="23"/>
    </row>
    <row r="7" spans="1:14" x14ac:dyDescent="0.25">
      <c r="A7" s="23"/>
      <c r="B7" s="23"/>
      <c r="C7" s="23"/>
      <c r="D7" s="23" t="s">
        <v>10</v>
      </c>
      <c r="E7" s="46">
        <f t="shared" si="0"/>
        <v>0</v>
      </c>
      <c r="F7" s="46">
        <f t="shared" si="0"/>
        <v>0</v>
      </c>
      <c r="G7" s="46">
        <f t="shared" si="0"/>
        <v>0</v>
      </c>
      <c r="H7" s="67"/>
      <c r="I7" s="46">
        <f t="shared" si="1"/>
        <v>0</v>
      </c>
      <c r="J7" s="46">
        <f t="shared" si="1"/>
        <v>0</v>
      </c>
      <c r="K7" s="46">
        <f t="shared" si="1"/>
        <v>0</v>
      </c>
      <c r="L7" s="23"/>
      <c r="M7" s="68">
        <f t="shared" si="2"/>
        <v>0</v>
      </c>
      <c r="N7" s="23"/>
    </row>
    <row r="8" spans="1:14" x14ac:dyDescent="0.25">
      <c r="A8" s="23"/>
      <c r="B8" s="23"/>
      <c r="C8" s="23"/>
      <c r="D8" s="23" t="s">
        <v>11</v>
      </c>
      <c r="E8" s="46">
        <f t="shared" si="0"/>
        <v>0</v>
      </c>
      <c r="F8" s="46">
        <f t="shared" si="0"/>
        <v>0</v>
      </c>
      <c r="G8" s="46">
        <f t="shared" si="0"/>
        <v>0</v>
      </c>
      <c r="H8" s="67"/>
      <c r="I8" s="46">
        <f t="shared" si="1"/>
        <v>0</v>
      </c>
      <c r="J8" s="46">
        <f t="shared" si="1"/>
        <v>0</v>
      </c>
      <c r="K8" s="46">
        <f t="shared" si="1"/>
        <v>0</v>
      </c>
      <c r="L8" s="23"/>
      <c r="M8" s="68">
        <f t="shared" si="2"/>
        <v>0</v>
      </c>
      <c r="N8" s="23"/>
    </row>
    <row r="9" spans="1:14" x14ac:dyDescent="0.25">
      <c r="A9" s="23"/>
      <c r="B9" s="23"/>
      <c r="C9" s="23"/>
      <c r="D9" s="23" t="s">
        <v>12</v>
      </c>
      <c r="E9" s="46">
        <f t="shared" si="0"/>
        <v>0</v>
      </c>
      <c r="F9" s="46">
        <f t="shared" si="0"/>
        <v>0</v>
      </c>
      <c r="G9" s="46">
        <f t="shared" si="0"/>
        <v>0</v>
      </c>
      <c r="H9" s="67"/>
      <c r="I9" s="46">
        <f t="shared" si="1"/>
        <v>0</v>
      </c>
      <c r="J9" s="46">
        <f t="shared" si="1"/>
        <v>0</v>
      </c>
      <c r="K9" s="46">
        <f t="shared" si="1"/>
        <v>0</v>
      </c>
      <c r="L9" s="23"/>
      <c r="M9" s="68">
        <f t="shared" si="2"/>
        <v>0</v>
      </c>
      <c r="N9" s="23"/>
    </row>
    <row r="10" spans="1:14" x14ac:dyDescent="0.25">
      <c r="A10" s="23"/>
      <c r="B10" s="23"/>
      <c r="C10" s="23"/>
      <c r="D10" s="47" t="s">
        <v>3</v>
      </c>
      <c r="E10" s="81">
        <f>SUM(E$14:E$501)</f>
        <v>0</v>
      </c>
      <c r="F10" s="81">
        <f t="shared" ref="F10:M10" si="3">SUM(F$14:F$501)</f>
        <v>0</v>
      </c>
      <c r="G10" s="81">
        <f t="shared" si="3"/>
        <v>0</v>
      </c>
      <c r="H10" s="67"/>
      <c r="I10" s="81">
        <f t="shared" si="3"/>
        <v>0</v>
      </c>
      <c r="J10" s="81">
        <f t="shared" si="3"/>
        <v>0</v>
      </c>
      <c r="K10" s="81">
        <f t="shared" si="3"/>
        <v>0</v>
      </c>
      <c r="L10" s="47"/>
      <c r="M10" s="82">
        <f t="shared" si="3"/>
        <v>0</v>
      </c>
      <c r="N10" s="23"/>
    </row>
    <row r="11" spans="1:14" x14ac:dyDescent="0.25">
      <c r="A11" s="23"/>
      <c r="B11" s="23"/>
      <c r="C11" s="23"/>
      <c r="D11" s="47"/>
      <c r="E11" s="42"/>
      <c r="F11" s="42"/>
      <c r="G11" s="48"/>
      <c r="H11" s="49" t="s">
        <v>936</v>
      </c>
      <c r="I11" s="50">
        <f>Partners!J1</f>
        <v>0</v>
      </c>
      <c r="J11" s="50">
        <f>Partners!K1</f>
        <v>0</v>
      </c>
      <c r="K11" s="50">
        <f>SUM(I11:J11)</f>
        <v>0</v>
      </c>
      <c r="L11" s="51"/>
      <c r="M11" s="69"/>
      <c r="N11" s="23"/>
    </row>
    <row r="12" spans="1:14" x14ac:dyDescent="0.25">
      <c r="A12" s="23"/>
      <c r="B12" s="23"/>
      <c r="C12" s="23"/>
      <c r="D12" s="47"/>
      <c r="E12" s="42"/>
      <c r="F12" s="42"/>
      <c r="G12" s="83"/>
      <c r="H12" s="83"/>
      <c r="I12" s="84"/>
      <c r="J12" s="84"/>
      <c r="K12" s="84"/>
      <c r="L12" s="85"/>
      <c r="M12" s="86"/>
      <c r="N12" s="23"/>
    </row>
    <row r="13" spans="1:14" ht="60" x14ac:dyDescent="0.25">
      <c r="A13" s="23"/>
      <c r="B13" s="23" t="s">
        <v>1</v>
      </c>
      <c r="C13" s="45" t="s">
        <v>928</v>
      </c>
      <c r="D13" s="45" t="s">
        <v>929</v>
      </c>
      <c r="E13" s="44" t="s">
        <v>288</v>
      </c>
      <c r="F13" s="44" t="s">
        <v>289</v>
      </c>
      <c r="G13" s="44" t="s">
        <v>309</v>
      </c>
      <c r="H13" s="45"/>
      <c r="I13" s="44" t="s">
        <v>310</v>
      </c>
      <c r="J13" s="44" t="s">
        <v>311</v>
      </c>
      <c r="K13" s="44" t="s">
        <v>312</v>
      </c>
      <c r="L13" s="23"/>
      <c r="M13" s="44" t="s">
        <v>969</v>
      </c>
      <c r="N13" s="23"/>
    </row>
    <row r="14" spans="1:14" x14ac:dyDescent="0.25">
      <c r="A14" s="23"/>
      <c r="B14" s="20"/>
      <c r="C14" s="20"/>
      <c r="D14" s="20"/>
      <c r="E14" s="40"/>
      <c r="F14" s="40"/>
      <c r="G14" s="42">
        <f>E14+F14</f>
        <v>0</v>
      </c>
      <c r="H14" s="23"/>
      <c r="I14" s="40"/>
      <c r="J14" s="40"/>
      <c r="K14" s="42">
        <f>I14+J14</f>
        <v>0</v>
      </c>
      <c r="L14" s="23"/>
      <c r="M14" s="87"/>
      <c r="N14" s="23"/>
    </row>
    <row r="15" spans="1:14" x14ac:dyDescent="0.25">
      <c r="A15" s="23"/>
      <c r="B15" s="20"/>
      <c r="C15" s="20"/>
      <c r="D15" s="20"/>
      <c r="E15" s="40"/>
      <c r="F15" s="40"/>
      <c r="G15" s="42">
        <f t="shared" ref="G15:G44" si="4">E15+F15</f>
        <v>0</v>
      </c>
      <c r="H15" s="23"/>
      <c r="I15" s="40"/>
      <c r="J15" s="40"/>
      <c r="K15" s="42">
        <f t="shared" ref="K15:K44" si="5">I15+J15</f>
        <v>0</v>
      </c>
      <c r="L15" s="23"/>
      <c r="M15" s="87"/>
      <c r="N15" s="23"/>
    </row>
    <row r="16" spans="1:14" x14ac:dyDescent="0.25">
      <c r="A16" s="23"/>
      <c r="B16" s="20"/>
      <c r="C16" s="20"/>
      <c r="D16" s="20"/>
      <c r="E16" s="40"/>
      <c r="F16" s="40"/>
      <c r="G16" s="42">
        <f t="shared" si="4"/>
        <v>0</v>
      </c>
      <c r="H16" s="23"/>
      <c r="I16" s="40"/>
      <c r="J16" s="40"/>
      <c r="K16" s="42">
        <f t="shared" si="5"/>
        <v>0</v>
      </c>
      <c r="L16" s="23"/>
      <c r="M16" s="87"/>
      <c r="N16" s="23"/>
    </row>
    <row r="17" spans="1:14" x14ac:dyDescent="0.25">
      <c r="A17" s="23"/>
      <c r="B17" s="20"/>
      <c r="C17" s="20"/>
      <c r="D17" s="20"/>
      <c r="E17" s="40"/>
      <c r="F17" s="40"/>
      <c r="G17" s="42">
        <f t="shared" si="4"/>
        <v>0</v>
      </c>
      <c r="H17" s="23"/>
      <c r="I17" s="40"/>
      <c r="J17" s="40"/>
      <c r="K17" s="42">
        <f t="shared" si="5"/>
        <v>0</v>
      </c>
      <c r="L17" s="23"/>
      <c r="M17" s="87"/>
      <c r="N17" s="23"/>
    </row>
    <row r="18" spans="1:14" x14ac:dyDescent="0.25">
      <c r="A18" s="23"/>
      <c r="B18" s="20"/>
      <c r="C18" s="20"/>
      <c r="D18" s="20"/>
      <c r="E18" s="40"/>
      <c r="F18" s="40"/>
      <c r="G18" s="42">
        <f t="shared" si="4"/>
        <v>0</v>
      </c>
      <c r="H18" s="23"/>
      <c r="I18" s="40"/>
      <c r="J18" s="40"/>
      <c r="K18" s="42">
        <f t="shared" si="5"/>
        <v>0</v>
      </c>
      <c r="L18" s="23"/>
      <c r="M18" s="87"/>
      <c r="N18" s="23"/>
    </row>
    <row r="19" spans="1:14" x14ac:dyDescent="0.25">
      <c r="A19" s="23"/>
      <c r="B19" s="20"/>
      <c r="C19" s="20"/>
      <c r="D19" s="20"/>
      <c r="E19" s="40"/>
      <c r="F19" s="40"/>
      <c r="G19" s="42">
        <f t="shared" si="4"/>
        <v>0</v>
      </c>
      <c r="H19" s="23"/>
      <c r="I19" s="40"/>
      <c r="J19" s="40"/>
      <c r="K19" s="42">
        <f t="shared" si="5"/>
        <v>0</v>
      </c>
      <c r="L19" s="23"/>
      <c r="M19" s="87"/>
      <c r="N19" s="23"/>
    </row>
    <row r="20" spans="1:14" x14ac:dyDescent="0.25">
      <c r="A20" s="23"/>
      <c r="B20" s="20"/>
      <c r="C20" s="20"/>
      <c r="D20" s="20"/>
      <c r="E20" s="40"/>
      <c r="F20" s="40"/>
      <c r="G20" s="42">
        <f t="shared" si="4"/>
        <v>0</v>
      </c>
      <c r="H20" s="23"/>
      <c r="I20" s="40"/>
      <c r="J20" s="40"/>
      <c r="K20" s="42">
        <f t="shared" si="5"/>
        <v>0</v>
      </c>
      <c r="L20" s="23"/>
      <c r="M20" s="87"/>
      <c r="N20" s="23"/>
    </row>
    <row r="21" spans="1:14" x14ac:dyDescent="0.25">
      <c r="A21" s="23"/>
      <c r="B21" s="20"/>
      <c r="C21" s="20"/>
      <c r="D21" s="20"/>
      <c r="E21" s="40"/>
      <c r="F21" s="40"/>
      <c r="G21" s="42">
        <f t="shared" si="4"/>
        <v>0</v>
      </c>
      <c r="H21" s="23"/>
      <c r="I21" s="40"/>
      <c r="J21" s="40"/>
      <c r="K21" s="42">
        <f t="shared" si="5"/>
        <v>0</v>
      </c>
      <c r="L21" s="23"/>
      <c r="M21" s="87"/>
      <c r="N21" s="23"/>
    </row>
    <row r="22" spans="1:14" x14ac:dyDescent="0.25">
      <c r="A22" s="23"/>
      <c r="B22" s="20"/>
      <c r="C22" s="20"/>
      <c r="D22" s="20"/>
      <c r="E22" s="40"/>
      <c r="F22" s="40"/>
      <c r="G22" s="42">
        <f t="shared" si="4"/>
        <v>0</v>
      </c>
      <c r="H22" s="23"/>
      <c r="I22" s="40"/>
      <c r="J22" s="40"/>
      <c r="K22" s="42">
        <f t="shared" si="5"/>
        <v>0</v>
      </c>
      <c r="L22" s="23"/>
      <c r="M22" s="87"/>
      <c r="N22" s="23"/>
    </row>
    <row r="23" spans="1:14" x14ac:dyDescent="0.25">
      <c r="A23" s="23"/>
      <c r="B23" s="20"/>
      <c r="C23" s="20"/>
      <c r="D23" s="20"/>
      <c r="E23" s="40"/>
      <c r="F23" s="40"/>
      <c r="G23" s="42">
        <f t="shared" si="4"/>
        <v>0</v>
      </c>
      <c r="H23" s="23"/>
      <c r="I23" s="40"/>
      <c r="J23" s="40"/>
      <c r="K23" s="42">
        <f t="shared" si="5"/>
        <v>0</v>
      </c>
      <c r="L23" s="23"/>
      <c r="M23" s="87"/>
      <c r="N23" s="23"/>
    </row>
    <row r="24" spans="1:14" x14ac:dyDescent="0.25">
      <c r="A24" s="23"/>
      <c r="B24" s="20"/>
      <c r="C24" s="20"/>
      <c r="D24" s="20"/>
      <c r="E24" s="40"/>
      <c r="F24" s="40"/>
      <c r="G24" s="42">
        <f t="shared" si="4"/>
        <v>0</v>
      </c>
      <c r="H24" s="23"/>
      <c r="I24" s="40"/>
      <c r="J24" s="40"/>
      <c r="K24" s="42">
        <f t="shared" si="5"/>
        <v>0</v>
      </c>
      <c r="L24" s="23"/>
      <c r="M24" s="87"/>
      <c r="N24" s="23"/>
    </row>
    <row r="25" spans="1:14" x14ac:dyDescent="0.25">
      <c r="A25" s="23"/>
      <c r="B25" s="20"/>
      <c r="C25" s="20"/>
      <c r="D25" s="20"/>
      <c r="E25" s="40"/>
      <c r="F25" s="40"/>
      <c r="G25" s="42">
        <f t="shared" si="4"/>
        <v>0</v>
      </c>
      <c r="H25" s="23"/>
      <c r="I25" s="40"/>
      <c r="J25" s="40"/>
      <c r="K25" s="42">
        <f t="shared" si="5"/>
        <v>0</v>
      </c>
      <c r="L25" s="23"/>
      <c r="M25" s="87"/>
      <c r="N25" s="23"/>
    </row>
    <row r="26" spans="1:14" x14ac:dyDescent="0.25">
      <c r="A26" s="23"/>
      <c r="B26" s="20"/>
      <c r="C26" s="20"/>
      <c r="D26" s="20"/>
      <c r="E26" s="40"/>
      <c r="F26" s="40"/>
      <c r="G26" s="42">
        <f t="shared" si="4"/>
        <v>0</v>
      </c>
      <c r="H26" s="23"/>
      <c r="I26" s="40"/>
      <c r="J26" s="40"/>
      <c r="K26" s="42">
        <f t="shared" si="5"/>
        <v>0</v>
      </c>
      <c r="L26" s="23"/>
      <c r="M26" s="87"/>
      <c r="N26" s="23"/>
    </row>
    <row r="27" spans="1:14" x14ac:dyDescent="0.25">
      <c r="A27" s="23"/>
      <c r="B27" s="20"/>
      <c r="C27" s="20"/>
      <c r="D27" s="20"/>
      <c r="E27" s="40"/>
      <c r="F27" s="40"/>
      <c r="G27" s="42">
        <f t="shared" si="4"/>
        <v>0</v>
      </c>
      <c r="H27" s="23"/>
      <c r="I27" s="40"/>
      <c r="J27" s="40"/>
      <c r="K27" s="42">
        <f t="shared" si="5"/>
        <v>0</v>
      </c>
      <c r="L27" s="23"/>
      <c r="M27" s="87"/>
      <c r="N27" s="23"/>
    </row>
    <row r="28" spans="1:14" x14ac:dyDescent="0.25">
      <c r="A28" s="23"/>
      <c r="B28" s="20"/>
      <c r="C28" s="20"/>
      <c r="D28" s="20"/>
      <c r="E28" s="40"/>
      <c r="F28" s="40"/>
      <c r="G28" s="42">
        <f t="shared" si="4"/>
        <v>0</v>
      </c>
      <c r="H28" s="23"/>
      <c r="I28" s="40"/>
      <c r="J28" s="40"/>
      <c r="K28" s="42">
        <f t="shared" si="5"/>
        <v>0</v>
      </c>
      <c r="L28" s="23"/>
      <c r="M28" s="87"/>
      <c r="N28" s="23"/>
    </row>
    <row r="29" spans="1:14" x14ac:dyDescent="0.25">
      <c r="A29" s="23"/>
      <c r="B29" s="20"/>
      <c r="C29" s="20"/>
      <c r="D29" s="20"/>
      <c r="E29" s="40"/>
      <c r="F29" s="40"/>
      <c r="G29" s="42">
        <f t="shared" si="4"/>
        <v>0</v>
      </c>
      <c r="H29" s="23"/>
      <c r="I29" s="40"/>
      <c r="J29" s="40"/>
      <c r="K29" s="42">
        <f t="shared" si="5"/>
        <v>0</v>
      </c>
      <c r="L29" s="23"/>
      <c r="M29" s="87"/>
      <c r="N29" s="23"/>
    </row>
    <row r="30" spans="1:14" x14ac:dyDescent="0.25">
      <c r="A30" s="23"/>
      <c r="B30" s="20"/>
      <c r="C30" s="20"/>
      <c r="D30" s="20"/>
      <c r="E30" s="40"/>
      <c r="F30" s="40"/>
      <c r="G30" s="42">
        <f t="shared" si="4"/>
        <v>0</v>
      </c>
      <c r="H30" s="23"/>
      <c r="I30" s="40"/>
      <c r="J30" s="40"/>
      <c r="K30" s="42">
        <f t="shared" si="5"/>
        <v>0</v>
      </c>
      <c r="L30" s="23"/>
      <c r="M30" s="87"/>
      <c r="N30" s="23"/>
    </row>
    <row r="31" spans="1:14" x14ac:dyDescent="0.25">
      <c r="A31" s="23"/>
      <c r="B31" s="20"/>
      <c r="C31" s="20"/>
      <c r="D31" s="20"/>
      <c r="E31" s="40"/>
      <c r="F31" s="40"/>
      <c r="G31" s="42">
        <f t="shared" si="4"/>
        <v>0</v>
      </c>
      <c r="H31" s="23"/>
      <c r="I31" s="40"/>
      <c r="J31" s="40"/>
      <c r="K31" s="42">
        <f t="shared" si="5"/>
        <v>0</v>
      </c>
      <c r="L31" s="23"/>
      <c r="M31" s="87"/>
      <c r="N31" s="23"/>
    </row>
    <row r="32" spans="1:14" x14ac:dyDescent="0.25">
      <c r="A32" s="23"/>
      <c r="B32" s="20"/>
      <c r="C32" s="20"/>
      <c r="D32" s="20"/>
      <c r="E32" s="40"/>
      <c r="F32" s="40"/>
      <c r="G32" s="42">
        <f t="shared" si="4"/>
        <v>0</v>
      </c>
      <c r="H32" s="23"/>
      <c r="I32" s="40"/>
      <c r="J32" s="40"/>
      <c r="K32" s="42">
        <f t="shared" si="5"/>
        <v>0</v>
      </c>
      <c r="L32" s="23"/>
      <c r="M32" s="87"/>
      <c r="N32" s="23"/>
    </row>
    <row r="33" spans="1:14" x14ac:dyDescent="0.25">
      <c r="A33" s="23"/>
      <c r="B33" s="20"/>
      <c r="C33" s="20"/>
      <c r="D33" s="20"/>
      <c r="E33" s="40"/>
      <c r="F33" s="40"/>
      <c r="G33" s="42">
        <f t="shared" si="4"/>
        <v>0</v>
      </c>
      <c r="H33" s="23"/>
      <c r="I33" s="40"/>
      <c r="J33" s="40"/>
      <c r="K33" s="42">
        <f t="shared" si="5"/>
        <v>0</v>
      </c>
      <c r="L33" s="23"/>
      <c r="M33" s="87"/>
      <c r="N33" s="23"/>
    </row>
    <row r="34" spans="1:14" x14ac:dyDescent="0.25">
      <c r="A34" s="23"/>
      <c r="B34" s="20"/>
      <c r="C34" s="20"/>
      <c r="D34" s="20"/>
      <c r="E34" s="40"/>
      <c r="F34" s="40"/>
      <c r="G34" s="42">
        <f t="shared" si="4"/>
        <v>0</v>
      </c>
      <c r="H34" s="23"/>
      <c r="I34" s="40"/>
      <c r="J34" s="40"/>
      <c r="K34" s="42">
        <f t="shared" si="5"/>
        <v>0</v>
      </c>
      <c r="L34" s="23"/>
      <c r="M34" s="87"/>
      <c r="N34" s="23"/>
    </row>
    <row r="35" spans="1:14" x14ac:dyDescent="0.25">
      <c r="A35" s="23"/>
      <c r="B35" s="20"/>
      <c r="C35" s="20"/>
      <c r="D35" s="20"/>
      <c r="E35" s="40"/>
      <c r="F35" s="40"/>
      <c r="G35" s="42">
        <f t="shared" si="4"/>
        <v>0</v>
      </c>
      <c r="H35" s="23"/>
      <c r="I35" s="40"/>
      <c r="J35" s="40"/>
      <c r="K35" s="42">
        <f t="shared" si="5"/>
        <v>0</v>
      </c>
      <c r="L35" s="23"/>
      <c r="M35" s="87"/>
      <c r="N35" s="23"/>
    </row>
    <row r="36" spans="1:14" x14ac:dyDescent="0.25">
      <c r="A36" s="23"/>
      <c r="B36" s="20"/>
      <c r="C36" s="20"/>
      <c r="D36" s="20"/>
      <c r="E36" s="40"/>
      <c r="F36" s="40"/>
      <c r="G36" s="42">
        <f t="shared" si="4"/>
        <v>0</v>
      </c>
      <c r="H36" s="23"/>
      <c r="I36" s="40"/>
      <c r="J36" s="40"/>
      <c r="K36" s="42">
        <f t="shared" si="5"/>
        <v>0</v>
      </c>
      <c r="L36" s="23"/>
      <c r="M36" s="87"/>
      <c r="N36" s="23"/>
    </row>
    <row r="37" spans="1:14" x14ac:dyDescent="0.25">
      <c r="A37" s="23"/>
      <c r="B37" s="20"/>
      <c r="C37" s="20"/>
      <c r="D37" s="20"/>
      <c r="E37" s="40"/>
      <c r="F37" s="40"/>
      <c r="G37" s="42">
        <f t="shared" si="4"/>
        <v>0</v>
      </c>
      <c r="H37" s="23"/>
      <c r="I37" s="40"/>
      <c r="J37" s="40"/>
      <c r="K37" s="42">
        <f t="shared" si="5"/>
        <v>0</v>
      </c>
      <c r="L37" s="23"/>
      <c r="M37" s="87"/>
      <c r="N37" s="23"/>
    </row>
    <row r="38" spans="1:14" x14ac:dyDescent="0.25">
      <c r="A38" s="23"/>
      <c r="B38" s="20"/>
      <c r="C38" s="20"/>
      <c r="D38" s="20"/>
      <c r="E38" s="40"/>
      <c r="F38" s="40"/>
      <c r="G38" s="42">
        <f t="shared" si="4"/>
        <v>0</v>
      </c>
      <c r="H38" s="23"/>
      <c r="I38" s="40"/>
      <c r="J38" s="40"/>
      <c r="K38" s="42">
        <f t="shared" si="5"/>
        <v>0</v>
      </c>
      <c r="L38" s="23"/>
      <c r="M38" s="87"/>
      <c r="N38" s="23"/>
    </row>
    <row r="39" spans="1:14" x14ac:dyDescent="0.25">
      <c r="A39" s="23"/>
      <c r="B39" s="20"/>
      <c r="C39" s="20"/>
      <c r="D39" s="20"/>
      <c r="E39" s="40"/>
      <c r="F39" s="40"/>
      <c r="G39" s="42">
        <f t="shared" si="4"/>
        <v>0</v>
      </c>
      <c r="H39" s="23"/>
      <c r="I39" s="40"/>
      <c r="J39" s="40"/>
      <c r="K39" s="42">
        <f t="shared" si="5"/>
        <v>0</v>
      </c>
      <c r="L39" s="23"/>
      <c r="M39" s="87"/>
      <c r="N39" s="23"/>
    </row>
    <row r="40" spans="1:14" x14ac:dyDescent="0.25">
      <c r="A40" s="23"/>
      <c r="B40" s="20"/>
      <c r="C40" s="20"/>
      <c r="D40" s="20"/>
      <c r="E40" s="40"/>
      <c r="F40" s="40"/>
      <c r="G40" s="42">
        <f t="shared" si="4"/>
        <v>0</v>
      </c>
      <c r="H40" s="23"/>
      <c r="I40" s="40"/>
      <c r="J40" s="40"/>
      <c r="K40" s="42">
        <f t="shared" si="5"/>
        <v>0</v>
      </c>
      <c r="L40" s="23"/>
      <c r="M40" s="87"/>
      <c r="N40" s="23"/>
    </row>
    <row r="41" spans="1:14" x14ac:dyDescent="0.25">
      <c r="A41" s="23"/>
      <c r="B41" s="20"/>
      <c r="C41" s="20"/>
      <c r="D41" s="20"/>
      <c r="E41" s="40"/>
      <c r="F41" s="40"/>
      <c r="G41" s="42">
        <f t="shared" si="4"/>
        <v>0</v>
      </c>
      <c r="H41" s="23"/>
      <c r="I41" s="40"/>
      <c r="J41" s="40"/>
      <c r="K41" s="42">
        <f t="shared" si="5"/>
        <v>0</v>
      </c>
      <c r="L41" s="23"/>
      <c r="M41" s="87"/>
      <c r="N41" s="23"/>
    </row>
    <row r="42" spans="1:14" x14ac:dyDescent="0.25">
      <c r="A42" s="23"/>
      <c r="B42" s="20"/>
      <c r="C42" s="20"/>
      <c r="D42" s="20"/>
      <c r="E42" s="40"/>
      <c r="F42" s="40"/>
      <c r="G42" s="42">
        <f t="shared" si="4"/>
        <v>0</v>
      </c>
      <c r="H42" s="23"/>
      <c r="I42" s="40"/>
      <c r="J42" s="40"/>
      <c r="K42" s="42">
        <f t="shared" si="5"/>
        <v>0</v>
      </c>
      <c r="L42" s="23"/>
      <c r="M42" s="87"/>
      <c r="N42" s="23"/>
    </row>
    <row r="43" spans="1:14" x14ac:dyDescent="0.25">
      <c r="A43" s="23"/>
      <c r="B43" s="20"/>
      <c r="C43" s="20"/>
      <c r="D43" s="20"/>
      <c r="E43" s="40"/>
      <c r="F43" s="40"/>
      <c r="G43" s="42">
        <f t="shared" si="4"/>
        <v>0</v>
      </c>
      <c r="H43" s="23"/>
      <c r="I43" s="40"/>
      <c r="J43" s="40"/>
      <c r="K43" s="42">
        <f t="shared" si="5"/>
        <v>0</v>
      </c>
      <c r="L43" s="23"/>
      <c r="M43" s="87"/>
      <c r="N43" s="23"/>
    </row>
    <row r="44" spans="1:14" x14ac:dyDescent="0.25">
      <c r="A44" s="23"/>
      <c r="B44" s="20"/>
      <c r="C44" s="20"/>
      <c r="D44" s="20"/>
      <c r="E44" s="40"/>
      <c r="F44" s="40"/>
      <c r="G44" s="42">
        <f t="shared" si="4"/>
        <v>0</v>
      </c>
      <c r="H44" s="23"/>
      <c r="I44" s="40"/>
      <c r="J44" s="40"/>
      <c r="K44" s="42">
        <f t="shared" si="5"/>
        <v>0</v>
      </c>
      <c r="L44" s="23"/>
      <c r="M44" s="87"/>
      <c r="N44" s="23"/>
    </row>
    <row r="45" spans="1:14" x14ac:dyDescent="0.25">
      <c r="A45" s="23"/>
      <c r="B45" s="20"/>
      <c r="C45" s="20"/>
      <c r="D45" s="20"/>
      <c r="E45" s="40"/>
      <c r="F45" s="40"/>
      <c r="G45" s="42">
        <f t="shared" ref="G45:G108" si="6">E45+F45</f>
        <v>0</v>
      </c>
      <c r="H45" s="23"/>
      <c r="I45" s="40"/>
      <c r="J45" s="40"/>
      <c r="K45" s="42">
        <f t="shared" ref="K45:K108" si="7">I45+J45</f>
        <v>0</v>
      </c>
      <c r="L45" s="23"/>
      <c r="M45" s="87"/>
      <c r="N45" s="23"/>
    </row>
    <row r="46" spans="1:14" x14ac:dyDescent="0.25">
      <c r="A46" s="23"/>
      <c r="B46" s="20"/>
      <c r="C46" s="20"/>
      <c r="D46" s="20"/>
      <c r="E46" s="40"/>
      <c r="F46" s="40"/>
      <c r="G46" s="42">
        <f t="shared" si="6"/>
        <v>0</v>
      </c>
      <c r="H46" s="23"/>
      <c r="I46" s="40"/>
      <c r="J46" s="40"/>
      <c r="K46" s="42">
        <f t="shared" si="7"/>
        <v>0</v>
      </c>
      <c r="L46" s="23"/>
      <c r="M46" s="87"/>
      <c r="N46" s="23"/>
    </row>
    <row r="47" spans="1:14" x14ac:dyDescent="0.25">
      <c r="A47" s="23"/>
      <c r="B47" s="20"/>
      <c r="C47" s="20"/>
      <c r="D47" s="20"/>
      <c r="E47" s="40"/>
      <c r="F47" s="40"/>
      <c r="G47" s="42">
        <f t="shared" si="6"/>
        <v>0</v>
      </c>
      <c r="H47" s="23"/>
      <c r="I47" s="40"/>
      <c r="J47" s="40"/>
      <c r="K47" s="42">
        <f t="shared" si="7"/>
        <v>0</v>
      </c>
      <c r="L47" s="23"/>
      <c r="M47" s="87"/>
      <c r="N47" s="23"/>
    </row>
    <row r="48" spans="1:14" x14ac:dyDescent="0.25">
      <c r="A48" s="23"/>
      <c r="B48" s="20"/>
      <c r="C48" s="20"/>
      <c r="D48" s="20"/>
      <c r="E48" s="40"/>
      <c r="F48" s="40"/>
      <c r="G48" s="42">
        <f t="shared" si="6"/>
        <v>0</v>
      </c>
      <c r="H48" s="23"/>
      <c r="I48" s="40"/>
      <c r="J48" s="40"/>
      <c r="K48" s="42">
        <f t="shared" si="7"/>
        <v>0</v>
      </c>
      <c r="L48" s="23"/>
      <c r="M48" s="87"/>
      <c r="N48" s="23"/>
    </row>
    <row r="49" spans="1:14" x14ac:dyDescent="0.25">
      <c r="A49" s="23"/>
      <c r="B49" s="20"/>
      <c r="C49" s="20"/>
      <c r="D49" s="20"/>
      <c r="E49" s="40"/>
      <c r="F49" s="40"/>
      <c r="G49" s="42">
        <f t="shared" si="6"/>
        <v>0</v>
      </c>
      <c r="H49" s="23"/>
      <c r="I49" s="40"/>
      <c r="J49" s="40"/>
      <c r="K49" s="42">
        <f t="shared" si="7"/>
        <v>0</v>
      </c>
      <c r="L49" s="23"/>
      <c r="M49" s="87"/>
      <c r="N49" s="23"/>
    </row>
    <row r="50" spans="1:14" x14ac:dyDescent="0.25">
      <c r="A50" s="23"/>
      <c r="B50" s="20"/>
      <c r="C50" s="20"/>
      <c r="D50" s="20"/>
      <c r="E50" s="40"/>
      <c r="F50" s="40"/>
      <c r="G50" s="42">
        <f t="shared" si="6"/>
        <v>0</v>
      </c>
      <c r="H50" s="23"/>
      <c r="I50" s="40"/>
      <c r="J50" s="40"/>
      <c r="K50" s="42">
        <f t="shared" si="7"/>
        <v>0</v>
      </c>
      <c r="L50" s="23"/>
      <c r="M50" s="87"/>
      <c r="N50" s="23"/>
    </row>
    <row r="51" spans="1:14" x14ac:dyDescent="0.25">
      <c r="A51" s="23"/>
      <c r="B51" s="20"/>
      <c r="C51" s="20"/>
      <c r="D51" s="20"/>
      <c r="E51" s="40"/>
      <c r="F51" s="40"/>
      <c r="G51" s="42">
        <f t="shared" si="6"/>
        <v>0</v>
      </c>
      <c r="H51" s="23"/>
      <c r="I51" s="40"/>
      <c r="J51" s="40"/>
      <c r="K51" s="42">
        <f t="shared" si="7"/>
        <v>0</v>
      </c>
      <c r="L51" s="23"/>
      <c r="M51" s="87"/>
      <c r="N51" s="23"/>
    </row>
    <row r="52" spans="1:14" x14ac:dyDescent="0.25">
      <c r="A52" s="23"/>
      <c r="B52" s="20"/>
      <c r="C52" s="20"/>
      <c r="D52" s="20"/>
      <c r="E52" s="40"/>
      <c r="F52" s="40"/>
      <c r="G52" s="42">
        <f t="shared" si="6"/>
        <v>0</v>
      </c>
      <c r="H52" s="23"/>
      <c r="I52" s="40"/>
      <c r="J52" s="40"/>
      <c r="K52" s="42">
        <f t="shared" si="7"/>
        <v>0</v>
      </c>
      <c r="L52" s="23"/>
      <c r="M52" s="87"/>
      <c r="N52" s="23"/>
    </row>
    <row r="53" spans="1:14" x14ac:dyDescent="0.25">
      <c r="A53" s="23"/>
      <c r="B53" s="20"/>
      <c r="C53" s="20"/>
      <c r="D53" s="20"/>
      <c r="E53" s="40"/>
      <c r="F53" s="40"/>
      <c r="G53" s="42">
        <f t="shared" si="6"/>
        <v>0</v>
      </c>
      <c r="H53" s="23"/>
      <c r="I53" s="40"/>
      <c r="J53" s="40"/>
      <c r="K53" s="42">
        <f t="shared" si="7"/>
        <v>0</v>
      </c>
      <c r="L53" s="23"/>
      <c r="M53" s="87"/>
      <c r="N53" s="23"/>
    </row>
    <row r="54" spans="1:14" x14ac:dyDescent="0.25">
      <c r="A54" s="23"/>
      <c r="B54" s="20"/>
      <c r="C54" s="20"/>
      <c r="D54" s="20"/>
      <c r="E54" s="40"/>
      <c r="F54" s="40"/>
      <c r="G54" s="42">
        <f t="shared" si="6"/>
        <v>0</v>
      </c>
      <c r="H54" s="23"/>
      <c r="I54" s="40"/>
      <c r="J54" s="40"/>
      <c r="K54" s="42">
        <f t="shared" si="7"/>
        <v>0</v>
      </c>
      <c r="L54" s="23"/>
      <c r="M54" s="87"/>
      <c r="N54" s="23"/>
    </row>
    <row r="55" spans="1:14" x14ac:dyDescent="0.25">
      <c r="A55" s="23"/>
      <c r="B55" s="20"/>
      <c r="C55" s="20"/>
      <c r="D55" s="20"/>
      <c r="E55" s="40"/>
      <c r="F55" s="40"/>
      <c r="G55" s="42">
        <f t="shared" si="6"/>
        <v>0</v>
      </c>
      <c r="H55" s="23"/>
      <c r="I55" s="40"/>
      <c r="J55" s="40"/>
      <c r="K55" s="42">
        <f t="shared" si="7"/>
        <v>0</v>
      </c>
      <c r="L55" s="23"/>
      <c r="M55" s="87"/>
      <c r="N55" s="23"/>
    </row>
    <row r="56" spans="1:14" x14ac:dyDescent="0.25">
      <c r="A56" s="23"/>
      <c r="B56" s="20"/>
      <c r="C56" s="20"/>
      <c r="D56" s="20"/>
      <c r="E56" s="40"/>
      <c r="F56" s="40"/>
      <c r="G56" s="42">
        <f t="shared" si="6"/>
        <v>0</v>
      </c>
      <c r="H56" s="23"/>
      <c r="I56" s="40"/>
      <c r="J56" s="40"/>
      <c r="K56" s="42">
        <f t="shared" si="7"/>
        <v>0</v>
      </c>
      <c r="L56" s="23"/>
      <c r="M56" s="87"/>
      <c r="N56" s="23"/>
    </row>
    <row r="57" spans="1:14" x14ac:dyDescent="0.25">
      <c r="A57" s="23"/>
      <c r="B57" s="20"/>
      <c r="C57" s="20"/>
      <c r="D57" s="20"/>
      <c r="E57" s="40"/>
      <c r="F57" s="40"/>
      <c r="G57" s="42">
        <f t="shared" si="6"/>
        <v>0</v>
      </c>
      <c r="H57" s="23"/>
      <c r="I57" s="40"/>
      <c r="J57" s="40"/>
      <c r="K57" s="42">
        <f t="shared" si="7"/>
        <v>0</v>
      </c>
      <c r="L57" s="23"/>
      <c r="M57" s="87"/>
      <c r="N57" s="23"/>
    </row>
    <row r="58" spans="1:14" x14ac:dyDescent="0.25">
      <c r="A58" s="23"/>
      <c r="B58" s="20"/>
      <c r="C58" s="20"/>
      <c r="D58" s="20"/>
      <c r="E58" s="40"/>
      <c r="F58" s="40"/>
      <c r="G58" s="42">
        <f t="shared" si="6"/>
        <v>0</v>
      </c>
      <c r="H58" s="23"/>
      <c r="I58" s="40"/>
      <c r="J58" s="40"/>
      <c r="K58" s="42">
        <f t="shared" si="7"/>
        <v>0</v>
      </c>
      <c r="L58" s="23"/>
      <c r="M58" s="87"/>
      <c r="N58" s="23"/>
    </row>
    <row r="59" spans="1:14" x14ac:dyDescent="0.25">
      <c r="A59" s="23"/>
      <c r="B59" s="20"/>
      <c r="C59" s="20"/>
      <c r="D59" s="20"/>
      <c r="E59" s="40"/>
      <c r="F59" s="40"/>
      <c r="G59" s="42">
        <f t="shared" si="6"/>
        <v>0</v>
      </c>
      <c r="H59" s="23"/>
      <c r="I59" s="40"/>
      <c r="J59" s="40"/>
      <c r="K59" s="42">
        <f t="shared" si="7"/>
        <v>0</v>
      </c>
      <c r="L59" s="23"/>
      <c r="M59" s="87"/>
      <c r="N59" s="23"/>
    </row>
    <row r="60" spans="1:14" x14ac:dyDescent="0.25">
      <c r="A60" s="23"/>
      <c r="B60" s="20"/>
      <c r="C60" s="20"/>
      <c r="D60" s="20"/>
      <c r="E60" s="40"/>
      <c r="F60" s="40"/>
      <c r="G60" s="42">
        <f t="shared" si="6"/>
        <v>0</v>
      </c>
      <c r="H60" s="23"/>
      <c r="I60" s="40"/>
      <c r="J60" s="40"/>
      <c r="K60" s="42">
        <f t="shared" si="7"/>
        <v>0</v>
      </c>
      <c r="L60" s="23"/>
      <c r="M60" s="87"/>
      <c r="N60" s="23"/>
    </row>
    <row r="61" spans="1:14" x14ac:dyDescent="0.25">
      <c r="A61" s="23"/>
      <c r="B61" s="20"/>
      <c r="C61" s="20"/>
      <c r="D61" s="20"/>
      <c r="E61" s="40"/>
      <c r="F61" s="40"/>
      <c r="G61" s="42">
        <f t="shared" si="6"/>
        <v>0</v>
      </c>
      <c r="H61" s="23"/>
      <c r="I61" s="40"/>
      <c r="J61" s="40"/>
      <c r="K61" s="42">
        <f t="shared" si="7"/>
        <v>0</v>
      </c>
      <c r="L61" s="23"/>
      <c r="M61" s="87"/>
      <c r="N61" s="23"/>
    </row>
    <row r="62" spans="1:14" x14ac:dyDescent="0.25">
      <c r="A62" s="23"/>
      <c r="B62" s="20"/>
      <c r="C62" s="20"/>
      <c r="D62" s="20"/>
      <c r="E62" s="40"/>
      <c r="F62" s="40"/>
      <c r="G62" s="42">
        <f t="shared" si="6"/>
        <v>0</v>
      </c>
      <c r="H62" s="23"/>
      <c r="I62" s="40"/>
      <c r="J62" s="40"/>
      <c r="K62" s="42">
        <f t="shared" si="7"/>
        <v>0</v>
      </c>
      <c r="L62" s="23"/>
      <c r="M62" s="87"/>
      <c r="N62" s="23"/>
    </row>
    <row r="63" spans="1:14" x14ac:dyDescent="0.25">
      <c r="A63" s="23"/>
      <c r="B63" s="20"/>
      <c r="C63" s="20"/>
      <c r="D63" s="20"/>
      <c r="E63" s="40"/>
      <c r="F63" s="40"/>
      <c r="G63" s="42">
        <f t="shared" si="6"/>
        <v>0</v>
      </c>
      <c r="H63" s="23"/>
      <c r="I63" s="40"/>
      <c r="J63" s="40"/>
      <c r="K63" s="42">
        <f t="shared" si="7"/>
        <v>0</v>
      </c>
      <c r="L63" s="23"/>
      <c r="M63" s="87"/>
      <c r="N63" s="23"/>
    </row>
    <row r="64" spans="1:14" x14ac:dyDescent="0.25">
      <c r="A64" s="23"/>
      <c r="B64" s="20"/>
      <c r="C64" s="20"/>
      <c r="D64" s="20"/>
      <c r="E64" s="40"/>
      <c r="F64" s="40"/>
      <c r="G64" s="42">
        <f t="shared" si="6"/>
        <v>0</v>
      </c>
      <c r="H64" s="23"/>
      <c r="I64" s="40"/>
      <c r="J64" s="40"/>
      <c r="K64" s="42">
        <f t="shared" si="7"/>
        <v>0</v>
      </c>
      <c r="L64" s="23"/>
      <c r="M64" s="87"/>
      <c r="N64" s="23"/>
    </row>
    <row r="65" spans="1:14" x14ac:dyDescent="0.25">
      <c r="A65" s="23"/>
      <c r="B65" s="20"/>
      <c r="C65" s="20"/>
      <c r="D65" s="20"/>
      <c r="E65" s="40"/>
      <c r="F65" s="40"/>
      <c r="G65" s="42">
        <f t="shared" si="6"/>
        <v>0</v>
      </c>
      <c r="H65" s="23"/>
      <c r="I65" s="40"/>
      <c r="J65" s="40"/>
      <c r="K65" s="42">
        <f t="shared" si="7"/>
        <v>0</v>
      </c>
      <c r="L65" s="23"/>
      <c r="M65" s="87"/>
      <c r="N65" s="23"/>
    </row>
    <row r="66" spans="1:14" x14ac:dyDescent="0.25">
      <c r="A66" s="23"/>
      <c r="B66" s="20"/>
      <c r="C66" s="20"/>
      <c r="D66" s="20"/>
      <c r="E66" s="40"/>
      <c r="F66" s="40"/>
      <c r="G66" s="42">
        <f t="shared" si="6"/>
        <v>0</v>
      </c>
      <c r="H66" s="23"/>
      <c r="I66" s="40"/>
      <c r="J66" s="40"/>
      <c r="K66" s="42">
        <f t="shared" si="7"/>
        <v>0</v>
      </c>
      <c r="L66" s="23"/>
      <c r="M66" s="87"/>
      <c r="N66" s="23"/>
    </row>
    <row r="67" spans="1:14" x14ac:dyDescent="0.25">
      <c r="A67" s="23"/>
      <c r="B67" s="20"/>
      <c r="C67" s="20"/>
      <c r="D67" s="20"/>
      <c r="E67" s="40"/>
      <c r="F67" s="40"/>
      <c r="G67" s="42">
        <f t="shared" si="6"/>
        <v>0</v>
      </c>
      <c r="H67" s="23"/>
      <c r="I67" s="40"/>
      <c r="J67" s="40"/>
      <c r="K67" s="42">
        <f t="shared" si="7"/>
        <v>0</v>
      </c>
      <c r="L67" s="23"/>
      <c r="M67" s="87"/>
      <c r="N67" s="23"/>
    </row>
    <row r="68" spans="1:14" x14ac:dyDescent="0.25">
      <c r="A68" s="23"/>
      <c r="B68" s="20"/>
      <c r="C68" s="20"/>
      <c r="D68" s="20"/>
      <c r="E68" s="40"/>
      <c r="F68" s="40"/>
      <c r="G68" s="42">
        <f t="shared" si="6"/>
        <v>0</v>
      </c>
      <c r="H68" s="23"/>
      <c r="I68" s="40"/>
      <c r="J68" s="40"/>
      <c r="K68" s="42">
        <f t="shared" si="7"/>
        <v>0</v>
      </c>
      <c r="L68" s="23"/>
      <c r="M68" s="87"/>
      <c r="N68" s="23"/>
    </row>
    <row r="69" spans="1:14" x14ac:dyDescent="0.25">
      <c r="A69" s="23"/>
      <c r="B69" s="20"/>
      <c r="C69" s="20"/>
      <c r="D69" s="20"/>
      <c r="E69" s="40"/>
      <c r="F69" s="40"/>
      <c r="G69" s="42">
        <f t="shared" si="6"/>
        <v>0</v>
      </c>
      <c r="H69" s="23"/>
      <c r="I69" s="40"/>
      <c r="J69" s="40"/>
      <c r="K69" s="42">
        <f t="shared" si="7"/>
        <v>0</v>
      </c>
      <c r="L69" s="23"/>
      <c r="M69" s="87"/>
      <c r="N69" s="23"/>
    </row>
    <row r="70" spans="1:14" x14ac:dyDescent="0.25">
      <c r="A70" s="23"/>
      <c r="B70" s="20"/>
      <c r="C70" s="20"/>
      <c r="D70" s="20"/>
      <c r="E70" s="40"/>
      <c r="F70" s="40"/>
      <c r="G70" s="42">
        <f t="shared" si="6"/>
        <v>0</v>
      </c>
      <c r="H70" s="23"/>
      <c r="I70" s="40"/>
      <c r="J70" s="40"/>
      <c r="K70" s="42">
        <f t="shared" si="7"/>
        <v>0</v>
      </c>
      <c r="L70" s="23"/>
      <c r="M70" s="87"/>
      <c r="N70" s="23"/>
    </row>
    <row r="71" spans="1:14" x14ac:dyDescent="0.25">
      <c r="A71" s="23"/>
      <c r="B71" s="20"/>
      <c r="C71" s="20"/>
      <c r="D71" s="20"/>
      <c r="E71" s="40"/>
      <c r="F71" s="40"/>
      <c r="G71" s="42">
        <f t="shared" si="6"/>
        <v>0</v>
      </c>
      <c r="H71" s="23"/>
      <c r="I71" s="40"/>
      <c r="J71" s="40"/>
      <c r="K71" s="42">
        <f t="shared" si="7"/>
        <v>0</v>
      </c>
      <c r="L71" s="23"/>
      <c r="M71" s="87"/>
      <c r="N71" s="23"/>
    </row>
    <row r="72" spans="1:14" x14ac:dyDescent="0.25">
      <c r="A72" s="23"/>
      <c r="B72" s="20"/>
      <c r="C72" s="20"/>
      <c r="D72" s="20"/>
      <c r="E72" s="40"/>
      <c r="F72" s="40"/>
      <c r="G72" s="42">
        <f t="shared" si="6"/>
        <v>0</v>
      </c>
      <c r="H72" s="23"/>
      <c r="I72" s="40"/>
      <c r="J72" s="40"/>
      <c r="K72" s="42">
        <f t="shared" si="7"/>
        <v>0</v>
      </c>
      <c r="L72" s="23"/>
      <c r="M72" s="87"/>
      <c r="N72" s="23"/>
    </row>
    <row r="73" spans="1:14" x14ac:dyDescent="0.25">
      <c r="A73" s="23"/>
      <c r="B73" s="20"/>
      <c r="C73" s="20"/>
      <c r="D73" s="20"/>
      <c r="E73" s="40"/>
      <c r="F73" s="40"/>
      <c r="G73" s="42">
        <f t="shared" si="6"/>
        <v>0</v>
      </c>
      <c r="H73" s="23"/>
      <c r="I73" s="40"/>
      <c r="J73" s="40"/>
      <c r="K73" s="42">
        <f t="shared" si="7"/>
        <v>0</v>
      </c>
      <c r="L73" s="23"/>
      <c r="M73" s="87"/>
      <c r="N73" s="23"/>
    </row>
    <row r="74" spans="1:14" x14ac:dyDescent="0.25">
      <c r="A74" s="23"/>
      <c r="B74" s="20"/>
      <c r="C74" s="20"/>
      <c r="D74" s="20"/>
      <c r="E74" s="40"/>
      <c r="F74" s="40"/>
      <c r="G74" s="42">
        <f t="shared" si="6"/>
        <v>0</v>
      </c>
      <c r="H74" s="23"/>
      <c r="I74" s="40"/>
      <c r="J74" s="40"/>
      <c r="K74" s="42">
        <f t="shared" si="7"/>
        <v>0</v>
      </c>
      <c r="L74" s="23"/>
      <c r="M74" s="87"/>
      <c r="N74" s="23"/>
    </row>
    <row r="75" spans="1:14" x14ac:dyDescent="0.25">
      <c r="A75" s="23"/>
      <c r="B75" s="20"/>
      <c r="C75" s="20"/>
      <c r="D75" s="20"/>
      <c r="E75" s="40"/>
      <c r="F75" s="40"/>
      <c r="G75" s="42">
        <f t="shared" si="6"/>
        <v>0</v>
      </c>
      <c r="H75" s="23"/>
      <c r="I75" s="40"/>
      <c r="J75" s="40"/>
      <c r="K75" s="42">
        <f t="shared" si="7"/>
        <v>0</v>
      </c>
      <c r="L75" s="23"/>
      <c r="M75" s="87"/>
      <c r="N75" s="23"/>
    </row>
    <row r="76" spans="1:14" x14ac:dyDescent="0.25">
      <c r="A76" s="23"/>
      <c r="B76" s="20"/>
      <c r="C76" s="20"/>
      <c r="D76" s="20"/>
      <c r="E76" s="40"/>
      <c r="F76" s="40"/>
      <c r="G76" s="42">
        <f t="shared" si="6"/>
        <v>0</v>
      </c>
      <c r="H76" s="23"/>
      <c r="I76" s="40"/>
      <c r="J76" s="40"/>
      <c r="K76" s="42">
        <f t="shared" si="7"/>
        <v>0</v>
      </c>
      <c r="L76" s="23"/>
      <c r="M76" s="87"/>
      <c r="N76" s="23"/>
    </row>
    <row r="77" spans="1:14" x14ac:dyDescent="0.25">
      <c r="A77" s="23"/>
      <c r="B77" s="20"/>
      <c r="C77" s="20"/>
      <c r="D77" s="20"/>
      <c r="E77" s="40"/>
      <c r="F77" s="40"/>
      <c r="G77" s="42">
        <f t="shared" si="6"/>
        <v>0</v>
      </c>
      <c r="H77" s="23"/>
      <c r="I77" s="40"/>
      <c r="J77" s="40"/>
      <c r="K77" s="42">
        <f t="shared" si="7"/>
        <v>0</v>
      </c>
      <c r="L77" s="23"/>
      <c r="M77" s="87"/>
      <c r="N77" s="23"/>
    </row>
    <row r="78" spans="1:14" x14ac:dyDescent="0.25">
      <c r="A78" s="23"/>
      <c r="B78" s="20"/>
      <c r="C78" s="20"/>
      <c r="D78" s="20"/>
      <c r="E78" s="40"/>
      <c r="F78" s="40"/>
      <c r="G78" s="42">
        <f t="shared" si="6"/>
        <v>0</v>
      </c>
      <c r="H78" s="23"/>
      <c r="I78" s="40"/>
      <c r="J78" s="40"/>
      <c r="K78" s="42">
        <f t="shared" si="7"/>
        <v>0</v>
      </c>
      <c r="L78" s="23"/>
      <c r="M78" s="87"/>
      <c r="N78" s="23"/>
    </row>
    <row r="79" spans="1:14" x14ac:dyDescent="0.25">
      <c r="A79" s="23"/>
      <c r="B79" s="20"/>
      <c r="C79" s="20"/>
      <c r="D79" s="20"/>
      <c r="E79" s="40"/>
      <c r="F79" s="40"/>
      <c r="G79" s="42">
        <f t="shared" si="6"/>
        <v>0</v>
      </c>
      <c r="H79" s="23"/>
      <c r="I79" s="40"/>
      <c r="J79" s="40"/>
      <c r="K79" s="42">
        <f t="shared" si="7"/>
        <v>0</v>
      </c>
      <c r="L79" s="23"/>
      <c r="M79" s="87"/>
      <c r="N79" s="23"/>
    </row>
    <row r="80" spans="1:14" x14ac:dyDescent="0.25">
      <c r="A80" s="23"/>
      <c r="B80" s="20"/>
      <c r="C80" s="20"/>
      <c r="D80" s="20"/>
      <c r="E80" s="40"/>
      <c r="F80" s="40"/>
      <c r="G80" s="42">
        <f t="shared" si="6"/>
        <v>0</v>
      </c>
      <c r="H80" s="23"/>
      <c r="I80" s="40"/>
      <c r="J80" s="40"/>
      <c r="K80" s="42">
        <f t="shared" si="7"/>
        <v>0</v>
      </c>
      <c r="L80" s="23"/>
      <c r="M80" s="87"/>
      <c r="N80" s="23"/>
    </row>
    <row r="81" spans="1:14" x14ac:dyDescent="0.25">
      <c r="A81" s="23"/>
      <c r="B81" s="20"/>
      <c r="C81" s="20"/>
      <c r="D81" s="20"/>
      <c r="E81" s="40"/>
      <c r="F81" s="40"/>
      <c r="G81" s="42">
        <f t="shared" si="6"/>
        <v>0</v>
      </c>
      <c r="H81" s="23"/>
      <c r="I81" s="40"/>
      <c r="J81" s="40"/>
      <c r="K81" s="42">
        <f t="shared" si="7"/>
        <v>0</v>
      </c>
      <c r="L81" s="23"/>
      <c r="M81" s="87"/>
      <c r="N81" s="23"/>
    </row>
    <row r="82" spans="1:14" x14ac:dyDescent="0.25">
      <c r="A82" s="23"/>
      <c r="B82" s="20"/>
      <c r="C82" s="20"/>
      <c r="D82" s="20"/>
      <c r="E82" s="40"/>
      <c r="F82" s="40"/>
      <c r="G82" s="42">
        <f t="shared" si="6"/>
        <v>0</v>
      </c>
      <c r="H82" s="23"/>
      <c r="I82" s="40"/>
      <c r="J82" s="40"/>
      <c r="K82" s="42">
        <f t="shared" si="7"/>
        <v>0</v>
      </c>
      <c r="L82" s="23"/>
      <c r="M82" s="87"/>
      <c r="N82" s="23"/>
    </row>
    <row r="83" spans="1:14" x14ac:dyDescent="0.25">
      <c r="A83" s="23"/>
      <c r="B83" s="20"/>
      <c r="C83" s="20"/>
      <c r="D83" s="20"/>
      <c r="E83" s="40"/>
      <c r="F83" s="40"/>
      <c r="G83" s="42">
        <f t="shared" si="6"/>
        <v>0</v>
      </c>
      <c r="H83" s="23"/>
      <c r="I83" s="40"/>
      <c r="J83" s="40"/>
      <c r="K83" s="42">
        <f t="shared" si="7"/>
        <v>0</v>
      </c>
      <c r="L83" s="23"/>
      <c r="M83" s="87"/>
      <c r="N83" s="23"/>
    </row>
    <row r="84" spans="1:14" x14ac:dyDescent="0.25">
      <c r="A84" s="23"/>
      <c r="B84" s="20"/>
      <c r="C84" s="20"/>
      <c r="D84" s="20"/>
      <c r="E84" s="40"/>
      <c r="F84" s="40"/>
      <c r="G84" s="42">
        <f t="shared" si="6"/>
        <v>0</v>
      </c>
      <c r="H84" s="23"/>
      <c r="I84" s="40"/>
      <c r="J84" s="40"/>
      <c r="K84" s="42">
        <f t="shared" si="7"/>
        <v>0</v>
      </c>
      <c r="L84" s="23"/>
      <c r="M84" s="87"/>
      <c r="N84" s="23"/>
    </row>
    <row r="85" spans="1:14" x14ac:dyDescent="0.25">
      <c r="A85" s="23"/>
      <c r="B85" s="20"/>
      <c r="C85" s="20"/>
      <c r="D85" s="20"/>
      <c r="E85" s="40"/>
      <c r="F85" s="40"/>
      <c r="G85" s="42">
        <f t="shared" si="6"/>
        <v>0</v>
      </c>
      <c r="H85" s="23"/>
      <c r="I85" s="40"/>
      <c r="J85" s="40"/>
      <c r="K85" s="42">
        <f t="shared" si="7"/>
        <v>0</v>
      </c>
      <c r="L85" s="23"/>
      <c r="M85" s="87"/>
      <c r="N85" s="23"/>
    </row>
    <row r="86" spans="1:14" x14ac:dyDescent="0.25">
      <c r="A86" s="23"/>
      <c r="B86" s="20"/>
      <c r="C86" s="20"/>
      <c r="D86" s="20"/>
      <c r="E86" s="40"/>
      <c r="F86" s="40"/>
      <c r="G86" s="42">
        <f t="shared" si="6"/>
        <v>0</v>
      </c>
      <c r="H86" s="23"/>
      <c r="I86" s="40"/>
      <c r="J86" s="40"/>
      <c r="K86" s="42">
        <f t="shared" si="7"/>
        <v>0</v>
      </c>
      <c r="L86" s="23"/>
      <c r="M86" s="87"/>
      <c r="N86" s="23"/>
    </row>
    <row r="87" spans="1:14" x14ac:dyDescent="0.25">
      <c r="A87" s="23"/>
      <c r="B87" s="20"/>
      <c r="C87" s="20"/>
      <c r="D87" s="20"/>
      <c r="E87" s="40"/>
      <c r="F87" s="40"/>
      <c r="G87" s="42">
        <f t="shared" si="6"/>
        <v>0</v>
      </c>
      <c r="H87" s="23"/>
      <c r="I87" s="40"/>
      <c r="J87" s="40"/>
      <c r="K87" s="42">
        <f t="shared" si="7"/>
        <v>0</v>
      </c>
      <c r="L87" s="23"/>
      <c r="M87" s="87"/>
      <c r="N87" s="23"/>
    </row>
    <row r="88" spans="1:14" x14ac:dyDescent="0.25">
      <c r="A88" s="23"/>
      <c r="B88" s="20"/>
      <c r="C88" s="20"/>
      <c r="D88" s="20"/>
      <c r="E88" s="40"/>
      <c r="F88" s="40"/>
      <c r="G88" s="42">
        <f t="shared" si="6"/>
        <v>0</v>
      </c>
      <c r="H88" s="23"/>
      <c r="I88" s="40"/>
      <c r="J88" s="40"/>
      <c r="K88" s="42">
        <f t="shared" si="7"/>
        <v>0</v>
      </c>
      <c r="L88" s="23"/>
      <c r="M88" s="87"/>
      <c r="N88" s="23"/>
    </row>
    <row r="89" spans="1:14" x14ac:dyDescent="0.25">
      <c r="A89" s="23"/>
      <c r="B89" s="20"/>
      <c r="C89" s="20"/>
      <c r="D89" s="20"/>
      <c r="E89" s="40"/>
      <c r="F89" s="40"/>
      <c r="G89" s="42">
        <f t="shared" si="6"/>
        <v>0</v>
      </c>
      <c r="H89" s="23"/>
      <c r="I89" s="40"/>
      <c r="J89" s="40"/>
      <c r="K89" s="42">
        <f t="shared" si="7"/>
        <v>0</v>
      </c>
      <c r="L89" s="23"/>
      <c r="M89" s="87"/>
      <c r="N89" s="23"/>
    </row>
    <row r="90" spans="1:14" x14ac:dyDescent="0.25">
      <c r="A90" s="23"/>
      <c r="B90" s="20"/>
      <c r="C90" s="20"/>
      <c r="D90" s="20"/>
      <c r="E90" s="40"/>
      <c r="F90" s="40"/>
      <c r="G90" s="42">
        <f t="shared" si="6"/>
        <v>0</v>
      </c>
      <c r="H90" s="23"/>
      <c r="I90" s="40"/>
      <c r="J90" s="40"/>
      <c r="K90" s="42">
        <f t="shared" si="7"/>
        <v>0</v>
      </c>
      <c r="L90" s="23"/>
      <c r="M90" s="87"/>
      <c r="N90" s="23"/>
    </row>
    <row r="91" spans="1:14" x14ac:dyDescent="0.25">
      <c r="A91" s="23"/>
      <c r="B91" s="20"/>
      <c r="C91" s="20"/>
      <c r="D91" s="20"/>
      <c r="E91" s="40"/>
      <c r="F91" s="40"/>
      <c r="G91" s="42">
        <f t="shared" si="6"/>
        <v>0</v>
      </c>
      <c r="H91" s="23"/>
      <c r="I91" s="40"/>
      <c r="J91" s="40"/>
      <c r="K91" s="42">
        <f t="shared" si="7"/>
        <v>0</v>
      </c>
      <c r="L91" s="23"/>
      <c r="M91" s="87"/>
      <c r="N91" s="23"/>
    </row>
    <row r="92" spans="1:14" x14ac:dyDescent="0.25">
      <c r="A92" s="23"/>
      <c r="B92" s="20"/>
      <c r="C92" s="20"/>
      <c r="D92" s="20"/>
      <c r="E92" s="40"/>
      <c r="F92" s="40"/>
      <c r="G92" s="42">
        <f t="shared" si="6"/>
        <v>0</v>
      </c>
      <c r="H92" s="23"/>
      <c r="I92" s="40"/>
      <c r="J92" s="40"/>
      <c r="K92" s="42">
        <f t="shared" si="7"/>
        <v>0</v>
      </c>
      <c r="L92" s="23"/>
      <c r="M92" s="87"/>
      <c r="N92" s="23"/>
    </row>
    <row r="93" spans="1:14" x14ac:dyDescent="0.25">
      <c r="A93" s="23"/>
      <c r="B93" s="20"/>
      <c r="C93" s="20"/>
      <c r="D93" s="20"/>
      <c r="E93" s="40"/>
      <c r="F93" s="40"/>
      <c r="G93" s="42">
        <f t="shared" si="6"/>
        <v>0</v>
      </c>
      <c r="H93" s="23"/>
      <c r="I93" s="40"/>
      <c r="J93" s="40"/>
      <c r="K93" s="42">
        <f t="shared" si="7"/>
        <v>0</v>
      </c>
      <c r="L93" s="23"/>
      <c r="M93" s="87"/>
      <c r="N93" s="23"/>
    </row>
    <row r="94" spans="1:14" x14ac:dyDescent="0.25">
      <c r="A94" s="23"/>
      <c r="B94" s="20"/>
      <c r="C94" s="20"/>
      <c r="D94" s="20"/>
      <c r="E94" s="40"/>
      <c r="F94" s="40"/>
      <c r="G94" s="42">
        <f t="shared" si="6"/>
        <v>0</v>
      </c>
      <c r="H94" s="23"/>
      <c r="I94" s="40"/>
      <c r="J94" s="40"/>
      <c r="K94" s="42">
        <f t="shared" si="7"/>
        <v>0</v>
      </c>
      <c r="L94" s="23"/>
      <c r="M94" s="87"/>
      <c r="N94" s="23"/>
    </row>
    <row r="95" spans="1:14" x14ac:dyDescent="0.25">
      <c r="A95" s="23"/>
      <c r="B95" s="20"/>
      <c r="C95" s="20"/>
      <c r="D95" s="20"/>
      <c r="E95" s="40"/>
      <c r="F95" s="40"/>
      <c r="G95" s="42">
        <f t="shared" si="6"/>
        <v>0</v>
      </c>
      <c r="H95" s="23"/>
      <c r="I95" s="40"/>
      <c r="J95" s="40"/>
      <c r="K95" s="42">
        <f t="shared" si="7"/>
        <v>0</v>
      </c>
      <c r="L95" s="23"/>
      <c r="M95" s="87"/>
      <c r="N95" s="23"/>
    </row>
    <row r="96" spans="1:14" x14ac:dyDescent="0.25">
      <c r="A96" s="23"/>
      <c r="B96" s="20"/>
      <c r="C96" s="20"/>
      <c r="D96" s="20"/>
      <c r="E96" s="40"/>
      <c r="F96" s="40"/>
      <c r="G96" s="42">
        <f t="shared" si="6"/>
        <v>0</v>
      </c>
      <c r="H96" s="23"/>
      <c r="I96" s="40"/>
      <c r="J96" s="40"/>
      <c r="K96" s="42">
        <f t="shared" si="7"/>
        <v>0</v>
      </c>
      <c r="L96" s="23"/>
      <c r="M96" s="87"/>
      <c r="N96" s="23"/>
    </row>
    <row r="97" spans="1:14" x14ac:dyDescent="0.25">
      <c r="A97" s="23"/>
      <c r="B97" s="20"/>
      <c r="C97" s="20"/>
      <c r="D97" s="20"/>
      <c r="E97" s="40"/>
      <c r="F97" s="40"/>
      <c r="G97" s="42">
        <f t="shared" si="6"/>
        <v>0</v>
      </c>
      <c r="H97" s="23"/>
      <c r="I97" s="40"/>
      <c r="J97" s="40"/>
      <c r="K97" s="42">
        <f t="shared" si="7"/>
        <v>0</v>
      </c>
      <c r="L97" s="23"/>
      <c r="M97" s="87"/>
      <c r="N97" s="23"/>
    </row>
    <row r="98" spans="1:14" x14ac:dyDescent="0.25">
      <c r="A98" s="23"/>
      <c r="B98" s="20"/>
      <c r="C98" s="20"/>
      <c r="D98" s="20"/>
      <c r="E98" s="40"/>
      <c r="F98" s="40"/>
      <c r="G98" s="42">
        <f t="shared" si="6"/>
        <v>0</v>
      </c>
      <c r="H98" s="23"/>
      <c r="I98" s="40"/>
      <c r="J98" s="40"/>
      <c r="K98" s="42">
        <f t="shared" si="7"/>
        <v>0</v>
      </c>
      <c r="L98" s="23"/>
      <c r="M98" s="87"/>
      <c r="N98" s="23"/>
    </row>
    <row r="99" spans="1:14" x14ac:dyDescent="0.25">
      <c r="A99" s="23"/>
      <c r="B99" s="20"/>
      <c r="C99" s="20"/>
      <c r="D99" s="20"/>
      <c r="E99" s="40"/>
      <c r="F99" s="40"/>
      <c r="G99" s="42">
        <f t="shared" si="6"/>
        <v>0</v>
      </c>
      <c r="H99" s="23"/>
      <c r="I99" s="40"/>
      <c r="J99" s="40"/>
      <c r="K99" s="42">
        <f t="shared" si="7"/>
        <v>0</v>
      </c>
      <c r="L99" s="23"/>
      <c r="M99" s="87"/>
      <c r="N99" s="23"/>
    </row>
    <row r="100" spans="1:14" x14ac:dyDescent="0.25">
      <c r="A100" s="23"/>
      <c r="B100" s="20"/>
      <c r="C100" s="20"/>
      <c r="D100" s="20"/>
      <c r="E100" s="40"/>
      <c r="F100" s="40"/>
      <c r="G100" s="42">
        <f t="shared" si="6"/>
        <v>0</v>
      </c>
      <c r="H100" s="23"/>
      <c r="I100" s="40"/>
      <c r="J100" s="40"/>
      <c r="K100" s="42">
        <f t="shared" si="7"/>
        <v>0</v>
      </c>
      <c r="L100" s="23"/>
      <c r="M100" s="87"/>
      <c r="N100" s="23"/>
    </row>
    <row r="101" spans="1:14" x14ac:dyDescent="0.25">
      <c r="A101" s="23"/>
      <c r="B101" s="20"/>
      <c r="C101" s="20"/>
      <c r="D101" s="20"/>
      <c r="E101" s="40"/>
      <c r="F101" s="40"/>
      <c r="G101" s="42">
        <f t="shared" si="6"/>
        <v>0</v>
      </c>
      <c r="H101" s="23"/>
      <c r="I101" s="40"/>
      <c r="J101" s="40"/>
      <c r="K101" s="42">
        <f t="shared" si="7"/>
        <v>0</v>
      </c>
      <c r="L101" s="23"/>
      <c r="M101" s="87"/>
      <c r="N101" s="23"/>
    </row>
    <row r="102" spans="1:14" x14ac:dyDescent="0.25">
      <c r="A102" s="23"/>
      <c r="B102" s="20"/>
      <c r="C102" s="20"/>
      <c r="D102" s="20"/>
      <c r="E102" s="40"/>
      <c r="F102" s="40"/>
      <c r="G102" s="42">
        <f t="shared" si="6"/>
        <v>0</v>
      </c>
      <c r="H102" s="23"/>
      <c r="I102" s="40"/>
      <c r="J102" s="40"/>
      <c r="K102" s="42">
        <f t="shared" si="7"/>
        <v>0</v>
      </c>
      <c r="L102" s="23"/>
      <c r="M102" s="87"/>
      <c r="N102" s="23"/>
    </row>
    <row r="103" spans="1:14" x14ac:dyDescent="0.25">
      <c r="A103" s="23"/>
      <c r="B103" s="20"/>
      <c r="C103" s="20"/>
      <c r="D103" s="20"/>
      <c r="E103" s="40"/>
      <c r="F103" s="40"/>
      <c r="G103" s="42">
        <f t="shared" si="6"/>
        <v>0</v>
      </c>
      <c r="H103" s="23"/>
      <c r="I103" s="40"/>
      <c r="J103" s="40"/>
      <c r="K103" s="42">
        <f t="shared" si="7"/>
        <v>0</v>
      </c>
      <c r="L103" s="23"/>
      <c r="M103" s="87"/>
      <c r="N103" s="23"/>
    </row>
    <row r="104" spans="1:14" x14ac:dyDescent="0.25">
      <c r="A104" s="23"/>
      <c r="B104" s="20"/>
      <c r="C104" s="20"/>
      <c r="D104" s="20"/>
      <c r="E104" s="40"/>
      <c r="F104" s="40"/>
      <c r="G104" s="42">
        <f t="shared" si="6"/>
        <v>0</v>
      </c>
      <c r="H104" s="23"/>
      <c r="I104" s="40"/>
      <c r="J104" s="40"/>
      <c r="K104" s="42">
        <f t="shared" si="7"/>
        <v>0</v>
      </c>
      <c r="L104" s="23"/>
      <c r="M104" s="87"/>
      <c r="N104" s="23"/>
    </row>
    <row r="105" spans="1:14" x14ac:dyDescent="0.25">
      <c r="A105" s="23"/>
      <c r="B105" s="20"/>
      <c r="C105" s="20"/>
      <c r="D105" s="20"/>
      <c r="E105" s="40"/>
      <c r="F105" s="40"/>
      <c r="G105" s="42">
        <f t="shared" si="6"/>
        <v>0</v>
      </c>
      <c r="H105" s="23"/>
      <c r="I105" s="40"/>
      <c r="J105" s="40"/>
      <c r="K105" s="42">
        <f t="shared" si="7"/>
        <v>0</v>
      </c>
      <c r="L105" s="23"/>
      <c r="M105" s="87"/>
      <c r="N105" s="23"/>
    </row>
    <row r="106" spans="1:14" x14ac:dyDescent="0.25">
      <c r="A106" s="23"/>
      <c r="B106" s="20"/>
      <c r="C106" s="20"/>
      <c r="D106" s="20"/>
      <c r="E106" s="40"/>
      <c r="F106" s="40"/>
      <c r="G106" s="42">
        <f t="shared" si="6"/>
        <v>0</v>
      </c>
      <c r="H106" s="23"/>
      <c r="I106" s="40"/>
      <c r="J106" s="40"/>
      <c r="K106" s="42">
        <f t="shared" si="7"/>
        <v>0</v>
      </c>
      <c r="L106" s="23"/>
      <c r="M106" s="87"/>
      <c r="N106" s="23"/>
    </row>
    <row r="107" spans="1:14" x14ac:dyDescent="0.25">
      <c r="A107" s="23"/>
      <c r="B107" s="20"/>
      <c r="C107" s="20"/>
      <c r="D107" s="20"/>
      <c r="E107" s="40"/>
      <c r="F107" s="40"/>
      <c r="G107" s="42">
        <f t="shared" si="6"/>
        <v>0</v>
      </c>
      <c r="H107" s="23"/>
      <c r="I107" s="40"/>
      <c r="J107" s="40"/>
      <c r="K107" s="42">
        <f t="shared" si="7"/>
        <v>0</v>
      </c>
      <c r="L107" s="23"/>
      <c r="M107" s="87"/>
      <c r="N107" s="23"/>
    </row>
    <row r="108" spans="1:14" x14ac:dyDescent="0.25">
      <c r="A108" s="23"/>
      <c r="B108" s="20"/>
      <c r="C108" s="20"/>
      <c r="D108" s="20"/>
      <c r="E108" s="40"/>
      <c r="F108" s="40"/>
      <c r="G108" s="42">
        <f t="shared" si="6"/>
        <v>0</v>
      </c>
      <c r="H108" s="23"/>
      <c r="I108" s="40"/>
      <c r="J108" s="40"/>
      <c r="K108" s="42">
        <f t="shared" si="7"/>
        <v>0</v>
      </c>
      <c r="L108" s="23"/>
      <c r="M108" s="87"/>
      <c r="N108" s="23"/>
    </row>
    <row r="109" spans="1:14" x14ac:dyDescent="0.25">
      <c r="A109" s="23"/>
      <c r="B109" s="20"/>
      <c r="C109" s="20"/>
      <c r="D109" s="20"/>
      <c r="E109" s="40"/>
      <c r="F109" s="40"/>
      <c r="G109" s="42">
        <f t="shared" ref="G109:G172" si="8">E109+F109</f>
        <v>0</v>
      </c>
      <c r="H109" s="23"/>
      <c r="I109" s="40"/>
      <c r="J109" s="40"/>
      <c r="K109" s="42">
        <f t="shared" ref="K109:K172" si="9">I109+J109</f>
        <v>0</v>
      </c>
      <c r="L109" s="23"/>
      <c r="M109" s="87"/>
      <c r="N109" s="23"/>
    </row>
    <row r="110" spans="1:14" x14ac:dyDescent="0.25">
      <c r="A110" s="23"/>
      <c r="B110" s="20"/>
      <c r="C110" s="20"/>
      <c r="D110" s="20"/>
      <c r="E110" s="40"/>
      <c r="F110" s="40"/>
      <c r="G110" s="42">
        <f t="shared" si="8"/>
        <v>0</v>
      </c>
      <c r="H110" s="23"/>
      <c r="I110" s="40"/>
      <c r="J110" s="40"/>
      <c r="K110" s="42">
        <f t="shared" si="9"/>
        <v>0</v>
      </c>
      <c r="L110" s="23"/>
      <c r="M110" s="87"/>
      <c r="N110" s="23"/>
    </row>
    <row r="111" spans="1:14" x14ac:dyDescent="0.25">
      <c r="A111" s="23"/>
      <c r="B111" s="20"/>
      <c r="C111" s="20"/>
      <c r="D111" s="20"/>
      <c r="E111" s="40"/>
      <c r="F111" s="40"/>
      <c r="G111" s="42">
        <f t="shared" si="8"/>
        <v>0</v>
      </c>
      <c r="H111" s="23"/>
      <c r="I111" s="40"/>
      <c r="J111" s="40"/>
      <c r="K111" s="42">
        <f t="shared" si="9"/>
        <v>0</v>
      </c>
      <c r="L111" s="23"/>
      <c r="M111" s="87"/>
      <c r="N111" s="23"/>
    </row>
    <row r="112" spans="1:14" x14ac:dyDescent="0.25">
      <c r="A112" s="23"/>
      <c r="B112" s="20"/>
      <c r="C112" s="20"/>
      <c r="D112" s="20"/>
      <c r="E112" s="40"/>
      <c r="F112" s="40"/>
      <c r="G112" s="42">
        <f t="shared" si="8"/>
        <v>0</v>
      </c>
      <c r="H112" s="23"/>
      <c r="I112" s="40"/>
      <c r="J112" s="40"/>
      <c r="K112" s="42">
        <f t="shared" si="9"/>
        <v>0</v>
      </c>
      <c r="L112" s="23"/>
      <c r="M112" s="87"/>
      <c r="N112" s="23"/>
    </row>
    <row r="113" spans="1:14" x14ac:dyDescent="0.25">
      <c r="A113" s="23"/>
      <c r="B113" s="20"/>
      <c r="C113" s="20"/>
      <c r="D113" s="20"/>
      <c r="E113" s="40"/>
      <c r="F113" s="40"/>
      <c r="G113" s="42">
        <f t="shared" si="8"/>
        <v>0</v>
      </c>
      <c r="H113" s="23"/>
      <c r="I113" s="40"/>
      <c r="J113" s="40"/>
      <c r="K113" s="42">
        <f t="shared" si="9"/>
        <v>0</v>
      </c>
      <c r="L113" s="23"/>
      <c r="M113" s="87"/>
      <c r="N113" s="23"/>
    </row>
    <row r="114" spans="1:14" x14ac:dyDescent="0.25">
      <c r="A114" s="23"/>
      <c r="B114" s="20"/>
      <c r="C114" s="20"/>
      <c r="D114" s="20"/>
      <c r="E114" s="40"/>
      <c r="F114" s="40"/>
      <c r="G114" s="42">
        <f t="shared" si="8"/>
        <v>0</v>
      </c>
      <c r="H114" s="23"/>
      <c r="I114" s="40"/>
      <c r="J114" s="40"/>
      <c r="K114" s="42">
        <f t="shared" si="9"/>
        <v>0</v>
      </c>
      <c r="L114" s="23"/>
      <c r="M114" s="87"/>
      <c r="N114" s="23"/>
    </row>
    <row r="115" spans="1:14" x14ac:dyDescent="0.25">
      <c r="A115" s="23"/>
      <c r="B115" s="20"/>
      <c r="C115" s="20"/>
      <c r="D115" s="20"/>
      <c r="E115" s="40"/>
      <c r="F115" s="40"/>
      <c r="G115" s="42">
        <f t="shared" si="8"/>
        <v>0</v>
      </c>
      <c r="H115" s="23"/>
      <c r="I115" s="40"/>
      <c r="J115" s="40"/>
      <c r="K115" s="42">
        <f t="shared" si="9"/>
        <v>0</v>
      </c>
      <c r="L115" s="23"/>
      <c r="M115" s="87"/>
      <c r="N115" s="23"/>
    </row>
    <row r="116" spans="1:14" x14ac:dyDescent="0.25">
      <c r="A116" s="23"/>
      <c r="B116" s="20"/>
      <c r="C116" s="20"/>
      <c r="D116" s="20"/>
      <c r="E116" s="40"/>
      <c r="F116" s="40"/>
      <c r="G116" s="42">
        <f t="shared" si="8"/>
        <v>0</v>
      </c>
      <c r="H116" s="23"/>
      <c r="I116" s="40"/>
      <c r="J116" s="40"/>
      <c r="K116" s="42">
        <f t="shared" si="9"/>
        <v>0</v>
      </c>
      <c r="L116" s="23"/>
      <c r="M116" s="87"/>
      <c r="N116" s="23"/>
    </row>
    <row r="117" spans="1:14" x14ac:dyDescent="0.25">
      <c r="A117" s="23"/>
      <c r="B117" s="20"/>
      <c r="C117" s="20"/>
      <c r="D117" s="20"/>
      <c r="E117" s="40"/>
      <c r="F117" s="40"/>
      <c r="G117" s="42">
        <f t="shared" si="8"/>
        <v>0</v>
      </c>
      <c r="H117" s="23"/>
      <c r="I117" s="40"/>
      <c r="J117" s="40"/>
      <c r="K117" s="42">
        <f t="shared" si="9"/>
        <v>0</v>
      </c>
      <c r="L117" s="23"/>
      <c r="M117" s="87"/>
      <c r="N117" s="23"/>
    </row>
    <row r="118" spans="1:14" x14ac:dyDescent="0.25">
      <c r="A118" s="23"/>
      <c r="B118" s="20"/>
      <c r="C118" s="20"/>
      <c r="D118" s="20"/>
      <c r="E118" s="40"/>
      <c r="F118" s="40"/>
      <c r="G118" s="42">
        <f t="shared" si="8"/>
        <v>0</v>
      </c>
      <c r="H118" s="23"/>
      <c r="I118" s="40"/>
      <c r="J118" s="40"/>
      <c r="K118" s="42">
        <f t="shared" si="9"/>
        <v>0</v>
      </c>
      <c r="L118" s="23"/>
      <c r="M118" s="87"/>
      <c r="N118" s="23"/>
    </row>
    <row r="119" spans="1:14" x14ac:dyDescent="0.25">
      <c r="A119" s="23"/>
      <c r="B119" s="20"/>
      <c r="C119" s="20"/>
      <c r="D119" s="20"/>
      <c r="E119" s="40"/>
      <c r="F119" s="40"/>
      <c r="G119" s="42">
        <f t="shared" si="8"/>
        <v>0</v>
      </c>
      <c r="H119" s="23"/>
      <c r="I119" s="40"/>
      <c r="J119" s="40"/>
      <c r="K119" s="42">
        <f t="shared" si="9"/>
        <v>0</v>
      </c>
      <c r="L119" s="23"/>
      <c r="M119" s="87"/>
      <c r="N119" s="23"/>
    </row>
    <row r="120" spans="1:14" x14ac:dyDescent="0.25">
      <c r="A120" s="23"/>
      <c r="B120" s="20"/>
      <c r="C120" s="20"/>
      <c r="D120" s="20"/>
      <c r="E120" s="40"/>
      <c r="F120" s="40"/>
      <c r="G120" s="42">
        <f t="shared" si="8"/>
        <v>0</v>
      </c>
      <c r="H120" s="23"/>
      <c r="I120" s="40"/>
      <c r="J120" s="40"/>
      <c r="K120" s="42">
        <f t="shared" si="9"/>
        <v>0</v>
      </c>
      <c r="L120" s="23"/>
      <c r="M120" s="87"/>
      <c r="N120" s="23"/>
    </row>
    <row r="121" spans="1:14" x14ac:dyDescent="0.25">
      <c r="A121" s="23"/>
      <c r="B121" s="20"/>
      <c r="C121" s="20"/>
      <c r="D121" s="20"/>
      <c r="E121" s="40"/>
      <c r="F121" s="40"/>
      <c r="G121" s="42">
        <f t="shared" si="8"/>
        <v>0</v>
      </c>
      <c r="H121" s="23"/>
      <c r="I121" s="40"/>
      <c r="J121" s="40"/>
      <c r="K121" s="42">
        <f t="shared" si="9"/>
        <v>0</v>
      </c>
      <c r="L121" s="23"/>
      <c r="M121" s="87"/>
      <c r="N121" s="23"/>
    </row>
    <row r="122" spans="1:14" x14ac:dyDescent="0.25">
      <c r="A122" s="23"/>
      <c r="B122" s="20"/>
      <c r="C122" s="20"/>
      <c r="D122" s="20"/>
      <c r="E122" s="40"/>
      <c r="F122" s="40"/>
      <c r="G122" s="42">
        <f t="shared" si="8"/>
        <v>0</v>
      </c>
      <c r="H122" s="23"/>
      <c r="I122" s="40"/>
      <c r="J122" s="40"/>
      <c r="K122" s="42">
        <f t="shared" si="9"/>
        <v>0</v>
      </c>
      <c r="L122" s="23"/>
      <c r="M122" s="87"/>
      <c r="N122" s="23"/>
    </row>
    <row r="123" spans="1:14" x14ac:dyDescent="0.25">
      <c r="A123" s="23"/>
      <c r="B123" s="20"/>
      <c r="C123" s="20"/>
      <c r="D123" s="20"/>
      <c r="E123" s="40"/>
      <c r="F123" s="40"/>
      <c r="G123" s="42">
        <f t="shared" si="8"/>
        <v>0</v>
      </c>
      <c r="H123" s="23"/>
      <c r="I123" s="40"/>
      <c r="J123" s="40"/>
      <c r="K123" s="42">
        <f t="shared" si="9"/>
        <v>0</v>
      </c>
      <c r="L123" s="23"/>
      <c r="M123" s="87"/>
      <c r="N123" s="23"/>
    </row>
    <row r="124" spans="1:14" x14ac:dyDescent="0.25">
      <c r="A124" s="23"/>
      <c r="B124" s="20"/>
      <c r="C124" s="20"/>
      <c r="D124" s="20"/>
      <c r="E124" s="40"/>
      <c r="F124" s="40"/>
      <c r="G124" s="42">
        <f t="shared" si="8"/>
        <v>0</v>
      </c>
      <c r="H124" s="23"/>
      <c r="I124" s="40"/>
      <c r="J124" s="40"/>
      <c r="K124" s="42">
        <f t="shared" si="9"/>
        <v>0</v>
      </c>
      <c r="L124" s="23"/>
      <c r="M124" s="87"/>
      <c r="N124" s="23"/>
    </row>
    <row r="125" spans="1:14" x14ac:dyDescent="0.25">
      <c r="A125" s="23"/>
      <c r="B125" s="20"/>
      <c r="C125" s="20"/>
      <c r="D125" s="20"/>
      <c r="E125" s="40"/>
      <c r="F125" s="40"/>
      <c r="G125" s="42">
        <f t="shared" si="8"/>
        <v>0</v>
      </c>
      <c r="H125" s="23"/>
      <c r="I125" s="40"/>
      <c r="J125" s="40"/>
      <c r="K125" s="42">
        <f t="shared" si="9"/>
        <v>0</v>
      </c>
      <c r="L125" s="23"/>
      <c r="M125" s="87"/>
      <c r="N125" s="23"/>
    </row>
    <row r="126" spans="1:14" x14ac:dyDescent="0.25">
      <c r="A126" s="23"/>
      <c r="B126" s="20"/>
      <c r="C126" s="20"/>
      <c r="D126" s="20"/>
      <c r="E126" s="40"/>
      <c r="F126" s="40"/>
      <c r="G126" s="42">
        <f t="shared" si="8"/>
        <v>0</v>
      </c>
      <c r="H126" s="23"/>
      <c r="I126" s="40"/>
      <c r="J126" s="40"/>
      <c r="K126" s="42">
        <f t="shared" si="9"/>
        <v>0</v>
      </c>
      <c r="L126" s="23"/>
      <c r="M126" s="87"/>
      <c r="N126" s="23"/>
    </row>
    <row r="127" spans="1:14" x14ac:dyDescent="0.25">
      <c r="A127" s="23"/>
      <c r="B127" s="20"/>
      <c r="C127" s="20"/>
      <c r="D127" s="20"/>
      <c r="E127" s="40"/>
      <c r="F127" s="40"/>
      <c r="G127" s="42">
        <f t="shared" si="8"/>
        <v>0</v>
      </c>
      <c r="H127" s="23"/>
      <c r="I127" s="40"/>
      <c r="J127" s="40"/>
      <c r="K127" s="42">
        <f t="shared" si="9"/>
        <v>0</v>
      </c>
      <c r="L127" s="23"/>
      <c r="M127" s="87"/>
      <c r="N127" s="23"/>
    </row>
    <row r="128" spans="1:14" x14ac:dyDescent="0.25">
      <c r="A128" s="23"/>
      <c r="B128" s="20"/>
      <c r="C128" s="20"/>
      <c r="D128" s="20"/>
      <c r="E128" s="40"/>
      <c r="F128" s="40"/>
      <c r="G128" s="42">
        <f t="shared" si="8"/>
        <v>0</v>
      </c>
      <c r="H128" s="23"/>
      <c r="I128" s="40"/>
      <c r="J128" s="40"/>
      <c r="K128" s="42">
        <f t="shared" si="9"/>
        <v>0</v>
      </c>
      <c r="L128" s="23"/>
      <c r="M128" s="87"/>
      <c r="N128" s="23"/>
    </row>
    <row r="129" spans="1:14" x14ac:dyDescent="0.25">
      <c r="A129" s="23"/>
      <c r="B129" s="20"/>
      <c r="C129" s="20"/>
      <c r="D129" s="20"/>
      <c r="E129" s="40"/>
      <c r="F129" s="40"/>
      <c r="G129" s="42">
        <f t="shared" si="8"/>
        <v>0</v>
      </c>
      <c r="H129" s="23"/>
      <c r="I129" s="40"/>
      <c r="J129" s="40"/>
      <c r="K129" s="42">
        <f t="shared" si="9"/>
        <v>0</v>
      </c>
      <c r="L129" s="23"/>
      <c r="M129" s="87"/>
      <c r="N129" s="23"/>
    </row>
    <row r="130" spans="1:14" x14ac:dyDescent="0.25">
      <c r="A130" s="23"/>
      <c r="B130" s="20"/>
      <c r="C130" s="20"/>
      <c r="D130" s="20"/>
      <c r="E130" s="40"/>
      <c r="F130" s="40"/>
      <c r="G130" s="42">
        <f t="shared" si="8"/>
        <v>0</v>
      </c>
      <c r="H130" s="23"/>
      <c r="I130" s="40"/>
      <c r="J130" s="40"/>
      <c r="K130" s="42">
        <f t="shared" si="9"/>
        <v>0</v>
      </c>
      <c r="L130" s="23"/>
      <c r="M130" s="87"/>
      <c r="N130" s="23"/>
    </row>
    <row r="131" spans="1:14" x14ac:dyDescent="0.25">
      <c r="A131" s="23"/>
      <c r="B131" s="20"/>
      <c r="C131" s="20"/>
      <c r="D131" s="20"/>
      <c r="E131" s="40"/>
      <c r="F131" s="40"/>
      <c r="G131" s="42">
        <f t="shared" si="8"/>
        <v>0</v>
      </c>
      <c r="H131" s="23"/>
      <c r="I131" s="40"/>
      <c r="J131" s="40"/>
      <c r="K131" s="42">
        <f t="shared" si="9"/>
        <v>0</v>
      </c>
      <c r="L131" s="23"/>
      <c r="M131" s="87"/>
      <c r="N131" s="23"/>
    </row>
    <row r="132" spans="1:14" x14ac:dyDescent="0.25">
      <c r="A132" s="23"/>
      <c r="B132" s="20"/>
      <c r="C132" s="20"/>
      <c r="D132" s="20"/>
      <c r="E132" s="40"/>
      <c r="F132" s="40"/>
      <c r="G132" s="42">
        <f t="shared" si="8"/>
        <v>0</v>
      </c>
      <c r="H132" s="23"/>
      <c r="I132" s="40"/>
      <c r="J132" s="40"/>
      <c r="K132" s="42">
        <f t="shared" si="9"/>
        <v>0</v>
      </c>
      <c r="L132" s="23"/>
      <c r="M132" s="87"/>
      <c r="N132" s="23"/>
    </row>
    <row r="133" spans="1:14" x14ac:dyDescent="0.25">
      <c r="A133" s="23"/>
      <c r="B133" s="20"/>
      <c r="C133" s="20"/>
      <c r="D133" s="20"/>
      <c r="E133" s="40"/>
      <c r="F133" s="40"/>
      <c r="G133" s="42">
        <f t="shared" si="8"/>
        <v>0</v>
      </c>
      <c r="H133" s="23"/>
      <c r="I133" s="40"/>
      <c r="J133" s="40"/>
      <c r="K133" s="42">
        <f t="shared" si="9"/>
        <v>0</v>
      </c>
      <c r="L133" s="23"/>
      <c r="M133" s="87"/>
      <c r="N133" s="23"/>
    </row>
    <row r="134" spans="1:14" x14ac:dyDescent="0.25">
      <c r="A134" s="23"/>
      <c r="B134" s="20"/>
      <c r="C134" s="20"/>
      <c r="D134" s="20"/>
      <c r="E134" s="40"/>
      <c r="F134" s="40"/>
      <c r="G134" s="42">
        <f t="shared" si="8"/>
        <v>0</v>
      </c>
      <c r="H134" s="23"/>
      <c r="I134" s="40"/>
      <c r="J134" s="40"/>
      <c r="K134" s="42">
        <f t="shared" si="9"/>
        <v>0</v>
      </c>
      <c r="L134" s="23"/>
      <c r="M134" s="87"/>
      <c r="N134" s="23"/>
    </row>
    <row r="135" spans="1:14" x14ac:dyDescent="0.25">
      <c r="A135" s="23"/>
      <c r="B135" s="20"/>
      <c r="C135" s="20"/>
      <c r="D135" s="20"/>
      <c r="E135" s="40"/>
      <c r="F135" s="40"/>
      <c r="G135" s="42">
        <f t="shared" si="8"/>
        <v>0</v>
      </c>
      <c r="H135" s="23"/>
      <c r="I135" s="40"/>
      <c r="J135" s="40"/>
      <c r="K135" s="42">
        <f t="shared" si="9"/>
        <v>0</v>
      </c>
      <c r="L135" s="23"/>
      <c r="M135" s="87"/>
      <c r="N135" s="23"/>
    </row>
    <row r="136" spans="1:14" x14ac:dyDescent="0.25">
      <c r="A136" s="23"/>
      <c r="B136" s="20"/>
      <c r="C136" s="20"/>
      <c r="D136" s="20"/>
      <c r="E136" s="40"/>
      <c r="F136" s="40"/>
      <c r="G136" s="42">
        <f t="shared" si="8"/>
        <v>0</v>
      </c>
      <c r="H136" s="23"/>
      <c r="I136" s="40"/>
      <c r="J136" s="40"/>
      <c r="K136" s="42">
        <f t="shared" si="9"/>
        <v>0</v>
      </c>
      <c r="L136" s="23"/>
      <c r="M136" s="87"/>
      <c r="N136" s="23"/>
    </row>
    <row r="137" spans="1:14" x14ac:dyDescent="0.25">
      <c r="A137" s="23"/>
      <c r="B137" s="20"/>
      <c r="C137" s="20"/>
      <c r="D137" s="20"/>
      <c r="E137" s="40"/>
      <c r="F137" s="40"/>
      <c r="G137" s="42">
        <f t="shared" si="8"/>
        <v>0</v>
      </c>
      <c r="H137" s="23"/>
      <c r="I137" s="40"/>
      <c r="J137" s="40"/>
      <c r="K137" s="42">
        <f t="shared" si="9"/>
        <v>0</v>
      </c>
      <c r="L137" s="23"/>
      <c r="M137" s="87"/>
      <c r="N137" s="23"/>
    </row>
    <row r="138" spans="1:14" x14ac:dyDescent="0.25">
      <c r="A138" s="23"/>
      <c r="B138" s="20"/>
      <c r="C138" s="20"/>
      <c r="D138" s="20"/>
      <c r="E138" s="40"/>
      <c r="F138" s="40"/>
      <c r="G138" s="42">
        <f t="shared" si="8"/>
        <v>0</v>
      </c>
      <c r="H138" s="23"/>
      <c r="I138" s="40"/>
      <c r="J138" s="40"/>
      <c r="K138" s="42">
        <f t="shared" si="9"/>
        <v>0</v>
      </c>
      <c r="L138" s="23"/>
      <c r="M138" s="87"/>
      <c r="N138" s="23"/>
    </row>
    <row r="139" spans="1:14" x14ac:dyDescent="0.25">
      <c r="A139" s="23"/>
      <c r="B139" s="20"/>
      <c r="C139" s="20"/>
      <c r="D139" s="20"/>
      <c r="E139" s="40"/>
      <c r="F139" s="40"/>
      <c r="G139" s="42">
        <f t="shared" si="8"/>
        <v>0</v>
      </c>
      <c r="H139" s="23"/>
      <c r="I139" s="40"/>
      <c r="J139" s="40"/>
      <c r="K139" s="42">
        <f t="shared" si="9"/>
        <v>0</v>
      </c>
      <c r="L139" s="23"/>
      <c r="M139" s="87"/>
      <c r="N139" s="23"/>
    </row>
    <row r="140" spans="1:14" x14ac:dyDescent="0.25">
      <c r="A140" s="23"/>
      <c r="B140" s="20"/>
      <c r="C140" s="20"/>
      <c r="D140" s="20"/>
      <c r="E140" s="40"/>
      <c r="F140" s="40"/>
      <c r="G140" s="42">
        <f t="shared" si="8"/>
        <v>0</v>
      </c>
      <c r="H140" s="23"/>
      <c r="I140" s="40"/>
      <c r="J140" s="40"/>
      <c r="K140" s="42">
        <f t="shared" si="9"/>
        <v>0</v>
      </c>
      <c r="L140" s="23"/>
      <c r="M140" s="87"/>
      <c r="N140" s="23"/>
    </row>
    <row r="141" spans="1:14" x14ac:dyDescent="0.25">
      <c r="A141" s="23"/>
      <c r="B141" s="20"/>
      <c r="C141" s="20"/>
      <c r="D141" s="20"/>
      <c r="E141" s="40"/>
      <c r="F141" s="40"/>
      <c r="G141" s="42">
        <f t="shared" si="8"/>
        <v>0</v>
      </c>
      <c r="H141" s="23"/>
      <c r="I141" s="40"/>
      <c r="J141" s="40"/>
      <c r="K141" s="42">
        <f t="shared" si="9"/>
        <v>0</v>
      </c>
      <c r="L141" s="23"/>
      <c r="M141" s="87"/>
      <c r="N141" s="23"/>
    </row>
    <row r="142" spans="1:14" x14ac:dyDescent="0.25">
      <c r="A142" s="23"/>
      <c r="B142" s="20"/>
      <c r="C142" s="20"/>
      <c r="D142" s="20"/>
      <c r="E142" s="40"/>
      <c r="F142" s="40"/>
      <c r="G142" s="42">
        <f t="shared" si="8"/>
        <v>0</v>
      </c>
      <c r="H142" s="23"/>
      <c r="I142" s="40"/>
      <c r="J142" s="40"/>
      <c r="K142" s="42">
        <f t="shared" si="9"/>
        <v>0</v>
      </c>
      <c r="L142" s="23"/>
      <c r="M142" s="87"/>
      <c r="N142" s="23"/>
    </row>
    <row r="143" spans="1:14" x14ac:dyDescent="0.25">
      <c r="A143" s="23"/>
      <c r="B143" s="20"/>
      <c r="C143" s="20"/>
      <c r="D143" s="20"/>
      <c r="E143" s="40"/>
      <c r="F143" s="40"/>
      <c r="G143" s="42">
        <f t="shared" si="8"/>
        <v>0</v>
      </c>
      <c r="H143" s="23"/>
      <c r="I143" s="40"/>
      <c r="J143" s="40"/>
      <c r="K143" s="42">
        <f t="shared" si="9"/>
        <v>0</v>
      </c>
      <c r="L143" s="23"/>
      <c r="M143" s="87"/>
      <c r="N143" s="23"/>
    </row>
    <row r="144" spans="1:14" x14ac:dyDescent="0.25">
      <c r="A144" s="23"/>
      <c r="B144" s="20"/>
      <c r="C144" s="20"/>
      <c r="D144" s="20"/>
      <c r="E144" s="40"/>
      <c r="F144" s="40"/>
      <c r="G144" s="42">
        <f t="shared" si="8"/>
        <v>0</v>
      </c>
      <c r="H144" s="23"/>
      <c r="I144" s="40"/>
      <c r="J144" s="40"/>
      <c r="K144" s="42">
        <f t="shared" si="9"/>
        <v>0</v>
      </c>
      <c r="L144" s="23"/>
      <c r="M144" s="87"/>
      <c r="N144" s="23"/>
    </row>
    <row r="145" spans="1:14" x14ac:dyDescent="0.25">
      <c r="A145" s="23"/>
      <c r="B145" s="20"/>
      <c r="C145" s="20"/>
      <c r="D145" s="20"/>
      <c r="E145" s="40"/>
      <c r="F145" s="40"/>
      <c r="G145" s="42">
        <f t="shared" si="8"/>
        <v>0</v>
      </c>
      <c r="H145" s="23"/>
      <c r="I145" s="40"/>
      <c r="J145" s="40"/>
      <c r="K145" s="42">
        <f t="shared" si="9"/>
        <v>0</v>
      </c>
      <c r="L145" s="23"/>
      <c r="M145" s="87"/>
      <c r="N145" s="23"/>
    </row>
    <row r="146" spans="1:14" x14ac:dyDescent="0.25">
      <c r="A146" s="23"/>
      <c r="B146" s="20"/>
      <c r="C146" s="20"/>
      <c r="D146" s="20"/>
      <c r="E146" s="40"/>
      <c r="F146" s="40"/>
      <c r="G146" s="42">
        <f t="shared" si="8"/>
        <v>0</v>
      </c>
      <c r="H146" s="23"/>
      <c r="I146" s="40"/>
      <c r="J146" s="40"/>
      <c r="K146" s="42">
        <f t="shared" si="9"/>
        <v>0</v>
      </c>
      <c r="L146" s="23"/>
      <c r="M146" s="87"/>
      <c r="N146" s="23"/>
    </row>
    <row r="147" spans="1:14" x14ac:dyDescent="0.25">
      <c r="A147" s="23"/>
      <c r="B147" s="20"/>
      <c r="C147" s="20"/>
      <c r="D147" s="20"/>
      <c r="E147" s="40"/>
      <c r="F147" s="40"/>
      <c r="G147" s="42">
        <f t="shared" si="8"/>
        <v>0</v>
      </c>
      <c r="H147" s="23"/>
      <c r="I147" s="40"/>
      <c r="J147" s="40"/>
      <c r="K147" s="42">
        <f t="shared" si="9"/>
        <v>0</v>
      </c>
      <c r="L147" s="23"/>
      <c r="M147" s="87"/>
      <c r="N147" s="23"/>
    </row>
    <row r="148" spans="1:14" x14ac:dyDescent="0.25">
      <c r="A148" s="23"/>
      <c r="B148" s="20"/>
      <c r="C148" s="20"/>
      <c r="D148" s="20"/>
      <c r="E148" s="40"/>
      <c r="F148" s="40"/>
      <c r="G148" s="42">
        <f t="shared" si="8"/>
        <v>0</v>
      </c>
      <c r="H148" s="23"/>
      <c r="I148" s="40"/>
      <c r="J148" s="40"/>
      <c r="K148" s="42">
        <f t="shared" si="9"/>
        <v>0</v>
      </c>
      <c r="L148" s="23"/>
      <c r="M148" s="87"/>
      <c r="N148" s="23"/>
    </row>
    <row r="149" spans="1:14" x14ac:dyDescent="0.25">
      <c r="A149" s="23"/>
      <c r="B149" s="20"/>
      <c r="C149" s="20"/>
      <c r="D149" s="20"/>
      <c r="E149" s="40"/>
      <c r="F149" s="40"/>
      <c r="G149" s="42">
        <f t="shared" si="8"/>
        <v>0</v>
      </c>
      <c r="H149" s="23"/>
      <c r="I149" s="40"/>
      <c r="J149" s="40"/>
      <c r="K149" s="42">
        <f t="shared" si="9"/>
        <v>0</v>
      </c>
      <c r="L149" s="23"/>
      <c r="M149" s="87"/>
      <c r="N149" s="23"/>
    </row>
    <row r="150" spans="1:14" x14ac:dyDescent="0.25">
      <c r="A150" s="23"/>
      <c r="B150" s="20"/>
      <c r="C150" s="20"/>
      <c r="D150" s="20"/>
      <c r="E150" s="40"/>
      <c r="F150" s="40"/>
      <c r="G150" s="42">
        <f t="shared" si="8"/>
        <v>0</v>
      </c>
      <c r="H150" s="23"/>
      <c r="I150" s="40"/>
      <c r="J150" s="40"/>
      <c r="K150" s="42">
        <f t="shared" si="9"/>
        <v>0</v>
      </c>
      <c r="L150" s="23"/>
      <c r="M150" s="87"/>
      <c r="N150" s="23"/>
    </row>
    <row r="151" spans="1:14" x14ac:dyDescent="0.25">
      <c r="A151" s="23"/>
      <c r="B151" s="20"/>
      <c r="C151" s="20"/>
      <c r="D151" s="20"/>
      <c r="E151" s="40"/>
      <c r="F151" s="40"/>
      <c r="G151" s="42">
        <f t="shared" si="8"/>
        <v>0</v>
      </c>
      <c r="H151" s="23"/>
      <c r="I151" s="40"/>
      <c r="J151" s="40"/>
      <c r="K151" s="42">
        <f t="shared" si="9"/>
        <v>0</v>
      </c>
      <c r="L151" s="23"/>
      <c r="M151" s="87"/>
      <c r="N151" s="23"/>
    </row>
    <row r="152" spans="1:14" x14ac:dyDescent="0.25">
      <c r="A152" s="23"/>
      <c r="B152" s="20"/>
      <c r="C152" s="20"/>
      <c r="D152" s="20"/>
      <c r="E152" s="40"/>
      <c r="F152" s="40"/>
      <c r="G152" s="42">
        <f t="shared" si="8"/>
        <v>0</v>
      </c>
      <c r="H152" s="23"/>
      <c r="I152" s="40"/>
      <c r="J152" s="40"/>
      <c r="K152" s="42">
        <f t="shared" si="9"/>
        <v>0</v>
      </c>
      <c r="L152" s="23"/>
      <c r="M152" s="87"/>
      <c r="N152" s="23"/>
    </row>
    <row r="153" spans="1:14" x14ac:dyDescent="0.25">
      <c r="A153" s="23"/>
      <c r="B153" s="20"/>
      <c r="C153" s="20"/>
      <c r="D153" s="20"/>
      <c r="E153" s="40"/>
      <c r="F153" s="40"/>
      <c r="G153" s="42">
        <f t="shared" si="8"/>
        <v>0</v>
      </c>
      <c r="H153" s="23"/>
      <c r="I153" s="40"/>
      <c r="J153" s="40"/>
      <c r="K153" s="42">
        <f t="shared" si="9"/>
        <v>0</v>
      </c>
      <c r="L153" s="23"/>
      <c r="M153" s="87"/>
      <c r="N153" s="23"/>
    </row>
    <row r="154" spans="1:14" x14ac:dyDescent="0.25">
      <c r="A154" s="23"/>
      <c r="B154" s="20"/>
      <c r="C154" s="20"/>
      <c r="D154" s="20"/>
      <c r="E154" s="40"/>
      <c r="F154" s="40"/>
      <c r="G154" s="42">
        <f t="shared" si="8"/>
        <v>0</v>
      </c>
      <c r="H154" s="23"/>
      <c r="I154" s="40"/>
      <c r="J154" s="40"/>
      <c r="K154" s="42">
        <f t="shared" si="9"/>
        <v>0</v>
      </c>
      <c r="L154" s="23"/>
      <c r="M154" s="87"/>
      <c r="N154" s="23"/>
    </row>
    <row r="155" spans="1:14" x14ac:dyDescent="0.25">
      <c r="A155" s="23"/>
      <c r="B155" s="20"/>
      <c r="C155" s="20"/>
      <c r="D155" s="20"/>
      <c r="E155" s="40"/>
      <c r="F155" s="40"/>
      <c r="G155" s="42">
        <f t="shared" si="8"/>
        <v>0</v>
      </c>
      <c r="H155" s="23"/>
      <c r="I155" s="40"/>
      <c r="J155" s="40"/>
      <c r="K155" s="42">
        <f t="shared" si="9"/>
        <v>0</v>
      </c>
      <c r="L155" s="23"/>
      <c r="M155" s="87"/>
      <c r="N155" s="23"/>
    </row>
    <row r="156" spans="1:14" x14ac:dyDescent="0.25">
      <c r="A156" s="23"/>
      <c r="B156" s="20"/>
      <c r="C156" s="20"/>
      <c r="D156" s="20"/>
      <c r="E156" s="40"/>
      <c r="F156" s="40"/>
      <c r="G156" s="42">
        <f t="shared" si="8"/>
        <v>0</v>
      </c>
      <c r="H156" s="23"/>
      <c r="I156" s="40"/>
      <c r="J156" s="40"/>
      <c r="K156" s="42">
        <f t="shared" si="9"/>
        <v>0</v>
      </c>
      <c r="L156" s="23"/>
      <c r="M156" s="87"/>
      <c r="N156" s="23"/>
    </row>
    <row r="157" spans="1:14" x14ac:dyDescent="0.25">
      <c r="A157" s="23"/>
      <c r="B157" s="20"/>
      <c r="C157" s="20"/>
      <c r="D157" s="20"/>
      <c r="E157" s="40"/>
      <c r="F157" s="40"/>
      <c r="G157" s="42">
        <f t="shared" si="8"/>
        <v>0</v>
      </c>
      <c r="H157" s="23"/>
      <c r="I157" s="40"/>
      <c r="J157" s="40"/>
      <c r="K157" s="42">
        <f t="shared" si="9"/>
        <v>0</v>
      </c>
      <c r="L157" s="23"/>
      <c r="M157" s="87"/>
      <c r="N157" s="23"/>
    </row>
    <row r="158" spans="1:14" x14ac:dyDescent="0.25">
      <c r="A158" s="23"/>
      <c r="B158" s="20"/>
      <c r="C158" s="20"/>
      <c r="D158" s="20"/>
      <c r="E158" s="40"/>
      <c r="F158" s="40"/>
      <c r="G158" s="42">
        <f t="shared" si="8"/>
        <v>0</v>
      </c>
      <c r="H158" s="23"/>
      <c r="I158" s="40"/>
      <c r="J158" s="40"/>
      <c r="K158" s="42">
        <f t="shared" si="9"/>
        <v>0</v>
      </c>
      <c r="L158" s="23"/>
      <c r="M158" s="87"/>
      <c r="N158" s="23"/>
    </row>
    <row r="159" spans="1:14" x14ac:dyDescent="0.25">
      <c r="A159" s="23"/>
      <c r="B159" s="20"/>
      <c r="C159" s="20"/>
      <c r="D159" s="20"/>
      <c r="E159" s="40"/>
      <c r="F159" s="40"/>
      <c r="G159" s="42">
        <f t="shared" si="8"/>
        <v>0</v>
      </c>
      <c r="H159" s="23"/>
      <c r="I159" s="40"/>
      <c r="J159" s="40"/>
      <c r="K159" s="42">
        <f t="shared" si="9"/>
        <v>0</v>
      </c>
      <c r="L159" s="23"/>
      <c r="M159" s="87"/>
      <c r="N159" s="23"/>
    </row>
    <row r="160" spans="1:14" x14ac:dyDescent="0.25">
      <c r="A160" s="23"/>
      <c r="B160" s="20"/>
      <c r="C160" s="20"/>
      <c r="D160" s="20"/>
      <c r="E160" s="40"/>
      <c r="F160" s="40"/>
      <c r="G160" s="42">
        <f t="shared" si="8"/>
        <v>0</v>
      </c>
      <c r="H160" s="23"/>
      <c r="I160" s="40"/>
      <c r="J160" s="40"/>
      <c r="K160" s="42">
        <f t="shared" si="9"/>
        <v>0</v>
      </c>
      <c r="L160" s="23"/>
      <c r="M160" s="87"/>
      <c r="N160" s="23"/>
    </row>
    <row r="161" spans="1:14" x14ac:dyDescent="0.25">
      <c r="A161" s="23"/>
      <c r="B161" s="20"/>
      <c r="C161" s="20"/>
      <c r="D161" s="20"/>
      <c r="E161" s="40"/>
      <c r="F161" s="40"/>
      <c r="G161" s="42">
        <f t="shared" si="8"/>
        <v>0</v>
      </c>
      <c r="H161" s="23"/>
      <c r="I161" s="40"/>
      <c r="J161" s="40"/>
      <c r="K161" s="42">
        <f t="shared" si="9"/>
        <v>0</v>
      </c>
      <c r="L161" s="23"/>
      <c r="M161" s="87"/>
      <c r="N161" s="23"/>
    </row>
    <row r="162" spans="1:14" x14ac:dyDescent="0.25">
      <c r="A162" s="23"/>
      <c r="B162" s="20"/>
      <c r="C162" s="20"/>
      <c r="D162" s="20"/>
      <c r="E162" s="40"/>
      <c r="F162" s="40"/>
      <c r="G162" s="42">
        <f t="shared" si="8"/>
        <v>0</v>
      </c>
      <c r="H162" s="23"/>
      <c r="I162" s="40"/>
      <c r="J162" s="40"/>
      <c r="K162" s="42">
        <f t="shared" si="9"/>
        <v>0</v>
      </c>
      <c r="L162" s="23"/>
      <c r="M162" s="87"/>
      <c r="N162" s="23"/>
    </row>
    <row r="163" spans="1:14" x14ac:dyDescent="0.25">
      <c r="A163" s="23"/>
      <c r="B163" s="20"/>
      <c r="C163" s="20"/>
      <c r="D163" s="20"/>
      <c r="E163" s="40"/>
      <c r="F163" s="40"/>
      <c r="G163" s="42">
        <f t="shared" si="8"/>
        <v>0</v>
      </c>
      <c r="H163" s="23"/>
      <c r="I163" s="40"/>
      <c r="J163" s="40"/>
      <c r="K163" s="42">
        <f t="shared" si="9"/>
        <v>0</v>
      </c>
      <c r="L163" s="23"/>
      <c r="M163" s="87"/>
      <c r="N163" s="23"/>
    </row>
    <row r="164" spans="1:14" x14ac:dyDescent="0.25">
      <c r="A164" s="23"/>
      <c r="B164" s="20"/>
      <c r="C164" s="20"/>
      <c r="D164" s="20"/>
      <c r="E164" s="40"/>
      <c r="F164" s="40"/>
      <c r="G164" s="42">
        <f t="shared" si="8"/>
        <v>0</v>
      </c>
      <c r="H164" s="23"/>
      <c r="I164" s="40"/>
      <c r="J164" s="40"/>
      <c r="K164" s="42">
        <f t="shared" si="9"/>
        <v>0</v>
      </c>
      <c r="L164" s="23"/>
      <c r="M164" s="87"/>
      <c r="N164" s="23"/>
    </row>
    <row r="165" spans="1:14" x14ac:dyDescent="0.25">
      <c r="A165" s="23"/>
      <c r="B165" s="20"/>
      <c r="C165" s="20"/>
      <c r="D165" s="20"/>
      <c r="E165" s="40"/>
      <c r="F165" s="40"/>
      <c r="G165" s="42">
        <f t="shared" si="8"/>
        <v>0</v>
      </c>
      <c r="H165" s="23"/>
      <c r="I165" s="40"/>
      <c r="J165" s="40"/>
      <c r="K165" s="42">
        <f t="shared" si="9"/>
        <v>0</v>
      </c>
      <c r="L165" s="23"/>
      <c r="M165" s="87"/>
      <c r="N165" s="23"/>
    </row>
    <row r="166" spans="1:14" x14ac:dyDescent="0.25">
      <c r="A166" s="23"/>
      <c r="B166" s="20"/>
      <c r="C166" s="20"/>
      <c r="D166" s="20"/>
      <c r="E166" s="40"/>
      <c r="F166" s="40"/>
      <c r="G166" s="42">
        <f t="shared" si="8"/>
        <v>0</v>
      </c>
      <c r="H166" s="23"/>
      <c r="I166" s="40"/>
      <c r="J166" s="40"/>
      <c r="K166" s="42">
        <f t="shared" si="9"/>
        <v>0</v>
      </c>
      <c r="L166" s="23"/>
      <c r="M166" s="87"/>
      <c r="N166" s="23"/>
    </row>
    <row r="167" spans="1:14" x14ac:dyDescent="0.25">
      <c r="A167" s="23"/>
      <c r="B167" s="20"/>
      <c r="C167" s="20"/>
      <c r="D167" s="20"/>
      <c r="E167" s="40"/>
      <c r="F167" s="40"/>
      <c r="G167" s="42">
        <f t="shared" si="8"/>
        <v>0</v>
      </c>
      <c r="H167" s="23"/>
      <c r="I167" s="40"/>
      <c r="J167" s="40"/>
      <c r="K167" s="42">
        <f t="shared" si="9"/>
        <v>0</v>
      </c>
      <c r="L167" s="23"/>
      <c r="M167" s="87"/>
      <c r="N167" s="23"/>
    </row>
    <row r="168" spans="1:14" x14ac:dyDescent="0.25">
      <c r="A168" s="23"/>
      <c r="B168" s="20"/>
      <c r="C168" s="20"/>
      <c r="D168" s="20"/>
      <c r="E168" s="40"/>
      <c r="F168" s="40"/>
      <c r="G168" s="42">
        <f t="shared" si="8"/>
        <v>0</v>
      </c>
      <c r="H168" s="23"/>
      <c r="I168" s="40"/>
      <c r="J168" s="40"/>
      <c r="K168" s="42">
        <f t="shared" si="9"/>
        <v>0</v>
      </c>
      <c r="L168" s="23"/>
      <c r="M168" s="87"/>
      <c r="N168" s="23"/>
    </row>
    <row r="169" spans="1:14" x14ac:dyDescent="0.25">
      <c r="A169" s="23"/>
      <c r="B169" s="20"/>
      <c r="C169" s="20"/>
      <c r="D169" s="20"/>
      <c r="E169" s="40"/>
      <c r="F169" s="40"/>
      <c r="G169" s="42">
        <f t="shared" si="8"/>
        <v>0</v>
      </c>
      <c r="H169" s="23"/>
      <c r="I169" s="40"/>
      <c r="J169" s="40"/>
      <c r="K169" s="42">
        <f t="shared" si="9"/>
        <v>0</v>
      </c>
      <c r="L169" s="23"/>
      <c r="M169" s="87"/>
      <c r="N169" s="23"/>
    </row>
    <row r="170" spans="1:14" x14ac:dyDescent="0.25">
      <c r="A170" s="23"/>
      <c r="B170" s="20"/>
      <c r="C170" s="20"/>
      <c r="D170" s="20"/>
      <c r="E170" s="40"/>
      <c r="F170" s="40"/>
      <c r="G170" s="42">
        <f t="shared" si="8"/>
        <v>0</v>
      </c>
      <c r="H170" s="23"/>
      <c r="I170" s="40"/>
      <c r="J170" s="40"/>
      <c r="K170" s="42">
        <f t="shared" si="9"/>
        <v>0</v>
      </c>
      <c r="L170" s="23"/>
      <c r="M170" s="87"/>
      <c r="N170" s="23"/>
    </row>
    <row r="171" spans="1:14" x14ac:dyDescent="0.25">
      <c r="A171" s="23"/>
      <c r="B171" s="20"/>
      <c r="C171" s="20"/>
      <c r="D171" s="20"/>
      <c r="E171" s="40"/>
      <c r="F171" s="40"/>
      <c r="G171" s="42">
        <f t="shared" si="8"/>
        <v>0</v>
      </c>
      <c r="H171" s="23"/>
      <c r="I171" s="40"/>
      <c r="J171" s="40"/>
      <c r="K171" s="42">
        <f t="shared" si="9"/>
        <v>0</v>
      </c>
      <c r="L171" s="23"/>
      <c r="M171" s="87"/>
      <c r="N171" s="23"/>
    </row>
    <row r="172" spans="1:14" x14ac:dyDescent="0.25">
      <c r="A172" s="23"/>
      <c r="B172" s="20"/>
      <c r="C172" s="20"/>
      <c r="D172" s="20"/>
      <c r="E172" s="40"/>
      <c r="F172" s="40"/>
      <c r="G172" s="42">
        <f t="shared" si="8"/>
        <v>0</v>
      </c>
      <c r="H172" s="23"/>
      <c r="I172" s="40"/>
      <c r="J172" s="40"/>
      <c r="K172" s="42">
        <f t="shared" si="9"/>
        <v>0</v>
      </c>
      <c r="L172" s="23"/>
      <c r="M172" s="87"/>
      <c r="N172" s="23"/>
    </row>
    <row r="173" spans="1:14" x14ac:dyDescent="0.25">
      <c r="A173" s="23"/>
      <c r="B173" s="20"/>
      <c r="C173" s="20"/>
      <c r="D173" s="20"/>
      <c r="E173" s="40"/>
      <c r="F173" s="40"/>
      <c r="G173" s="42">
        <f t="shared" ref="G173:G236" si="10">E173+F173</f>
        <v>0</v>
      </c>
      <c r="H173" s="23"/>
      <c r="I173" s="40"/>
      <c r="J173" s="40"/>
      <c r="K173" s="42">
        <f t="shared" ref="K173:K236" si="11">I173+J173</f>
        <v>0</v>
      </c>
      <c r="L173" s="23"/>
      <c r="M173" s="87"/>
      <c r="N173" s="23"/>
    </row>
    <row r="174" spans="1:14" x14ac:dyDescent="0.25">
      <c r="A174" s="23"/>
      <c r="B174" s="20"/>
      <c r="C174" s="20"/>
      <c r="D174" s="20"/>
      <c r="E174" s="40"/>
      <c r="F174" s="40"/>
      <c r="G174" s="42">
        <f t="shared" si="10"/>
        <v>0</v>
      </c>
      <c r="H174" s="23"/>
      <c r="I174" s="40"/>
      <c r="J174" s="40"/>
      <c r="K174" s="42">
        <f t="shared" si="11"/>
        <v>0</v>
      </c>
      <c r="L174" s="23"/>
      <c r="M174" s="87"/>
      <c r="N174" s="23"/>
    </row>
    <row r="175" spans="1:14" x14ac:dyDescent="0.25">
      <c r="A175" s="23"/>
      <c r="B175" s="20"/>
      <c r="C175" s="20"/>
      <c r="D175" s="20"/>
      <c r="E175" s="40"/>
      <c r="F175" s="40"/>
      <c r="G175" s="42">
        <f t="shared" si="10"/>
        <v>0</v>
      </c>
      <c r="H175" s="23"/>
      <c r="I175" s="40"/>
      <c r="J175" s="40"/>
      <c r="K175" s="42">
        <f t="shared" si="11"/>
        <v>0</v>
      </c>
      <c r="L175" s="23"/>
      <c r="M175" s="87"/>
      <c r="N175" s="23"/>
    </row>
    <row r="176" spans="1:14" x14ac:dyDescent="0.25">
      <c r="A176" s="23"/>
      <c r="B176" s="20"/>
      <c r="C176" s="20"/>
      <c r="D176" s="20"/>
      <c r="E176" s="40"/>
      <c r="F176" s="40"/>
      <c r="G176" s="42">
        <f t="shared" si="10"/>
        <v>0</v>
      </c>
      <c r="H176" s="23"/>
      <c r="I176" s="40"/>
      <c r="J176" s="40"/>
      <c r="K176" s="42">
        <f t="shared" si="11"/>
        <v>0</v>
      </c>
      <c r="L176" s="23"/>
      <c r="M176" s="87"/>
      <c r="N176" s="23"/>
    </row>
    <row r="177" spans="1:14" x14ac:dyDescent="0.25">
      <c r="A177" s="23"/>
      <c r="B177" s="20"/>
      <c r="C177" s="20"/>
      <c r="D177" s="20"/>
      <c r="E177" s="40"/>
      <c r="F177" s="40"/>
      <c r="G177" s="42">
        <f t="shared" si="10"/>
        <v>0</v>
      </c>
      <c r="H177" s="23"/>
      <c r="I177" s="40"/>
      <c r="J177" s="40"/>
      <c r="K177" s="42">
        <f t="shared" si="11"/>
        <v>0</v>
      </c>
      <c r="L177" s="23"/>
      <c r="M177" s="87"/>
      <c r="N177" s="23"/>
    </row>
    <row r="178" spans="1:14" x14ac:dyDescent="0.25">
      <c r="A178" s="23"/>
      <c r="B178" s="20"/>
      <c r="C178" s="20"/>
      <c r="D178" s="20"/>
      <c r="E178" s="40"/>
      <c r="F178" s="40"/>
      <c r="G178" s="42">
        <f t="shared" si="10"/>
        <v>0</v>
      </c>
      <c r="H178" s="23"/>
      <c r="I178" s="40"/>
      <c r="J178" s="40"/>
      <c r="K178" s="42">
        <f t="shared" si="11"/>
        <v>0</v>
      </c>
      <c r="L178" s="23"/>
      <c r="M178" s="87"/>
      <c r="N178" s="23"/>
    </row>
    <row r="179" spans="1:14" x14ac:dyDescent="0.25">
      <c r="A179" s="23"/>
      <c r="B179" s="20"/>
      <c r="C179" s="20"/>
      <c r="D179" s="20"/>
      <c r="E179" s="40"/>
      <c r="F179" s="40"/>
      <c r="G179" s="42">
        <f t="shared" si="10"/>
        <v>0</v>
      </c>
      <c r="H179" s="23"/>
      <c r="I179" s="40"/>
      <c r="J179" s="40"/>
      <c r="K179" s="42">
        <f t="shared" si="11"/>
        <v>0</v>
      </c>
      <c r="L179" s="23"/>
      <c r="M179" s="87"/>
      <c r="N179" s="23"/>
    </row>
    <row r="180" spans="1:14" x14ac:dyDescent="0.25">
      <c r="A180" s="23"/>
      <c r="B180" s="20"/>
      <c r="C180" s="20"/>
      <c r="D180" s="20"/>
      <c r="E180" s="40"/>
      <c r="F180" s="40"/>
      <c r="G180" s="42">
        <f t="shared" si="10"/>
        <v>0</v>
      </c>
      <c r="H180" s="23"/>
      <c r="I180" s="40"/>
      <c r="J180" s="40"/>
      <c r="K180" s="42">
        <f t="shared" si="11"/>
        <v>0</v>
      </c>
      <c r="L180" s="23"/>
      <c r="M180" s="87"/>
      <c r="N180" s="23"/>
    </row>
    <row r="181" spans="1:14" x14ac:dyDescent="0.25">
      <c r="A181" s="23"/>
      <c r="B181" s="20"/>
      <c r="C181" s="20"/>
      <c r="D181" s="20"/>
      <c r="E181" s="40"/>
      <c r="F181" s="40"/>
      <c r="G181" s="42">
        <f t="shared" si="10"/>
        <v>0</v>
      </c>
      <c r="H181" s="23"/>
      <c r="I181" s="40"/>
      <c r="J181" s="40"/>
      <c r="K181" s="42">
        <f t="shared" si="11"/>
        <v>0</v>
      </c>
      <c r="L181" s="23"/>
      <c r="M181" s="87"/>
      <c r="N181" s="23"/>
    </row>
    <row r="182" spans="1:14" x14ac:dyDescent="0.25">
      <c r="A182" s="23"/>
      <c r="B182" s="20"/>
      <c r="C182" s="20"/>
      <c r="D182" s="20"/>
      <c r="E182" s="40"/>
      <c r="F182" s="40"/>
      <c r="G182" s="42">
        <f t="shared" si="10"/>
        <v>0</v>
      </c>
      <c r="H182" s="23"/>
      <c r="I182" s="40"/>
      <c r="J182" s="40"/>
      <c r="K182" s="42">
        <f t="shared" si="11"/>
        <v>0</v>
      </c>
      <c r="L182" s="23"/>
      <c r="M182" s="87"/>
      <c r="N182" s="23"/>
    </row>
    <row r="183" spans="1:14" x14ac:dyDescent="0.25">
      <c r="A183" s="23"/>
      <c r="B183" s="20"/>
      <c r="C183" s="20"/>
      <c r="D183" s="20"/>
      <c r="E183" s="40"/>
      <c r="F183" s="40"/>
      <c r="G183" s="42">
        <f t="shared" si="10"/>
        <v>0</v>
      </c>
      <c r="H183" s="23"/>
      <c r="I183" s="40"/>
      <c r="J183" s="40"/>
      <c r="K183" s="42">
        <f t="shared" si="11"/>
        <v>0</v>
      </c>
      <c r="L183" s="23"/>
      <c r="M183" s="87"/>
      <c r="N183" s="23"/>
    </row>
    <row r="184" spans="1:14" x14ac:dyDescent="0.25">
      <c r="A184" s="23"/>
      <c r="B184" s="20"/>
      <c r="C184" s="20"/>
      <c r="D184" s="20"/>
      <c r="E184" s="40"/>
      <c r="F184" s="40"/>
      <c r="G184" s="42">
        <f t="shared" si="10"/>
        <v>0</v>
      </c>
      <c r="H184" s="23"/>
      <c r="I184" s="40"/>
      <c r="J184" s="40"/>
      <c r="K184" s="42">
        <f t="shared" si="11"/>
        <v>0</v>
      </c>
      <c r="L184" s="23"/>
      <c r="M184" s="87"/>
      <c r="N184" s="23"/>
    </row>
    <row r="185" spans="1:14" x14ac:dyDescent="0.25">
      <c r="A185" s="23"/>
      <c r="B185" s="20"/>
      <c r="C185" s="20"/>
      <c r="D185" s="20"/>
      <c r="E185" s="40"/>
      <c r="F185" s="40"/>
      <c r="G185" s="42">
        <f t="shared" si="10"/>
        <v>0</v>
      </c>
      <c r="H185" s="23"/>
      <c r="I185" s="40"/>
      <c r="J185" s="40"/>
      <c r="K185" s="42">
        <f t="shared" si="11"/>
        <v>0</v>
      </c>
      <c r="L185" s="23"/>
      <c r="M185" s="87"/>
      <c r="N185" s="23"/>
    </row>
    <row r="186" spans="1:14" x14ac:dyDescent="0.25">
      <c r="A186" s="23"/>
      <c r="B186" s="20"/>
      <c r="C186" s="20"/>
      <c r="D186" s="20"/>
      <c r="E186" s="40"/>
      <c r="F186" s="40"/>
      <c r="G186" s="42">
        <f t="shared" si="10"/>
        <v>0</v>
      </c>
      <c r="H186" s="23"/>
      <c r="I186" s="40"/>
      <c r="J186" s="40"/>
      <c r="K186" s="42">
        <f t="shared" si="11"/>
        <v>0</v>
      </c>
      <c r="L186" s="23"/>
      <c r="M186" s="87"/>
      <c r="N186" s="23"/>
    </row>
    <row r="187" spans="1:14" x14ac:dyDescent="0.25">
      <c r="A187" s="23"/>
      <c r="B187" s="20"/>
      <c r="C187" s="20"/>
      <c r="D187" s="20"/>
      <c r="E187" s="40"/>
      <c r="F187" s="40"/>
      <c r="G187" s="42">
        <f t="shared" si="10"/>
        <v>0</v>
      </c>
      <c r="H187" s="23"/>
      <c r="I187" s="40"/>
      <c r="J187" s="40"/>
      <c r="K187" s="42">
        <f t="shared" si="11"/>
        <v>0</v>
      </c>
      <c r="L187" s="23"/>
      <c r="M187" s="87"/>
      <c r="N187" s="23"/>
    </row>
    <row r="188" spans="1:14" x14ac:dyDescent="0.25">
      <c r="A188" s="23"/>
      <c r="B188" s="20"/>
      <c r="C188" s="20"/>
      <c r="D188" s="20"/>
      <c r="E188" s="40"/>
      <c r="F188" s="40"/>
      <c r="G188" s="42">
        <f t="shared" si="10"/>
        <v>0</v>
      </c>
      <c r="H188" s="23"/>
      <c r="I188" s="40"/>
      <c r="J188" s="40"/>
      <c r="K188" s="42">
        <f t="shared" si="11"/>
        <v>0</v>
      </c>
      <c r="L188" s="23"/>
      <c r="M188" s="87"/>
      <c r="N188" s="23"/>
    </row>
    <row r="189" spans="1:14" x14ac:dyDescent="0.25">
      <c r="A189" s="23"/>
      <c r="B189" s="20"/>
      <c r="C189" s="20"/>
      <c r="D189" s="20"/>
      <c r="E189" s="40"/>
      <c r="F189" s="40"/>
      <c r="G189" s="42">
        <f t="shared" si="10"/>
        <v>0</v>
      </c>
      <c r="H189" s="23"/>
      <c r="I189" s="40"/>
      <c r="J189" s="40"/>
      <c r="K189" s="42">
        <f t="shared" si="11"/>
        <v>0</v>
      </c>
      <c r="L189" s="23"/>
      <c r="M189" s="87"/>
      <c r="N189" s="23"/>
    </row>
    <row r="190" spans="1:14" x14ac:dyDescent="0.25">
      <c r="A190" s="23"/>
      <c r="B190" s="20"/>
      <c r="C190" s="20"/>
      <c r="D190" s="20"/>
      <c r="E190" s="40"/>
      <c r="F190" s="40"/>
      <c r="G190" s="42">
        <f t="shared" si="10"/>
        <v>0</v>
      </c>
      <c r="H190" s="23"/>
      <c r="I190" s="40"/>
      <c r="J190" s="40"/>
      <c r="K190" s="42">
        <f t="shared" si="11"/>
        <v>0</v>
      </c>
      <c r="L190" s="23"/>
      <c r="M190" s="87"/>
      <c r="N190" s="23"/>
    </row>
    <row r="191" spans="1:14" x14ac:dyDescent="0.25">
      <c r="A191" s="23"/>
      <c r="B191" s="20"/>
      <c r="C191" s="20"/>
      <c r="D191" s="20"/>
      <c r="E191" s="40"/>
      <c r="F191" s="40"/>
      <c r="G191" s="42">
        <f t="shared" si="10"/>
        <v>0</v>
      </c>
      <c r="H191" s="23"/>
      <c r="I191" s="40"/>
      <c r="J191" s="40"/>
      <c r="K191" s="42">
        <f t="shared" si="11"/>
        <v>0</v>
      </c>
      <c r="L191" s="23"/>
      <c r="M191" s="87"/>
      <c r="N191" s="23"/>
    </row>
    <row r="192" spans="1:14" x14ac:dyDescent="0.25">
      <c r="A192" s="23"/>
      <c r="B192" s="20"/>
      <c r="C192" s="20"/>
      <c r="D192" s="20"/>
      <c r="E192" s="40"/>
      <c r="F192" s="40"/>
      <c r="G192" s="42">
        <f t="shared" si="10"/>
        <v>0</v>
      </c>
      <c r="H192" s="23"/>
      <c r="I192" s="40"/>
      <c r="J192" s="40"/>
      <c r="K192" s="42">
        <f t="shared" si="11"/>
        <v>0</v>
      </c>
      <c r="L192" s="23"/>
      <c r="M192" s="87"/>
      <c r="N192" s="23"/>
    </row>
    <row r="193" spans="1:14" x14ac:dyDescent="0.25">
      <c r="A193" s="23"/>
      <c r="B193" s="20"/>
      <c r="C193" s="20"/>
      <c r="D193" s="20"/>
      <c r="E193" s="40"/>
      <c r="F193" s="40"/>
      <c r="G193" s="42">
        <f t="shared" si="10"/>
        <v>0</v>
      </c>
      <c r="H193" s="23"/>
      <c r="I193" s="40"/>
      <c r="J193" s="40"/>
      <c r="K193" s="42">
        <f t="shared" si="11"/>
        <v>0</v>
      </c>
      <c r="L193" s="23"/>
      <c r="M193" s="87"/>
      <c r="N193" s="23"/>
    </row>
    <row r="194" spans="1:14" x14ac:dyDescent="0.25">
      <c r="A194" s="23"/>
      <c r="B194" s="20"/>
      <c r="C194" s="20"/>
      <c r="D194" s="20"/>
      <c r="E194" s="40"/>
      <c r="F194" s="40"/>
      <c r="G194" s="42">
        <f t="shared" si="10"/>
        <v>0</v>
      </c>
      <c r="H194" s="23"/>
      <c r="I194" s="40"/>
      <c r="J194" s="40"/>
      <c r="K194" s="42">
        <f t="shared" si="11"/>
        <v>0</v>
      </c>
      <c r="L194" s="23"/>
      <c r="M194" s="87"/>
      <c r="N194" s="23"/>
    </row>
    <row r="195" spans="1:14" x14ac:dyDescent="0.25">
      <c r="A195" s="23"/>
      <c r="B195" s="20"/>
      <c r="C195" s="20"/>
      <c r="D195" s="20"/>
      <c r="E195" s="40"/>
      <c r="F195" s="40"/>
      <c r="G195" s="42">
        <f t="shared" si="10"/>
        <v>0</v>
      </c>
      <c r="H195" s="23"/>
      <c r="I195" s="40"/>
      <c r="J195" s="40"/>
      <c r="K195" s="42">
        <f t="shared" si="11"/>
        <v>0</v>
      </c>
      <c r="L195" s="23"/>
      <c r="M195" s="87"/>
      <c r="N195" s="23"/>
    </row>
    <row r="196" spans="1:14" x14ac:dyDescent="0.25">
      <c r="A196" s="23"/>
      <c r="B196" s="20"/>
      <c r="C196" s="20"/>
      <c r="D196" s="20"/>
      <c r="E196" s="40"/>
      <c r="F196" s="40"/>
      <c r="G196" s="42">
        <f t="shared" si="10"/>
        <v>0</v>
      </c>
      <c r="H196" s="23"/>
      <c r="I196" s="40"/>
      <c r="J196" s="40"/>
      <c r="K196" s="42">
        <f t="shared" si="11"/>
        <v>0</v>
      </c>
      <c r="L196" s="23"/>
      <c r="M196" s="87"/>
      <c r="N196" s="23"/>
    </row>
    <row r="197" spans="1:14" x14ac:dyDescent="0.25">
      <c r="A197" s="23"/>
      <c r="B197" s="20"/>
      <c r="C197" s="20"/>
      <c r="D197" s="20"/>
      <c r="E197" s="40"/>
      <c r="F197" s="40"/>
      <c r="G197" s="42">
        <f t="shared" si="10"/>
        <v>0</v>
      </c>
      <c r="H197" s="23"/>
      <c r="I197" s="40"/>
      <c r="J197" s="40"/>
      <c r="K197" s="42">
        <f t="shared" si="11"/>
        <v>0</v>
      </c>
      <c r="L197" s="23"/>
      <c r="M197" s="87"/>
      <c r="N197" s="23"/>
    </row>
    <row r="198" spans="1:14" x14ac:dyDescent="0.25">
      <c r="A198" s="23"/>
      <c r="B198" s="20"/>
      <c r="C198" s="20"/>
      <c r="D198" s="20"/>
      <c r="E198" s="40"/>
      <c r="F198" s="40"/>
      <c r="G198" s="42">
        <f t="shared" si="10"/>
        <v>0</v>
      </c>
      <c r="H198" s="23"/>
      <c r="I198" s="40"/>
      <c r="J198" s="40"/>
      <c r="K198" s="42">
        <f t="shared" si="11"/>
        <v>0</v>
      </c>
      <c r="L198" s="23"/>
      <c r="M198" s="87"/>
      <c r="N198" s="23"/>
    </row>
    <row r="199" spans="1:14" x14ac:dyDescent="0.25">
      <c r="A199" s="23"/>
      <c r="B199" s="20"/>
      <c r="C199" s="20"/>
      <c r="D199" s="20"/>
      <c r="E199" s="40"/>
      <c r="F199" s="40"/>
      <c r="G199" s="42">
        <f t="shared" si="10"/>
        <v>0</v>
      </c>
      <c r="H199" s="23"/>
      <c r="I199" s="40"/>
      <c r="J199" s="40"/>
      <c r="K199" s="42">
        <f t="shared" si="11"/>
        <v>0</v>
      </c>
      <c r="L199" s="23"/>
      <c r="M199" s="87"/>
      <c r="N199" s="23"/>
    </row>
    <row r="200" spans="1:14" x14ac:dyDescent="0.25">
      <c r="A200" s="23"/>
      <c r="B200" s="20"/>
      <c r="C200" s="20"/>
      <c r="D200" s="20"/>
      <c r="E200" s="40"/>
      <c r="F200" s="40"/>
      <c r="G200" s="42">
        <f t="shared" si="10"/>
        <v>0</v>
      </c>
      <c r="H200" s="23"/>
      <c r="I200" s="40"/>
      <c r="J200" s="40"/>
      <c r="K200" s="42">
        <f t="shared" si="11"/>
        <v>0</v>
      </c>
      <c r="L200" s="23"/>
      <c r="M200" s="87"/>
      <c r="N200" s="23"/>
    </row>
    <row r="201" spans="1:14" x14ac:dyDescent="0.25">
      <c r="A201" s="23"/>
      <c r="B201" s="20"/>
      <c r="C201" s="20"/>
      <c r="D201" s="20"/>
      <c r="E201" s="40"/>
      <c r="F201" s="40"/>
      <c r="G201" s="42">
        <f t="shared" si="10"/>
        <v>0</v>
      </c>
      <c r="H201" s="23"/>
      <c r="I201" s="40"/>
      <c r="J201" s="40"/>
      <c r="K201" s="42">
        <f t="shared" si="11"/>
        <v>0</v>
      </c>
      <c r="L201" s="23"/>
      <c r="M201" s="87"/>
      <c r="N201" s="23"/>
    </row>
    <row r="202" spans="1:14" x14ac:dyDescent="0.25">
      <c r="A202" s="23"/>
      <c r="B202" s="20"/>
      <c r="C202" s="20"/>
      <c r="D202" s="20"/>
      <c r="E202" s="40"/>
      <c r="F202" s="40"/>
      <c r="G202" s="42">
        <f t="shared" si="10"/>
        <v>0</v>
      </c>
      <c r="H202" s="23"/>
      <c r="I202" s="40"/>
      <c r="J202" s="40"/>
      <c r="K202" s="42">
        <f t="shared" si="11"/>
        <v>0</v>
      </c>
      <c r="L202" s="23"/>
      <c r="M202" s="87"/>
      <c r="N202" s="23"/>
    </row>
    <row r="203" spans="1:14" x14ac:dyDescent="0.25">
      <c r="A203" s="23"/>
      <c r="B203" s="20"/>
      <c r="C203" s="20"/>
      <c r="D203" s="20"/>
      <c r="E203" s="40"/>
      <c r="F203" s="40"/>
      <c r="G203" s="42">
        <f t="shared" si="10"/>
        <v>0</v>
      </c>
      <c r="H203" s="23"/>
      <c r="I203" s="40"/>
      <c r="J203" s="40"/>
      <c r="K203" s="42">
        <f t="shared" si="11"/>
        <v>0</v>
      </c>
      <c r="L203" s="23"/>
      <c r="M203" s="87"/>
      <c r="N203" s="23"/>
    </row>
    <row r="204" spans="1:14" x14ac:dyDescent="0.25">
      <c r="A204" s="23"/>
      <c r="B204" s="20"/>
      <c r="C204" s="20"/>
      <c r="D204" s="20"/>
      <c r="E204" s="40"/>
      <c r="F204" s="40"/>
      <c r="G204" s="42">
        <f t="shared" si="10"/>
        <v>0</v>
      </c>
      <c r="H204" s="23"/>
      <c r="I204" s="40"/>
      <c r="J204" s="40"/>
      <c r="K204" s="42">
        <f t="shared" si="11"/>
        <v>0</v>
      </c>
      <c r="L204" s="23"/>
      <c r="M204" s="87"/>
      <c r="N204" s="23"/>
    </row>
    <row r="205" spans="1:14" x14ac:dyDescent="0.25">
      <c r="A205" s="23"/>
      <c r="B205" s="20"/>
      <c r="C205" s="20"/>
      <c r="D205" s="20"/>
      <c r="E205" s="40"/>
      <c r="F205" s="40"/>
      <c r="G205" s="42">
        <f t="shared" si="10"/>
        <v>0</v>
      </c>
      <c r="H205" s="23"/>
      <c r="I205" s="40"/>
      <c r="J205" s="40"/>
      <c r="K205" s="42">
        <f t="shared" si="11"/>
        <v>0</v>
      </c>
      <c r="L205" s="23"/>
      <c r="M205" s="87"/>
      <c r="N205" s="23"/>
    </row>
    <row r="206" spans="1:14" x14ac:dyDescent="0.25">
      <c r="A206" s="23"/>
      <c r="B206" s="20"/>
      <c r="C206" s="20"/>
      <c r="D206" s="20"/>
      <c r="E206" s="40"/>
      <c r="F206" s="40"/>
      <c r="G206" s="42">
        <f t="shared" si="10"/>
        <v>0</v>
      </c>
      <c r="H206" s="23"/>
      <c r="I206" s="40"/>
      <c r="J206" s="40"/>
      <c r="K206" s="42">
        <f t="shared" si="11"/>
        <v>0</v>
      </c>
      <c r="L206" s="23"/>
      <c r="M206" s="87"/>
      <c r="N206" s="23"/>
    </row>
    <row r="207" spans="1:14" x14ac:dyDescent="0.25">
      <c r="A207" s="23"/>
      <c r="B207" s="20"/>
      <c r="C207" s="20"/>
      <c r="D207" s="20"/>
      <c r="E207" s="40"/>
      <c r="F207" s="40"/>
      <c r="G207" s="42">
        <f t="shared" si="10"/>
        <v>0</v>
      </c>
      <c r="H207" s="23"/>
      <c r="I207" s="40"/>
      <c r="J207" s="40"/>
      <c r="K207" s="42">
        <f t="shared" si="11"/>
        <v>0</v>
      </c>
      <c r="L207" s="23"/>
      <c r="M207" s="87"/>
      <c r="N207" s="23"/>
    </row>
    <row r="208" spans="1:14" x14ac:dyDescent="0.25">
      <c r="A208" s="23"/>
      <c r="B208" s="20"/>
      <c r="C208" s="20"/>
      <c r="D208" s="20"/>
      <c r="E208" s="40"/>
      <c r="F208" s="40"/>
      <c r="G208" s="42">
        <f t="shared" si="10"/>
        <v>0</v>
      </c>
      <c r="H208" s="23"/>
      <c r="I208" s="40"/>
      <c r="J208" s="40"/>
      <c r="K208" s="42">
        <f t="shared" si="11"/>
        <v>0</v>
      </c>
      <c r="L208" s="23"/>
      <c r="M208" s="87"/>
      <c r="N208" s="23"/>
    </row>
    <row r="209" spans="1:14" x14ac:dyDescent="0.25">
      <c r="A209" s="23"/>
      <c r="B209" s="20"/>
      <c r="C209" s="20"/>
      <c r="D209" s="20"/>
      <c r="E209" s="40"/>
      <c r="F209" s="40"/>
      <c r="G209" s="42">
        <f t="shared" si="10"/>
        <v>0</v>
      </c>
      <c r="H209" s="23"/>
      <c r="I209" s="40"/>
      <c r="J209" s="40"/>
      <c r="K209" s="42">
        <f t="shared" si="11"/>
        <v>0</v>
      </c>
      <c r="L209" s="23"/>
      <c r="M209" s="87"/>
      <c r="N209" s="23"/>
    </row>
    <row r="210" spans="1:14" x14ac:dyDescent="0.25">
      <c r="A210" s="23"/>
      <c r="B210" s="20"/>
      <c r="C210" s="20"/>
      <c r="D210" s="20"/>
      <c r="E210" s="40"/>
      <c r="F210" s="40"/>
      <c r="G210" s="42">
        <f t="shared" si="10"/>
        <v>0</v>
      </c>
      <c r="H210" s="23"/>
      <c r="I210" s="40"/>
      <c r="J210" s="40"/>
      <c r="K210" s="42">
        <f t="shared" si="11"/>
        <v>0</v>
      </c>
      <c r="L210" s="23"/>
      <c r="M210" s="87"/>
      <c r="N210" s="23"/>
    </row>
    <row r="211" spans="1:14" x14ac:dyDescent="0.25">
      <c r="A211" s="23"/>
      <c r="B211" s="20"/>
      <c r="C211" s="20"/>
      <c r="D211" s="20"/>
      <c r="E211" s="40"/>
      <c r="F211" s="40"/>
      <c r="G211" s="42">
        <f t="shared" si="10"/>
        <v>0</v>
      </c>
      <c r="H211" s="23"/>
      <c r="I211" s="40"/>
      <c r="J211" s="40"/>
      <c r="K211" s="42">
        <f t="shared" si="11"/>
        <v>0</v>
      </c>
      <c r="L211" s="23"/>
      <c r="M211" s="87"/>
      <c r="N211" s="23"/>
    </row>
    <row r="212" spans="1:14" x14ac:dyDescent="0.25">
      <c r="A212" s="23"/>
      <c r="B212" s="20"/>
      <c r="C212" s="20"/>
      <c r="D212" s="20"/>
      <c r="E212" s="40"/>
      <c r="F212" s="40"/>
      <c r="G212" s="42">
        <f t="shared" si="10"/>
        <v>0</v>
      </c>
      <c r="H212" s="23"/>
      <c r="I212" s="40"/>
      <c r="J212" s="40"/>
      <c r="K212" s="42">
        <f t="shared" si="11"/>
        <v>0</v>
      </c>
      <c r="L212" s="23"/>
      <c r="M212" s="87"/>
      <c r="N212" s="23"/>
    </row>
    <row r="213" spans="1:14" x14ac:dyDescent="0.25">
      <c r="A213" s="23"/>
      <c r="B213" s="20"/>
      <c r="C213" s="20"/>
      <c r="D213" s="20"/>
      <c r="E213" s="40"/>
      <c r="F213" s="40"/>
      <c r="G213" s="42">
        <f t="shared" si="10"/>
        <v>0</v>
      </c>
      <c r="H213" s="23"/>
      <c r="I213" s="40"/>
      <c r="J213" s="40"/>
      <c r="K213" s="42">
        <f t="shared" si="11"/>
        <v>0</v>
      </c>
      <c r="L213" s="23"/>
      <c r="M213" s="87"/>
      <c r="N213" s="23"/>
    </row>
    <row r="214" spans="1:14" x14ac:dyDescent="0.25">
      <c r="A214" s="23"/>
      <c r="B214" s="20"/>
      <c r="C214" s="20"/>
      <c r="D214" s="20"/>
      <c r="E214" s="40"/>
      <c r="F214" s="40"/>
      <c r="G214" s="42">
        <f t="shared" si="10"/>
        <v>0</v>
      </c>
      <c r="H214" s="23"/>
      <c r="I214" s="40"/>
      <c r="J214" s="40"/>
      <c r="K214" s="42">
        <f t="shared" si="11"/>
        <v>0</v>
      </c>
      <c r="L214" s="23"/>
      <c r="M214" s="87"/>
      <c r="N214" s="23"/>
    </row>
    <row r="215" spans="1:14" x14ac:dyDescent="0.25">
      <c r="A215" s="23"/>
      <c r="B215" s="20"/>
      <c r="C215" s="20"/>
      <c r="D215" s="20"/>
      <c r="E215" s="40"/>
      <c r="F215" s="40"/>
      <c r="G215" s="42">
        <f t="shared" si="10"/>
        <v>0</v>
      </c>
      <c r="H215" s="23"/>
      <c r="I215" s="40"/>
      <c r="J215" s="40"/>
      <c r="K215" s="42">
        <f t="shared" si="11"/>
        <v>0</v>
      </c>
      <c r="L215" s="23"/>
      <c r="M215" s="87"/>
      <c r="N215" s="23"/>
    </row>
    <row r="216" spans="1:14" x14ac:dyDescent="0.25">
      <c r="A216" s="23"/>
      <c r="B216" s="20"/>
      <c r="C216" s="20"/>
      <c r="D216" s="20"/>
      <c r="E216" s="40"/>
      <c r="F216" s="40"/>
      <c r="G216" s="42">
        <f t="shared" si="10"/>
        <v>0</v>
      </c>
      <c r="H216" s="23"/>
      <c r="I216" s="40"/>
      <c r="J216" s="40"/>
      <c r="K216" s="42">
        <f t="shared" si="11"/>
        <v>0</v>
      </c>
      <c r="L216" s="23"/>
      <c r="M216" s="87"/>
      <c r="N216" s="23"/>
    </row>
    <row r="217" spans="1:14" x14ac:dyDescent="0.25">
      <c r="A217" s="23"/>
      <c r="B217" s="20"/>
      <c r="C217" s="20"/>
      <c r="D217" s="20"/>
      <c r="E217" s="40"/>
      <c r="F217" s="40"/>
      <c r="G217" s="42">
        <f t="shared" si="10"/>
        <v>0</v>
      </c>
      <c r="H217" s="23"/>
      <c r="I217" s="40"/>
      <c r="J217" s="40"/>
      <c r="K217" s="42">
        <f t="shared" si="11"/>
        <v>0</v>
      </c>
      <c r="L217" s="23"/>
      <c r="M217" s="87"/>
      <c r="N217" s="23"/>
    </row>
    <row r="218" spans="1:14" x14ac:dyDescent="0.25">
      <c r="A218" s="23"/>
      <c r="B218" s="20"/>
      <c r="C218" s="20"/>
      <c r="D218" s="20"/>
      <c r="E218" s="40"/>
      <c r="F218" s="40"/>
      <c r="G218" s="42">
        <f t="shared" si="10"/>
        <v>0</v>
      </c>
      <c r="H218" s="23"/>
      <c r="I218" s="40"/>
      <c r="J218" s="40"/>
      <c r="K218" s="42">
        <f t="shared" si="11"/>
        <v>0</v>
      </c>
      <c r="L218" s="23"/>
      <c r="M218" s="87"/>
      <c r="N218" s="23"/>
    </row>
    <row r="219" spans="1:14" x14ac:dyDescent="0.25">
      <c r="A219" s="23"/>
      <c r="B219" s="20"/>
      <c r="C219" s="20"/>
      <c r="D219" s="20"/>
      <c r="E219" s="40"/>
      <c r="F219" s="40"/>
      <c r="G219" s="42">
        <f t="shared" si="10"/>
        <v>0</v>
      </c>
      <c r="H219" s="23"/>
      <c r="I219" s="40"/>
      <c r="J219" s="40"/>
      <c r="K219" s="42">
        <f t="shared" si="11"/>
        <v>0</v>
      </c>
      <c r="L219" s="23"/>
      <c r="M219" s="87"/>
      <c r="N219" s="23"/>
    </row>
    <row r="220" spans="1:14" x14ac:dyDescent="0.25">
      <c r="A220" s="23"/>
      <c r="B220" s="20"/>
      <c r="C220" s="20"/>
      <c r="D220" s="20"/>
      <c r="E220" s="40"/>
      <c r="F220" s="40"/>
      <c r="G220" s="42">
        <f t="shared" si="10"/>
        <v>0</v>
      </c>
      <c r="H220" s="23"/>
      <c r="I220" s="40"/>
      <c r="J220" s="40"/>
      <c r="K220" s="42">
        <f t="shared" si="11"/>
        <v>0</v>
      </c>
      <c r="L220" s="23"/>
      <c r="M220" s="87"/>
      <c r="N220" s="23"/>
    </row>
    <row r="221" spans="1:14" x14ac:dyDescent="0.25">
      <c r="A221" s="23"/>
      <c r="B221" s="20"/>
      <c r="C221" s="20"/>
      <c r="D221" s="20"/>
      <c r="E221" s="40"/>
      <c r="F221" s="40"/>
      <c r="G221" s="42">
        <f t="shared" si="10"/>
        <v>0</v>
      </c>
      <c r="H221" s="23"/>
      <c r="I221" s="40"/>
      <c r="J221" s="40"/>
      <c r="K221" s="42">
        <f t="shared" si="11"/>
        <v>0</v>
      </c>
      <c r="L221" s="23"/>
      <c r="M221" s="87"/>
      <c r="N221" s="23"/>
    </row>
    <row r="222" spans="1:14" x14ac:dyDescent="0.25">
      <c r="A222" s="23"/>
      <c r="B222" s="20"/>
      <c r="C222" s="20"/>
      <c r="D222" s="20"/>
      <c r="E222" s="40"/>
      <c r="F222" s="40"/>
      <c r="G222" s="42">
        <f t="shared" si="10"/>
        <v>0</v>
      </c>
      <c r="H222" s="23"/>
      <c r="I222" s="40"/>
      <c r="J222" s="40"/>
      <c r="K222" s="42">
        <f t="shared" si="11"/>
        <v>0</v>
      </c>
      <c r="L222" s="23"/>
      <c r="M222" s="87"/>
      <c r="N222" s="23"/>
    </row>
    <row r="223" spans="1:14" x14ac:dyDescent="0.25">
      <c r="A223" s="23"/>
      <c r="B223" s="20"/>
      <c r="C223" s="20"/>
      <c r="D223" s="20"/>
      <c r="E223" s="40"/>
      <c r="F223" s="40"/>
      <c r="G223" s="42">
        <f t="shared" si="10"/>
        <v>0</v>
      </c>
      <c r="H223" s="23"/>
      <c r="I223" s="40"/>
      <c r="J223" s="40"/>
      <c r="K223" s="42">
        <f t="shared" si="11"/>
        <v>0</v>
      </c>
      <c r="L223" s="23"/>
      <c r="M223" s="87"/>
      <c r="N223" s="23"/>
    </row>
    <row r="224" spans="1:14" x14ac:dyDescent="0.25">
      <c r="A224" s="23"/>
      <c r="B224" s="20"/>
      <c r="C224" s="20"/>
      <c r="D224" s="20"/>
      <c r="E224" s="40"/>
      <c r="F224" s="40"/>
      <c r="G224" s="42">
        <f t="shared" si="10"/>
        <v>0</v>
      </c>
      <c r="H224" s="23"/>
      <c r="I224" s="40"/>
      <c r="J224" s="40"/>
      <c r="K224" s="42">
        <f t="shared" si="11"/>
        <v>0</v>
      </c>
      <c r="L224" s="23"/>
      <c r="M224" s="87"/>
      <c r="N224" s="23"/>
    </row>
    <row r="225" spans="1:14" x14ac:dyDescent="0.25">
      <c r="A225" s="23"/>
      <c r="B225" s="20"/>
      <c r="C225" s="20"/>
      <c r="D225" s="20"/>
      <c r="E225" s="40"/>
      <c r="F225" s="40"/>
      <c r="G225" s="42">
        <f t="shared" si="10"/>
        <v>0</v>
      </c>
      <c r="H225" s="23"/>
      <c r="I225" s="40"/>
      <c r="J225" s="40"/>
      <c r="K225" s="42">
        <f t="shared" si="11"/>
        <v>0</v>
      </c>
      <c r="L225" s="23"/>
      <c r="M225" s="87"/>
      <c r="N225" s="23"/>
    </row>
    <row r="226" spans="1:14" x14ac:dyDescent="0.25">
      <c r="A226" s="23"/>
      <c r="B226" s="20"/>
      <c r="C226" s="20"/>
      <c r="D226" s="20"/>
      <c r="E226" s="40"/>
      <c r="F226" s="40"/>
      <c r="G226" s="42">
        <f t="shared" si="10"/>
        <v>0</v>
      </c>
      <c r="H226" s="23"/>
      <c r="I226" s="40"/>
      <c r="J226" s="40"/>
      <c r="K226" s="42">
        <f t="shared" si="11"/>
        <v>0</v>
      </c>
      <c r="L226" s="23"/>
      <c r="M226" s="87"/>
      <c r="N226" s="23"/>
    </row>
    <row r="227" spans="1:14" x14ac:dyDescent="0.25">
      <c r="A227" s="23"/>
      <c r="B227" s="20"/>
      <c r="C227" s="20"/>
      <c r="D227" s="20"/>
      <c r="E227" s="40"/>
      <c r="F227" s="40"/>
      <c r="G227" s="42">
        <f t="shared" si="10"/>
        <v>0</v>
      </c>
      <c r="H227" s="23"/>
      <c r="I227" s="40"/>
      <c r="J227" s="40"/>
      <c r="K227" s="42">
        <f t="shared" si="11"/>
        <v>0</v>
      </c>
      <c r="L227" s="23"/>
      <c r="M227" s="87"/>
      <c r="N227" s="23"/>
    </row>
    <row r="228" spans="1:14" x14ac:dyDescent="0.25">
      <c r="A228" s="23"/>
      <c r="B228" s="20"/>
      <c r="C228" s="20"/>
      <c r="D228" s="20"/>
      <c r="E228" s="40"/>
      <c r="F228" s="40"/>
      <c r="G228" s="42">
        <f t="shared" si="10"/>
        <v>0</v>
      </c>
      <c r="H228" s="23"/>
      <c r="I228" s="40"/>
      <c r="J228" s="40"/>
      <c r="K228" s="42">
        <f t="shared" si="11"/>
        <v>0</v>
      </c>
      <c r="L228" s="23"/>
      <c r="M228" s="87"/>
      <c r="N228" s="23"/>
    </row>
    <row r="229" spans="1:14" x14ac:dyDescent="0.25">
      <c r="A229" s="23"/>
      <c r="B229" s="20"/>
      <c r="C229" s="20"/>
      <c r="D229" s="20"/>
      <c r="E229" s="40"/>
      <c r="F229" s="40"/>
      <c r="G229" s="42">
        <f t="shared" si="10"/>
        <v>0</v>
      </c>
      <c r="H229" s="23"/>
      <c r="I229" s="40"/>
      <c r="J229" s="40"/>
      <c r="K229" s="42">
        <f t="shared" si="11"/>
        <v>0</v>
      </c>
      <c r="L229" s="23"/>
      <c r="M229" s="87"/>
      <c r="N229" s="23"/>
    </row>
    <row r="230" spans="1:14" x14ac:dyDescent="0.25">
      <c r="A230" s="23"/>
      <c r="B230" s="20"/>
      <c r="C230" s="20"/>
      <c r="D230" s="20"/>
      <c r="E230" s="40"/>
      <c r="F230" s="40"/>
      <c r="G230" s="42">
        <f t="shared" si="10"/>
        <v>0</v>
      </c>
      <c r="H230" s="23"/>
      <c r="I230" s="40"/>
      <c r="J230" s="40"/>
      <c r="K230" s="42">
        <f t="shared" si="11"/>
        <v>0</v>
      </c>
      <c r="L230" s="23"/>
      <c r="M230" s="87"/>
      <c r="N230" s="23"/>
    </row>
    <row r="231" spans="1:14" x14ac:dyDescent="0.25">
      <c r="A231" s="23"/>
      <c r="B231" s="20"/>
      <c r="C231" s="20"/>
      <c r="D231" s="20"/>
      <c r="E231" s="40"/>
      <c r="F231" s="40"/>
      <c r="G231" s="42">
        <f t="shared" si="10"/>
        <v>0</v>
      </c>
      <c r="H231" s="23"/>
      <c r="I231" s="40"/>
      <c r="J231" s="40"/>
      <c r="K231" s="42">
        <f t="shared" si="11"/>
        <v>0</v>
      </c>
      <c r="L231" s="23"/>
      <c r="M231" s="87"/>
      <c r="N231" s="23"/>
    </row>
    <row r="232" spans="1:14" x14ac:dyDescent="0.25">
      <c r="A232" s="23"/>
      <c r="B232" s="20"/>
      <c r="C232" s="20"/>
      <c r="D232" s="20"/>
      <c r="E232" s="40"/>
      <c r="F232" s="40"/>
      <c r="G232" s="42">
        <f t="shared" si="10"/>
        <v>0</v>
      </c>
      <c r="H232" s="23"/>
      <c r="I232" s="40"/>
      <c r="J232" s="40"/>
      <c r="K232" s="42">
        <f t="shared" si="11"/>
        <v>0</v>
      </c>
      <c r="L232" s="23"/>
      <c r="M232" s="87"/>
      <c r="N232" s="23"/>
    </row>
    <row r="233" spans="1:14" x14ac:dyDescent="0.25">
      <c r="A233" s="23"/>
      <c r="B233" s="20"/>
      <c r="C233" s="20"/>
      <c r="D233" s="20"/>
      <c r="E233" s="40"/>
      <c r="F233" s="40"/>
      <c r="G233" s="42">
        <f t="shared" si="10"/>
        <v>0</v>
      </c>
      <c r="H233" s="23"/>
      <c r="I233" s="40"/>
      <c r="J233" s="40"/>
      <c r="K233" s="42">
        <f t="shared" si="11"/>
        <v>0</v>
      </c>
      <c r="L233" s="23"/>
      <c r="M233" s="87"/>
      <c r="N233" s="23"/>
    </row>
    <row r="234" spans="1:14" x14ac:dyDescent="0.25">
      <c r="A234" s="23"/>
      <c r="B234" s="20"/>
      <c r="C234" s="20"/>
      <c r="D234" s="20"/>
      <c r="E234" s="40"/>
      <c r="F234" s="40"/>
      <c r="G234" s="42">
        <f t="shared" si="10"/>
        <v>0</v>
      </c>
      <c r="H234" s="23"/>
      <c r="I234" s="40"/>
      <c r="J234" s="40"/>
      <c r="K234" s="42">
        <f t="shared" si="11"/>
        <v>0</v>
      </c>
      <c r="L234" s="23"/>
      <c r="M234" s="87"/>
      <c r="N234" s="23"/>
    </row>
    <row r="235" spans="1:14" x14ac:dyDescent="0.25">
      <c r="A235" s="23"/>
      <c r="B235" s="20"/>
      <c r="C235" s="20"/>
      <c r="D235" s="20"/>
      <c r="E235" s="40"/>
      <c r="F235" s="40"/>
      <c r="G235" s="42">
        <f t="shared" si="10"/>
        <v>0</v>
      </c>
      <c r="H235" s="23"/>
      <c r="I235" s="40"/>
      <c r="J235" s="40"/>
      <c r="K235" s="42">
        <f t="shared" si="11"/>
        <v>0</v>
      </c>
      <c r="L235" s="23"/>
      <c r="M235" s="87"/>
      <c r="N235" s="23"/>
    </row>
    <row r="236" spans="1:14" x14ac:dyDescent="0.25">
      <c r="A236" s="23"/>
      <c r="B236" s="20"/>
      <c r="C236" s="20"/>
      <c r="D236" s="20"/>
      <c r="E236" s="40"/>
      <c r="F236" s="40"/>
      <c r="G236" s="42">
        <f t="shared" si="10"/>
        <v>0</v>
      </c>
      <c r="H236" s="23"/>
      <c r="I236" s="40"/>
      <c r="J236" s="40"/>
      <c r="K236" s="42">
        <f t="shared" si="11"/>
        <v>0</v>
      </c>
      <c r="L236" s="23"/>
      <c r="M236" s="87"/>
      <c r="N236" s="23"/>
    </row>
    <row r="237" spans="1:14" x14ac:dyDescent="0.25">
      <c r="A237" s="23"/>
      <c r="B237" s="20"/>
      <c r="C237" s="20"/>
      <c r="D237" s="20"/>
      <c r="E237" s="40"/>
      <c r="F237" s="40"/>
      <c r="G237" s="42">
        <f t="shared" ref="G237:G300" si="12">E237+F237</f>
        <v>0</v>
      </c>
      <c r="H237" s="23"/>
      <c r="I237" s="40"/>
      <c r="J237" s="40"/>
      <c r="K237" s="42">
        <f t="shared" ref="K237:K300" si="13">I237+J237</f>
        <v>0</v>
      </c>
      <c r="L237" s="23"/>
      <c r="M237" s="87"/>
      <c r="N237" s="23"/>
    </row>
    <row r="238" spans="1:14" x14ac:dyDescent="0.25">
      <c r="A238" s="23"/>
      <c r="B238" s="20"/>
      <c r="C238" s="20"/>
      <c r="D238" s="20"/>
      <c r="E238" s="40"/>
      <c r="F238" s="40"/>
      <c r="G238" s="42">
        <f t="shared" si="12"/>
        <v>0</v>
      </c>
      <c r="H238" s="23"/>
      <c r="I238" s="40"/>
      <c r="J238" s="40"/>
      <c r="K238" s="42">
        <f t="shared" si="13"/>
        <v>0</v>
      </c>
      <c r="L238" s="23"/>
      <c r="M238" s="87"/>
      <c r="N238" s="23"/>
    </row>
    <row r="239" spans="1:14" x14ac:dyDescent="0.25">
      <c r="A239" s="23"/>
      <c r="B239" s="20"/>
      <c r="C239" s="20"/>
      <c r="D239" s="20"/>
      <c r="E239" s="40"/>
      <c r="F239" s="40"/>
      <c r="G239" s="42">
        <f t="shared" si="12"/>
        <v>0</v>
      </c>
      <c r="H239" s="23"/>
      <c r="I239" s="40"/>
      <c r="J239" s="40"/>
      <c r="K239" s="42">
        <f t="shared" si="13"/>
        <v>0</v>
      </c>
      <c r="L239" s="23"/>
      <c r="M239" s="87"/>
      <c r="N239" s="23"/>
    </row>
    <row r="240" spans="1:14" x14ac:dyDescent="0.25">
      <c r="A240" s="23"/>
      <c r="B240" s="20"/>
      <c r="C240" s="20"/>
      <c r="D240" s="20"/>
      <c r="E240" s="40"/>
      <c r="F240" s="40"/>
      <c r="G240" s="42">
        <f t="shared" si="12"/>
        <v>0</v>
      </c>
      <c r="H240" s="23"/>
      <c r="I240" s="40"/>
      <c r="J240" s="40"/>
      <c r="K240" s="42">
        <f t="shared" si="13"/>
        <v>0</v>
      </c>
      <c r="L240" s="23"/>
      <c r="M240" s="87"/>
      <c r="N240" s="23"/>
    </row>
    <row r="241" spans="1:14" x14ac:dyDescent="0.25">
      <c r="A241" s="23"/>
      <c r="B241" s="20"/>
      <c r="C241" s="20"/>
      <c r="D241" s="20"/>
      <c r="E241" s="40"/>
      <c r="F241" s="40"/>
      <c r="G241" s="42">
        <f t="shared" si="12"/>
        <v>0</v>
      </c>
      <c r="H241" s="23"/>
      <c r="I241" s="40"/>
      <c r="J241" s="40"/>
      <c r="K241" s="42">
        <f t="shared" si="13"/>
        <v>0</v>
      </c>
      <c r="L241" s="23"/>
      <c r="M241" s="87"/>
      <c r="N241" s="23"/>
    </row>
    <row r="242" spans="1:14" x14ac:dyDescent="0.25">
      <c r="A242" s="23"/>
      <c r="B242" s="20"/>
      <c r="C242" s="20"/>
      <c r="D242" s="20"/>
      <c r="E242" s="40"/>
      <c r="F242" s="40"/>
      <c r="G242" s="42">
        <f t="shared" si="12"/>
        <v>0</v>
      </c>
      <c r="H242" s="23"/>
      <c r="I242" s="40"/>
      <c r="J242" s="40"/>
      <c r="K242" s="42">
        <f t="shared" si="13"/>
        <v>0</v>
      </c>
      <c r="L242" s="23"/>
      <c r="M242" s="87"/>
      <c r="N242" s="23"/>
    </row>
    <row r="243" spans="1:14" x14ac:dyDescent="0.25">
      <c r="A243" s="23"/>
      <c r="B243" s="20"/>
      <c r="C243" s="20"/>
      <c r="D243" s="20"/>
      <c r="E243" s="40"/>
      <c r="F243" s="40"/>
      <c r="G243" s="42">
        <f t="shared" si="12"/>
        <v>0</v>
      </c>
      <c r="H243" s="23"/>
      <c r="I243" s="40"/>
      <c r="J243" s="40"/>
      <c r="K243" s="42">
        <f t="shared" si="13"/>
        <v>0</v>
      </c>
      <c r="L243" s="23"/>
      <c r="M243" s="87"/>
      <c r="N243" s="23"/>
    </row>
    <row r="244" spans="1:14" x14ac:dyDescent="0.25">
      <c r="A244" s="23"/>
      <c r="B244" s="20"/>
      <c r="C244" s="20"/>
      <c r="D244" s="20"/>
      <c r="E244" s="40"/>
      <c r="F244" s="40"/>
      <c r="G244" s="42">
        <f t="shared" si="12"/>
        <v>0</v>
      </c>
      <c r="H244" s="23"/>
      <c r="I244" s="40"/>
      <c r="J244" s="40"/>
      <c r="K244" s="42">
        <f t="shared" si="13"/>
        <v>0</v>
      </c>
      <c r="L244" s="23"/>
      <c r="M244" s="87"/>
      <c r="N244" s="23"/>
    </row>
    <row r="245" spans="1:14" x14ac:dyDescent="0.25">
      <c r="A245" s="23"/>
      <c r="B245" s="20"/>
      <c r="C245" s="20"/>
      <c r="D245" s="20"/>
      <c r="E245" s="40"/>
      <c r="F245" s="40"/>
      <c r="G245" s="42">
        <f t="shared" si="12"/>
        <v>0</v>
      </c>
      <c r="H245" s="23"/>
      <c r="I245" s="40"/>
      <c r="J245" s="40"/>
      <c r="K245" s="42">
        <f t="shared" si="13"/>
        <v>0</v>
      </c>
      <c r="L245" s="23"/>
      <c r="M245" s="87"/>
      <c r="N245" s="23"/>
    </row>
    <row r="246" spans="1:14" x14ac:dyDescent="0.25">
      <c r="A246" s="23"/>
      <c r="B246" s="20"/>
      <c r="C246" s="20"/>
      <c r="D246" s="20"/>
      <c r="E246" s="40"/>
      <c r="F246" s="40"/>
      <c r="G246" s="42">
        <f t="shared" si="12"/>
        <v>0</v>
      </c>
      <c r="H246" s="23"/>
      <c r="I246" s="40"/>
      <c r="J246" s="40"/>
      <c r="K246" s="42">
        <f t="shared" si="13"/>
        <v>0</v>
      </c>
      <c r="L246" s="23"/>
      <c r="M246" s="87"/>
      <c r="N246" s="23"/>
    </row>
    <row r="247" spans="1:14" x14ac:dyDescent="0.25">
      <c r="A247" s="23"/>
      <c r="B247" s="20"/>
      <c r="C247" s="20"/>
      <c r="D247" s="20"/>
      <c r="E247" s="40"/>
      <c r="F247" s="40"/>
      <c r="G247" s="42">
        <f t="shared" si="12"/>
        <v>0</v>
      </c>
      <c r="H247" s="23"/>
      <c r="I247" s="40"/>
      <c r="J247" s="40"/>
      <c r="K247" s="42">
        <f t="shared" si="13"/>
        <v>0</v>
      </c>
      <c r="L247" s="23"/>
      <c r="M247" s="87"/>
      <c r="N247" s="23"/>
    </row>
    <row r="248" spans="1:14" x14ac:dyDescent="0.25">
      <c r="A248" s="23"/>
      <c r="B248" s="20"/>
      <c r="C248" s="20"/>
      <c r="D248" s="20"/>
      <c r="E248" s="40"/>
      <c r="F248" s="40"/>
      <c r="G248" s="42">
        <f t="shared" si="12"/>
        <v>0</v>
      </c>
      <c r="H248" s="23"/>
      <c r="I248" s="40"/>
      <c r="J248" s="40"/>
      <c r="K248" s="42">
        <f t="shared" si="13"/>
        <v>0</v>
      </c>
      <c r="L248" s="23"/>
      <c r="M248" s="87"/>
      <c r="N248" s="23"/>
    </row>
    <row r="249" spans="1:14" x14ac:dyDescent="0.25">
      <c r="A249" s="23"/>
      <c r="B249" s="20"/>
      <c r="C249" s="20"/>
      <c r="D249" s="20"/>
      <c r="E249" s="40"/>
      <c r="F249" s="40"/>
      <c r="G249" s="42">
        <f t="shared" si="12"/>
        <v>0</v>
      </c>
      <c r="H249" s="23"/>
      <c r="I249" s="40"/>
      <c r="J249" s="40"/>
      <c r="K249" s="42">
        <f t="shared" si="13"/>
        <v>0</v>
      </c>
      <c r="L249" s="23"/>
      <c r="M249" s="87"/>
      <c r="N249" s="23"/>
    </row>
    <row r="250" spans="1:14" x14ac:dyDescent="0.25">
      <c r="A250" s="23"/>
      <c r="B250" s="20"/>
      <c r="C250" s="20"/>
      <c r="D250" s="20"/>
      <c r="E250" s="40"/>
      <c r="F250" s="40"/>
      <c r="G250" s="42">
        <f t="shared" si="12"/>
        <v>0</v>
      </c>
      <c r="H250" s="23"/>
      <c r="I250" s="40"/>
      <c r="J250" s="40"/>
      <c r="K250" s="42">
        <f t="shared" si="13"/>
        <v>0</v>
      </c>
      <c r="L250" s="23"/>
      <c r="M250" s="87"/>
      <c r="N250" s="23"/>
    </row>
    <row r="251" spans="1:14" x14ac:dyDescent="0.25">
      <c r="A251" s="23"/>
      <c r="B251" s="20"/>
      <c r="C251" s="20"/>
      <c r="D251" s="20"/>
      <c r="E251" s="40"/>
      <c r="F251" s="40"/>
      <c r="G251" s="42">
        <f t="shared" si="12"/>
        <v>0</v>
      </c>
      <c r="H251" s="23"/>
      <c r="I251" s="40"/>
      <c r="J251" s="40"/>
      <c r="K251" s="42">
        <f t="shared" si="13"/>
        <v>0</v>
      </c>
      <c r="L251" s="23"/>
      <c r="M251" s="87"/>
      <c r="N251" s="23"/>
    </row>
    <row r="252" spans="1:14" x14ac:dyDescent="0.25">
      <c r="A252" s="23"/>
      <c r="B252" s="20"/>
      <c r="C252" s="20"/>
      <c r="D252" s="20"/>
      <c r="E252" s="40"/>
      <c r="F252" s="40"/>
      <c r="G252" s="42">
        <f t="shared" si="12"/>
        <v>0</v>
      </c>
      <c r="H252" s="23"/>
      <c r="I252" s="40"/>
      <c r="J252" s="40"/>
      <c r="K252" s="42">
        <f t="shared" si="13"/>
        <v>0</v>
      </c>
      <c r="L252" s="23"/>
      <c r="M252" s="87"/>
      <c r="N252" s="23"/>
    </row>
    <row r="253" spans="1:14" x14ac:dyDescent="0.25">
      <c r="A253" s="23"/>
      <c r="B253" s="20"/>
      <c r="C253" s="20"/>
      <c r="D253" s="20"/>
      <c r="E253" s="40"/>
      <c r="F253" s="40"/>
      <c r="G253" s="42">
        <f t="shared" si="12"/>
        <v>0</v>
      </c>
      <c r="H253" s="23"/>
      <c r="I253" s="40"/>
      <c r="J253" s="40"/>
      <c r="K253" s="42">
        <f t="shared" si="13"/>
        <v>0</v>
      </c>
      <c r="L253" s="23"/>
      <c r="M253" s="87"/>
      <c r="N253" s="23"/>
    </row>
    <row r="254" spans="1:14" x14ac:dyDescent="0.25">
      <c r="A254" s="23"/>
      <c r="B254" s="20"/>
      <c r="C254" s="20"/>
      <c r="D254" s="20"/>
      <c r="E254" s="40"/>
      <c r="F254" s="40"/>
      <c r="G254" s="42">
        <f t="shared" si="12"/>
        <v>0</v>
      </c>
      <c r="H254" s="23"/>
      <c r="I254" s="40"/>
      <c r="J254" s="40"/>
      <c r="K254" s="42">
        <f t="shared" si="13"/>
        <v>0</v>
      </c>
      <c r="L254" s="23"/>
      <c r="M254" s="87"/>
      <c r="N254" s="23"/>
    </row>
    <row r="255" spans="1:14" x14ac:dyDescent="0.25">
      <c r="A255" s="23"/>
      <c r="B255" s="20"/>
      <c r="C255" s="20"/>
      <c r="D255" s="20"/>
      <c r="E255" s="40"/>
      <c r="F255" s="40"/>
      <c r="G255" s="42">
        <f t="shared" si="12"/>
        <v>0</v>
      </c>
      <c r="H255" s="23"/>
      <c r="I255" s="40"/>
      <c r="J255" s="40"/>
      <c r="K255" s="42">
        <f t="shared" si="13"/>
        <v>0</v>
      </c>
      <c r="L255" s="23"/>
      <c r="M255" s="87"/>
      <c r="N255" s="23"/>
    </row>
    <row r="256" spans="1:14" x14ac:dyDescent="0.25">
      <c r="A256" s="23"/>
      <c r="B256" s="20"/>
      <c r="C256" s="20"/>
      <c r="D256" s="20"/>
      <c r="E256" s="40"/>
      <c r="F256" s="40"/>
      <c r="G256" s="42">
        <f t="shared" si="12"/>
        <v>0</v>
      </c>
      <c r="H256" s="23"/>
      <c r="I256" s="40"/>
      <c r="J256" s="40"/>
      <c r="K256" s="42">
        <f t="shared" si="13"/>
        <v>0</v>
      </c>
      <c r="L256" s="23"/>
      <c r="M256" s="87"/>
      <c r="N256" s="23"/>
    </row>
    <row r="257" spans="1:14" x14ac:dyDescent="0.25">
      <c r="A257" s="23"/>
      <c r="B257" s="20"/>
      <c r="C257" s="20"/>
      <c r="D257" s="20"/>
      <c r="E257" s="40"/>
      <c r="F257" s="40"/>
      <c r="G257" s="42">
        <f t="shared" si="12"/>
        <v>0</v>
      </c>
      <c r="H257" s="23"/>
      <c r="I257" s="40"/>
      <c r="J257" s="40"/>
      <c r="K257" s="42">
        <f t="shared" si="13"/>
        <v>0</v>
      </c>
      <c r="L257" s="23"/>
      <c r="M257" s="87"/>
      <c r="N257" s="23"/>
    </row>
    <row r="258" spans="1:14" x14ac:dyDescent="0.25">
      <c r="A258" s="23"/>
      <c r="B258" s="20"/>
      <c r="C258" s="20"/>
      <c r="D258" s="20"/>
      <c r="E258" s="40"/>
      <c r="F258" s="40"/>
      <c r="G258" s="42">
        <f t="shared" si="12"/>
        <v>0</v>
      </c>
      <c r="H258" s="23"/>
      <c r="I258" s="40"/>
      <c r="J258" s="40"/>
      <c r="K258" s="42">
        <f t="shared" si="13"/>
        <v>0</v>
      </c>
      <c r="L258" s="23"/>
      <c r="M258" s="87"/>
      <c r="N258" s="23"/>
    </row>
    <row r="259" spans="1:14" x14ac:dyDescent="0.25">
      <c r="A259" s="23"/>
      <c r="B259" s="20"/>
      <c r="C259" s="20"/>
      <c r="D259" s="20"/>
      <c r="E259" s="40"/>
      <c r="F259" s="40"/>
      <c r="G259" s="42">
        <f t="shared" si="12"/>
        <v>0</v>
      </c>
      <c r="H259" s="23"/>
      <c r="I259" s="40"/>
      <c r="J259" s="40"/>
      <c r="K259" s="42">
        <f t="shared" si="13"/>
        <v>0</v>
      </c>
      <c r="L259" s="23"/>
      <c r="M259" s="87"/>
      <c r="N259" s="23"/>
    </row>
    <row r="260" spans="1:14" x14ac:dyDescent="0.25">
      <c r="A260" s="23"/>
      <c r="B260" s="20"/>
      <c r="C260" s="20"/>
      <c r="D260" s="20"/>
      <c r="E260" s="40"/>
      <c r="F260" s="40"/>
      <c r="G260" s="42">
        <f t="shared" si="12"/>
        <v>0</v>
      </c>
      <c r="H260" s="23"/>
      <c r="I260" s="40"/>
      <c r="J260" s="40"/>
      <c r="K260" s="42">
        <f t="shared" si="13"/>
        <v>0</v>
      </c>
      <c r="L260" s="23"/>
      <c r="M260" s="87"/>
      <c r="N260" s="23"/>
    </row>
    <row r="261" spans="1:14" x14ac:dyDescent="0.25">
      <c r="A261" s="23"/>
      <c r="B261" s="20"/>
      <c r="C261" s="20"/>
      <c r="D261" s="20"/>
      <c r="E261" s="40"/>
      <c r="F261" s="40"/>
      <c r="G261" s="42">
        <f t="shared" si="12"/>
        <v>0</v>
      </c>
      <c r="H261" s="23"/>
      <c r="I261" s="40"/>
      <c r="J261" s="40"/>
      <c r="K261" s="42">
        <f t="shared" si="13"/>
        <v>0</v>
      </c>
      <c r="L261" s="23"/>
      <c r="M261" s="87"/>
      <c r="N261" s="23"/>
    </row>
    <row r="262" spans="1:14" x14ac:dyDescent="0.25">
      <c r="A262" s="23"/>
      <c r="B262" s="20"/>
      <c r="C262" s="20"/>
      <c r="D262" s="20"/>
      <c r="E262" s="40"/>
      <c r="F262" s="40"/>
      <c r="G262" s="42">
        <f t="shared" si="12"/>
        <v>0</v>
      </c>
      <c r="H262" s="23"/>
      <c r="I262" s="40"/>
      <c r="J262" s="40"/>
      <c r="K262" s="42">
        <f t="shared" si="13"/>
        <v>0</v>
      </c>
      <c r="L262" s="23"/>
      <c r="M262" s="87"/>
      <c r="N262" s="23"/>
    </row>
    <row r="263" spans="1:14" x14ac:dyDescent="0.25">
      <c r="A263" s="23"/>
      <c r="B263" s="20"/>
      <c r="C263" s="20"/>
      <c r="D263" s="20"/>
      <c r="E263" s="40"/>
      <c r="F263" s="40"/>
      <c r="G263" s="42">
        <f t="shared" si="12"/>
        <v>0</v>
      </c>
      <c r="H263" s="23"/>
      <c r="I263" s="40"/>
      <c r="J263" s="40"/>
      <c r="K263" s="42">
        <f t="shared" si="13"/>
        <v>0</v>
      </c>
      <c r="L263" s="23"/>
      <c r="M263" s="87"/>
      <c r="N263" s="23"/>
    </row>
    <row r="264" spans="1:14" x14ac:dyDescent="0.25">
      <c r="A264" s="23"/>
      <c r="B264" s="20"/>
      <c r="C264" s="20"/>
      <c r="D264" s="20"/>
      <c r="E264" s="40"/>
      <c r="F264" s="40"/>
      <c r="G264" s="42">
        <f t="shared" si="12"/>
        <v>0</v>
      </c>
      <c r="H264" s="23"/>
      <c r="I264" s="40"/>
      <c r="J264" s="40"/>
      <c r="K264" s="42">
        <f t="shared" si="13"/>
        <v>0</v>
      </c>
      <c r="L264" s="23"/>
      <c r="M264" s="87"/>
      <c r="N264" s="23"/>
    </row>
    <row r="265" spans="1:14" x14ac:dyDescent="0.25">
      <c r="A265" s="23"/>
      <c r="B265" s="20"/>
      <c r="C265" s="20"/>
      <c r="D265" s="20"/>
      <c r="E265" s="40"/>
      <c r="F265" s="40"/>
      <c r="G265" s="42">
        <f t="shared" si="12"/>
        <v>0</v>
      </c>
      <c r="H265" s="23"/>
      <c r="I265" s="40"/>
      <c r="J265" s="40"/>
      <c r="K265" s="42">
        <f t="shared" si="13"/>
        <v>0</v>
      </c>
      <c r="L265" s="23"/>
      <c r="M265" s="87"/>
      <c r="N265" s="23"/>
    </row>
    <row r="266" spans="1:14" x14ac:dyDescent="0.25">
      <c r="A266" s="23"/>
      <c r="B266" s="20"/>
      <c r="C266" s="20"/>
      <c r="D266" s="20"/>
      <c r="E266" s="40"/>
      <c r="F266" s="40"/>
      <c r="G266" s="42">
        <f t="shared" si="12"/>
        <v>0</v>
      </c>
      <c r="H266" s="23"/>
      <c r="I266" s="40"/>
      <c r="J266" s="40"/>
      <c r="K266" s="42">
        <f t="shared" si="13"/>
        <v>0</v>
      </c>
      <c r="L266" s="23"/>
      <c r="M266" s="87"/>
      <c r="N266" s="23"/>
    </row>
    <row r="267" spans="1:14" x14ac:dyDescent="0.25">
      <c r="A267" s="23"/>
      <c r="B267" s="20"/>
      <c r="C267" s="20"/>
      <c r="D267" s="20"/>
      <c r="E267" s="40"/>
      <c r="F267" s="40"/>
      <c r="G267" s="42">
        <f t="shared" si="12"/>
        <v>0</v>
      </c>
      <c r="H267" s="23"/>
      <c r="I267" s="40"/>
      <c r="J267" s="40"/>
      <c r="K267" s="42">
        <f t="shared" si="13"/>
        <v>0</v>
      </c>
      <c r="L267" s="23"/>
      <c r="M267" s="87"/>
      <c r="N267" s="23"/>
    </row>
    <row r="268" spans="1:14" x14ac:dyDescent="0.25">
      <c r="A268" s="23"/>
      <c r="B268" s="20"/>
      <c r="C268" s="20"/>
      <c r="D268" s="20"/>
      <c r="E268" s="40"/>
      <c r="F268" s="40"/>
      <c r="G268" s="42">
        <f t="shared" si="12"/>
        <v>0</v>
      </c>
      <c r="H268" s="23"/>
      <c r="I268" s="40"/>
      <c r="J268" s="40"/>
      <c r="K268" s="42">
        <f t="shared" si="13"/>
        <v>0</v>
      </c>
      <c r="L268" s="23"/>
      <c r="M268" s="87"/>
      <c r="N268" s="23"/>
    </row>
    <row r="269" spans="1:14" x14ac:dyDescent="0.25">
      <c r="A269" s="23"/>
      <c r="B269" s="20"/>
      <c r="C269" s="20"/>
      <c r="D269" s="20"/>
      <c r="E269" s="40"/>
      <c r="F269" s="40"/>
      <c r="G269" s="42">
        <f t="shared" si="12"/>
        <v>0</v>
      </c>
      <c r="H269" s="23"/>
      <c r="I269" s="40"/>
      <c r="J269" s="40"/>
      <c r="K269" s="42">
        <f t="shared" si="13"/>
        <v>0</v>
      </c>
      <c r="L269" s="23"/>
      <c r="M269" s="87"/>
      <c r="N269" s="23"/>
    </row>
    <row r="270" spans="1:14" x14ac:dyDescent="0.25">
      <c r="A270" s="23"/>
      <c r="B270" s="20"/>
      <c r="C270" s="20"/>
      <c r="D270" s="20"/>
      <c r="E270" s="40"/>
      <c r="F270" s="40"/>
      <c r="G270" s="42">
        <f t="shared" si="12"/>
        <v>0</v>
      </c>
      <c r="H270" s="23"/>
      <c r="I270" s="40"/>
      <c r="J270" s="40"/>
      <c r="K270" s="42">
        <f t="shared" si="13"/>
        <v>0</v>
      </c>
      <c r="L270" s="23"/>
      <c r="M270" s="87"/>
      <c r="N270" s="23"/>
    </row>
    <row r="271" spans="1:14" x14ac:dyDescent="0.25">
      <c r="A271" s="23"/>
      <c r="B271" s="20"/>
      <c r="C271" s="20"/>
      <c r="D271" s="20"/>
      <c r="E271" s="40"/>
      <c r="F271" s="40"/>
      <c r="G271" s="42">
        <f t="shared" si="12"/>
        <v>0</v>
      </c>
      <c r="H271" s="23"/>
      <c r="I271" s="40"/>
      <c r="J271" s="40"/>
      <c r="K271" s="42">
        <f t="shared" si="13"/>
        <v>0</v>
      </c>
      <c r="L271" s="23"/>
      <c r="M271" s="87"/>
      <c r="N271" s="23"/>
    </row>
    <row r="272" spans="1:14" x14ac:dyDescent="0.25">
      <c r="A272" s="23"/>
      <c r="B272" s="20"/>
      <c r="C272" s="20"/>
      <c r="D272" s="20"/>
      <c r="E272" s="40"/>
      <c r="F272" s="40"/>
      <c r="G272" s="42">
        <f t="shared" si="12"/>
        <v>0</v>
      </c>
      <c r="H272" s="23"/>
      <c r="I272" s="40"/>
      <c r="J272" s="40"/>
      <c r="K272" s="42">
        <f t="shared" si="13"/>
        <v>0</v>
      </c>
      <c r="L272" s="23"/>
      <c r="M272" s="87"/>
      <c r="N272" s="23"/>
    </row>
    <row r="273" spans="1:14" x14ac:dyDescent="0.25">
      <c r="A273" s="23"/>
      <c r="B273" s="20"/>
      <c r="C273" s="20"/>
      <c r="D273" s="20"/>
      <c r="E273" s="40"/>
      <c r="F273" s="40"/>
      <c r="G273" s="42">
        <f t="shared" si="12"/>
        <v>0</v>
      </c>
      <c r="H273" s="23"/>
      <c r="I273" s="40"/>
      <c r="J273" s="40"/>
      <c r="K273" s="42">
        <f t="shared" si="13"/>
        <v>0</v>
      </c>
      <c r="L273" s="23"/>
      <c r="M273" s="87"/>
      <c r="N273" s="23"/>
    </row>
    <row r="274" spans="1:14" x14ac:dyDescent="0.25">
      <c r="A274" s="23"/>
      <c r="B274" s="20"/>
      <c r="C274" s="20"/>
      <c r="D274" s="20"/>
      <c r="E274" s="40"/>
      <c r="F274" s="40"/>
      <c r="G274" s="42">
        <f t="shared" si="12"/>
        <v>0</v>
      </c>
      <c r="H274" s="23"/>
      <c r="I274" s="40"/>
      <c r="J274" s="40"/>
      <c r="K274" s="42">
        <f t="shared" si="13"/>
        <v>0</v>
      </c>
      <c r="L274" s="23"/>
      <c r="M274" s="87"/>
      <c r="N274" s="23"/>
    </row>
    <row r="275" spans="1:14" x14ac:dyDescent="0.25">
      <c r="A275" s="23"/>
      <c r="B275" s="20"/>
      <c r="C275" s="20"/>
      <c r="D275" s="20"/>
      <c r="E275" s="40"/>
      <c r="F275" s="40"/>
      <c r="G275" s="42">
        <f t="shared" si="12"/>
        <v>0</v>
      </c>
      <c r="H275" s="23"/>
      <c r="I275" s="40"/>
      <c r="J275" s="40"/>
      <c r="K275" s="42">
        <f t="shared" si="13"/>
        <v>0</v>
      </c>
      <c r="L275" s="23"/>
      <c r="M275" s="87"/>
      <c r="N275" s="23"/>
    </row>
    <row r="276" spans="1:14" x14ac:dyDescent="0.25">
      <c r="A276" s="23"/>
      <c r="B276" s="20"/>
      <c r="C276" s="20"/>
      <c r="D276" s="20"/>
      <c r="E276" s="40"/>
      <c r="F276" s="40"/>
      <c r="G276" s="42">
        <f t="shared" si="12"/>
        <v>0</v>
      </c>
      <c r="H276" s="23"/>
      <c r="I276" s="40"/>
      <c r="J276" s="40"/>
      <c r="K276" s="42">
        <f t="shared" si="13"/>
        <v>0</v>
      </c>
      <c r="L276" s="23"/>
      <c r="M276" s="87"/>
      <c r="N276" s="23"/>
    </row>
    <row r="277" spans="1:14" x14ac:dyDescent="0.25">
      <c r="A277" s="23"/>
      <c r="B277" s="20"/>
      <c r="C277" s="20"/>
      <c r="D277" s="20"/>
      <c r="E277" s="40"/>
      <c r="F277" s="40"/>
      <c r="G277" s="42">
        <f t="shared" si="12"/>
        <v>0</v>
      </c>
      <c r="H277" s="23"/>
      <c r="I277" s="40"/>
      <c r="J277" s="40"/>
      <c r="K277" s="42">
        <f t="shared" si="13"/>
        <v>0</v>
      </c>
      <c r="L277" s="23"/>
      <c r="M277" s="87"/>
      <c r="N277" s="23"/>
    </row>
    <row r="278" spans="1:14" x14ac:dyDescent="0.25">
      <c r="A278" s="23"/>
      <c r="B278" s="20"/>
      <c r="C278" s="20"/>
      <c r="D278" s="20"/>
      <c r="E278" s="40"/>
      <c r="F278" s="40"/>
      <c r="G278" s="42">
        <f t="shared" si="12"/>
        <v>0</v>
      </c>
      <c r="H278" s="23"/>
      <c r="I278" s="40"/>
      <c r="J278" s="40"/>
      <c r="K278" s="42">
        <f t="shared" si="13"/>
        <v>0</v>
      </c>
      <c r="L278" s="23"/>
      <c r="M278" s="87"/>
      <c r="N278" s="23"/>
    </row>
    <row r="279" spans="1:14" x14ac:dyDescent="0.25">
      <c r="A279" s="23"/>
      <c r="B279" s="20"/>
      <c r="C279" s="20"/>
      <c r="D279" s="20"/>
      <c r="E279" s="40"/>
      <c r="F279" s="40"/>
      <c r="G279" s="42">
        <f t="shared" si="12"/>
        <v>0</v>
      </c>
      <c r="H279" s="23"/>
      <c r="I279" s="40"/>
      <c r="J279" s="40"/>
      <c r="K279" s="42">
        <f t="shared" si="13"/>
        <v>0</v>
      </c>
      <c r="L279" s="23"/>
      <c r="M279" s="87"/>
      <c r="N279" s="23"/>
    </row>
    <row r="280" spans="1:14" x14ac:dyDescent="0.25">
      <c r="A280" s="23"/>
      <c r="B280" s="20"/>
      <c r="C280" s="20"/>
      <c r="D280" s="20"/>
      <c r="E280" s="40"/>
      <c r="F280" s="40"/>
      <c r="G280" s="42">
        <f t="shared" si="12"/>
        <v>0</v>
      </c>
      <c r="H280" s="23"/>
      <c r="I280" s="40"/>
      <c r="J280" s="40"/>
      <c r="K280" s="42">
        <f t="shared" si="13"/>
        <v>0</v>
      </c>
      <c r="L280" s="23"/>
      <c r="M280" s="87"/>
      <c r="N280" s="23"/>
    </row>
    <row r="281" spans="1:14" x14ac:dyDescent="0.25">
      <c r="A281" s="23"/>
      <c r="B281" s="20"/>
      <c r="C281" s="20"/>
      <c r="D281" s="20"/>
      <c r="E281" s="40"/>
      <c r="F281" s="40"/>
      <c r="G281" s="42">
        <f t="shared" si="12"/>
        <v>0</v>
      </c>
      <c r="H281" s="23"/>
      <c r="I281" s="40"/>
      <c r="J281" s="40"/>
      <c r="K281" s="42">
        <f t="shared" si="13"/>
        <v>0</v>
      </c>
      <c r="L281" s="23"/>
      <c r="M281" s="87"/>
      <c r="N281" s="23"/>
    </row>
    <row r="282" spans="1:14" x14ac:dyDescent="0.25">
      <c r="A282" s="23"/>
      <c r="B282" s="20"/>
      <c r="C282" s="20"/>
      <c r="D282" s="20"/>
      <c r="E282" s="40"/>
      <c r="F282" s="40"/>
      <c r="G282" s="42">
        <f t="shared" si="12"/>
        <v>0</v>
      </c>
      <c r="H282" s="23"/>
      <c r="I282" s="40"/>
      <c r="J282" s="40"/>
      <c r="K282" s="42">
        <f t="shared" si="13"/>
        <v>0</v>
      </c>
      <c r="L282" s="23"/>
      <c r="M282" s="87"/>
      <c r="N282" s="23"/>
    </row>
    <row r="283" spans="1:14" x14ac:dyDescent="0.25">
      <c r="A283" s="23"/>
      <c r="B283" s="20"/>
      <c r="C283" s="20"/>
      <c r="D283" s="20"/>
      <c r="E283" s="40"/>
      <c r="F283" s="40"/>
      <c r="G283" s="42">
        <f t="shared" si="12"/>
        <v>0</v>
      </c>
      <c r="H283" s="23"/>
      <c r="I283" s="40"/>
      <c r="J283" s="40"/>
      <c r="K283" s="42">
        <f t="shared" si="13"/>
        <v>0</v>
      </c>
      <c r="L283" s="23"/>
      <c r="M283" s="87"/>
      <c r="N283" s="23"/>
    </row>
    <row r="284" spans="1:14" x14ac:dyDescent="0.25">
      <c r="A284" s="23"/>
      <c r="B284" s="20"/>
      <c r="C284" s="20"/>
      <c r="D284" s="20"/>
      <c r="E284" s="40"/>
      <c r="F284" s="40"/>
      <c r="G284" s="42">
        <f t="shared" si="12"/>
        <v>0</v>
      </c>
      <c r="H284" s="23"/>
      <c r="I284" s="40"/>
      <c r="J284" s="40"/>
      <c r="K284" s="42">
        <f t="shared" si="13"/>
        <v>0</v>
      </c>
      <c r="L284" s="23"/>
      <c r="M284" s="87"/>
      <c r="N284" s="23"/>
    </row>
    <row r="285" spans="1:14" x14ac:dyDescent="0.25">
      <c r="A285" s="23"/>
      <c r="B285" s="20"/>
      <c r="C285" s="20"/>
      <c r="D285" s="20"/>
      <c r="E285" s="40"/>
      <c r="F285" s="40"/>
      <c r="G285" s="42">
        <f t="shared" si="12"/>
        <v>0</v>
      </c>
      <c r="H285" s="23"/>
      <c r="I285" s="40"/>
      <c r="J285" s="40"/>
      <c r="K285" s="42">
        <f t="shared" si="13"/>
        <v>0</v>
      </c>
      <c r="L285" s="23"/>
      <c r="M285" s="87"/>
      <c r="N285" s="23"/>
    </row>
    <row r="286" spans="1:14" x14ac:dyDescent="0.25">
      <c r="A286" s="23"/>
      <c r="B286" s="20"/>
      <c r="C286" s="20"/>
      <c r="D286" s="20"/>
      <c r="E286" s="40"/>
      <c r="F286" s="40"/>
      <c r="G286" s="42">
        <f t="shared" si="12"/>
        <v>0</v>
      </c>
      <c r="H286" s="23"/>
      <c r="I286" s="40"/>
      <c r="J286" s="40"/>
      <c r="K286" s="42">
        <f t="shared" si="13"/>
        <v>0</v>
      </c>
      <c r="L286" s="23"/>
      <c r="M286" s="87"/>
      <c r="N286" s="23"/>
    </row>
    <row r="287" spans="1:14" x14ac:dyDescent="0.25">
      <c r="A287" s="23"/>
      <c r="B287" s="20"/>
      <c r="C287" s="20"/>
      <c r="D287" s="20"/>
      <c r="E287" s="40"/>
      <c r="F287" s="40"/>
      <c r="G287" s="42">
        <f t="shared" si="12"/>
        <v>0</v>
      </c>
      <c r="H287" s="23"/>
      <c r="I287" s="40"/>
      <c r="J287" s="40"/>
      <c r="K287" s="42">
        <f t="shared" si="13"/>
        <v>0</v>
      </c>
      <c r="L287" s="23"/>
      <c r="M287" s="87"/>
      <c r="N287" s="23"/>
    </row>
    <row r="288" spans="1:14" x14ac:dyDescent="0.25">
      <c r="A288" s="23"/>
      <c r="B288" s="20"/>
      <c r="C288" s="20"/>
      <c r="D288" s="20"/>
      <c r="E288" s="40"/>
      <c r="F288" s="40"/>
      <c r="G288" s="42">
        <f t="shared" si="12"/>
        <v>0</v>
      </c>
      <c r="H288" s="23"/>
      <c r="I288" s="40"/>
      <c r="J288" s="40"/>
      <c r="K288" s="42">
        <f t="shared" si="13"/>
        <v>0</v>
      </c>
      <c r="L288" s="23"/>
      <c r="M288" s="87"/>
      <c r="N288" s="23"/>
    </row>
    <row r="289" spans="1:14" x14ac:dyDescent="0.25">
      <c r="A289" s="23"/>
      <c r="B289" s="20"/>
      <c r="C289" s="20"/>
      <c r="D289" s="20"/>
      <c r="E289" s="40"/>
      <c r="F289" s="40"/>
      <c r="G289" s="42">
        <f t="shared" si="12"/>
        <v>0</v>
      </c>
      <c r="H289" s="23"/>
      <c r="I289" s="40"/>
      <c r="J289" s="40"/>
      <c r="K289" s="42">
        <f t="shared" si="13"/>
        <v>0</v>
      </c>
      <c r="L289" s="23"/>
      <c r="M289" s="87"/>
      <c r="N289" s="23"/>
    </row>
    <row r="290" spans="1:14" x14ac:dyDescent="0.25">
      <c r="A290" s="23"/>
      <c r="B290" s="20"/>
      <c r="C290" s="20"/>
      <c r="D290" s="20"/>
      <c r="E290" s="40"/>
      <c r="F290" s="40"/>
      <c r="G290" s="42">
        <f t="shared" si="12"/>
        <v>0</v>
      </c>
      <c r="H290" s="23"/>
      <c r="I290" s="40"/>
      <c r="J290" s="40"/>
      <c r="K290" s="42">
        <f t="shared" si="13"/>
        <v>0</v>
      </c>
      <c r="L290" s="23"/>
      <c r="M290" s="87"/>
      <c r="N290" s="23"/>
    </row>
    <row r="291" spans="1:14" x14ac:dyDescent="0.25">
      <c r="A291" s="23"/>
      <c r="B291" s="20"/>
      <c r="C291" s="20"/>
      <c r="D291" s="20"/>
      <c r="E291" s="40"/>
      <c r="F291" s="40"/>
      <c r="G291" s="42">
        <f t="shared" si="12"/>
        <v>0</v>
      </c>
      <c r="H291" s="23"/>
      <c r="I291" s="40"/>
      <c r="J291" s="40"/>
      <c r="K291" s="42">
        <f t="shared" si="13"/>
        <v>0</v>
      </c>
      <c r="L291" s="23"/>
      <c r="M291" s="87"/>
      <c r="N291" s="23"/>
    </row>
    <row r="292" spans="1:14" x14ac:dyDescent="0.25">
      <c r="A292" s="23"/>
      <c r="B292" s="20"/>
      <c r="C292" s="20"/>
      <c r="D292" s="20"/>
      <c r="E292" s="40"/>
      <c r="F292" s="40"/>
      <c r="G292" s="42">
        <f t="shared" si="12"/>
        <v>0</v>
      </c>
      <c r="H292" s="23"/>
      <c r="I292" s="40"/>
      <c r="J292" s="40"/>
      <c r="K292" s="42">
        <f t="shared" si="13"/>
        <v>0</v>
      </c>
      <c r="L292" s="23"/>
      <c r="M292" s="87"/>
      <c r="N292" s="23"/>
    </row>
    <row r="293" spans="1:14" x14ac:dyDescent="0.25">
      <c r="A293" s="23"/>
      <c r="B293" s="20"/>
      <c r="C293" s="20"/>
      <c r="D293" s="20"/>
      <c r="E293" s="40"/>
      <c r="F293" s="40"/>
      <c r="G293" s="42">
        <f t="shared" si="12"/>
        <v>0</v>
      </c>
      <c r="H293" s="23"/>
      <c r="I293" s="40"/>
      <c r="J293" s="40"/>
      <c r="K293" s="42">
        <f t="shared" si="13"/>
        <v>0</v>
      </c>
      <c r="L293" s="23"/>
      <c r="M293" s="87"/>
      <c r="N293" s="23"/>
    </row>
    <row r="294" spans="1:14" x14ac:dyDescent="0.25">
      <c r="A294" s="23"/>
      <c r="B294" s="20"/>
      <c r="C294" s="20"/>
      <c r="D294" s="20"/>
      <c r="E294" s="40"/>
      <c r="F294" s="40"/>
      <c r="G294" s="42">
        <f t="shared" si="12"/>
        <v>0</v>
      </c>
      <c r="H294" s="23"/>
      <c r="I294" s="40"/>
      <c r="J294" s="40"/>
      <c r="K294" s="42">
        <f t="shared" si="13"/>
        <v>0</v>
      </c>
      <c r="L294" s="23"/>
      <c r="M294" s="87"/>
      <c r="N294" s="23"/>
    </row>
    <row r="295" spans="1:14" x14ac:dyDescent="0.25">
      <c r="A295" s="23"/>
      <c r="B295" s="20"/>
      <c r="C295" s="20"/>
      <c r="D295" s="20"/>
      <c r="E295" s="40"/>
      <c r="F295" s="40"/>
      <c r="G295" s="42">
        <f t="shared" si="12"/>
        <v>0</v>
      </c>
      <c r="H295" s="23"/>
      <c r="I295" s="40"/>
      <c r="J295" s="40"/>
      <c r="K295" s="42">
        <f t="shared" si="13"/>
        <v>0</v>
      </c>
      <c r="L295" s="23"/>
      <c r="M295" s="87"/>
      <c r="N295" s="23"/>
    </row>
    <row r="296" spans="1:14" x14ac:dyDescent="0.25">
      <c r="A296" s="23"/>
      <c r="B296" s="20"/>
      <c r="C296" s="20"/>
      <c r="D296" s="20"/>
      <c r="E296" s="40"/>
      <c r="F296" s="40"/>
      <c r="G296" s="42">
        <f t="shared" si="12"/>
        <v>0</v>
      </c>
      <c r="H296" s="23"/>
      <c r="I296" s="40"/>
      <c r="J296" s="40"/>
      <c r="K296" s="42">
        <f t="shared" si="13"/>
        <v>0</v>
      </c>
      <c r="L296" s="23"/>
      <c r="M296" s="87"/>
      <c r="N296" s="23"/>
    </row>
    <row r="297" spans="1:14" x14ac:dyDescent="0.25">
      <c r="A297" s="23"/>
      <c r="B297" s="20"/>
      <c r="C297" s="20"/>
      <c r="D297" s="20"/>
      <c r="E297" s="40"/>
      <c r="F297" s="40"/>
      <c r="G297" s="42">
        <f t="shared" si="12"/>
        <v>0</v>
      </c>
      <c r="H297" s="23"/>
      <c r="I297" s="40"/>
      <c r="J297" s="40"/>
      <c r="K297" s="42">
        <f t="shared" si="13"/>
        <v>0</v>
      </c>
      <c r="L297" s="23"/>
      <c r="M297" s="87"/>
      <c r="N297" s="23"/>
    </row>
    <row r="298" spans="1:14" x14ac:dyDescent="0.25">
      <c r="A298" s="23"/>
      <c r="B298" s="20"/>
      <c r="C298" s="20"/>
      <c r="D298" s="20"/>
      <c r="E298" s="40"/>
      <c r="F298" s="40"/>
      <c r="G298" s="42">
        <f t="shared" si="12"/>
        <v>0</v>
      </c>
      <c r="H298" s="23"/>
      <c r="I298" s="40"/>
      <c r="J298" s="40"/>
      <c r="K298" s="42">
        <f t="shared" si="13"/>
        <v>0</v>
      </c>
      <c r="L298" s="23"/>
      <c r="M298" s="87"/>
      <c r="N298" s="23"/>
    </row>
    <row r="299" spans="1:14" x14ac:dyDescent="0.25">
      <c r="A299" s="23"/>
      <c r="B299" s="20"/>
      <c r="C299" s="20"/>
      <c r="D299" s="20"/>
      <c r="E299" s="40"/>
      <c r="F299" s="40"/>
      <c r="G299" s="42">
        <f t="shared" si="12"/>
        <v>0</v>
      </c>
      <c r="H299" s="23"/>
      <c r="I299" s="40"/>
      <c r="J299" s="40"/>
      <c r="K299" s="42">
        <f t="shared" si="13"/>
        <v>0</v>
      </c>
      <c r="L299" s="23"/>
      <c r="M299" s="87"/>
      <c r="N299" s="23"/>
    </row>
    <row r="300" spans="1:14" x14ac:dyDescent="0.25">
      <c r="A300" s="23"/>
      <c r="B300" s="20"/>
      <c r="C300" s="20"/>
      <c r="D300" s="20"/>
      <c r="E300" s="40"/>
      <c r="F300" s="40"/>
      <c r="G300" s="42">
        <f t="shared" si="12"/>
        <v>0</v>
      </c>
      <c r="H300" s="23"/>
      <c r="I300" s="40"/>
      <c r="J300" s="40"/>
      <c r="K300" s="42">
        <f t="shared" si="13"/>
        <v>0</v>
      </c>
      <c r="L300" s="23"/>
      <c r="M300" s="87"/>
      <c r="N300" s="23"/>
    </row>
    <row r="301" spans="1:14" x14ac:dyDescent="0.25">
      <c r="A301" s="23"/>
      <c r="B301" s="20"/>
      <c r="C301" s="20"/>
      <c r="D301" s="20"/>
      <c r="E301" s="40"/>
      <c r="F301" s="40"/>
      <c r="G301" s="42">
        <f t="shared" ref="G301" si="14">E301+F301</f>
        <v>0</v>
      </c>
      <c r="H301" s="23"/>
      <c r="I301" s="40"/>
      <c r="J301" s="40"/>
      <c r="K301" s="42">
        <f t="shared" ref="K301" si="15">I301+J301</f>
        <v>0</v>
      </c>
      <c r="L301" s="23"/>
      <c r="M301" s="87"/>
      <c r="N301" s="23"/>
    </row>
    <row r="302" spans="1:14" x14ac:dyDescent="0.25">
      <c r="A302" s="23"/>
      <c r="B302" s="20"/>
      <c r="C302" s="20"/>
      <c r="D302" s="20"/>
      <c r="E302" s="40"/>
      <c r="F302" s="40"/>
      <c r="G302" s="42">
        <f t="shared" ref="G302:G365" si="16">E302+F302</f>
        <v>0</v>
      </c>
      <c r="H302" s="23"/>
      <c r="I302" s="40"/>
      <c r="J302" s="40"/>
      <c r="K302" s="42">
        <f t="shared" ref="K302:K365" si="17">I302+J302</f>
        <v>0</v>
      </c>
      <c r="L302" s="23"/>
      <c r="M302" s="87"/>
      <c r="N302" s="23"/>
    </row>
    <row r="303" spans="1:14" x14ac:dyDescent="0.25">
      <c r="A303" s="23"/>
      <c r="B303" s="20"/>
      <c r="C303" s="20"/>
      <c r="D303" s="20"/>
      <c r="E303" s="40"/>
      <c r="F303" s="40"/>
      <c r="G303" s="42">
        <f t="shared" si="16"/>
        <v>0</v>
      </c>
      <c r="H303" s="23"/>
      <c r="I303" s="40"/>
      <c r="J303" s="40"/>
      <c r="K303" s="42">
        <f t="shared" si="17"/>
        <v>0</v>
      </c>
      <c r="L303" s="23"/>
      <c r="M303" s="87"/>
      <c r="N303" s="23"/>
    </row>
    <row r="304" spans="1:14" x14ac:dyDescent="0.25">
      <c r="A304" s="23"/>
      <c r="B304" s="20"/>
      <c r="C304" s="20"/>
      <c r="D304" s="20"/>
      <c r="E304" s="40"/>
      <c r="F304" s="40"/>
      <c r="G304" s="42">
        <f t="shared" si="16"/>
        <v>0</v>
      </c>
      <c r="H304" s="23"/>
      <c r="I304" s="40"/>
      <c r="J304" s="40"/>
      <c r="K304" s="42">
        <f t="shared" si="17"/>
        <v>0</v>
      </c>
      <c r="L304" s="23"/>
      <c r="M304" s="87"/>
      <c r="N304" s="23"/>
    </row>
    <row r="305" spans="1:14" x14ac:dyDescent="0.25">
      <c r="A305" s="23"/>
      <c r="B305" s="20"/>
      <c r="C305" s="20"/>
      <c r="D305" s="20"/>
      <c r="E305" s="40"/>
      <c r="F305" s="40"/>
      <c r="G305" s="42">
        <f t="shared" si="16"/>
        <v>0</v>
      </c>
      <c r="H305" s="23"/>
      <c r="I305" s="40"/>
      <c r="J305" s="40"/>
      <c r="K305" s="42">
        <f t="shared" si="17"/>
        <v>0</v>
      </c>
      <c r="L305" s="23"/>
      <c r="M305" s="87"/>
      <c r="N305" s="23"/>
    </row>
    <row r="306" spans="1:14" x14ac:dyDescent="0.25">
      <c r="A306" s="23"/>
      <c r="B306" s="20"/>
      <c r="C306" s="20"/>
      <c r="D306" s="20"/>
      <c r="E306" s="40"/>
      <c r="F306" s="40"/>
      <c r="G306" s="42">
        <f t="shared" si="16"/>
        <v>0</v>
      </c>
      <c r="H306" s="23"/>
      <c r="I306" s="40"/>
      <c r="J306" s="40"/>
      <c r="K306" s="42">
        <f t="shared" si="17"/>
        <v>0</v>
      </c>
      <c r="L306" s="23"/>
      <c r="M306" s="87"/>
      <c r="N306" s="23"/>
    </row>
    <row r="307" spans="1:14" x14ac:dyDescent="0.25">
      <c r="A307" s="23"/>
      <c r="B307" s="20"/>
      <c r="C307" s="20"/>
      <c r="D307" s="20"/>
      <c r="E307" s="40"/>
      <c r="F307" s="40"/>
      <c r="G307" s="42">
        <f t="shared" si="16"/>
        <v>0</v>
      </c>
      <c r="H307" s="23"/>
      <c r="I307" s="40"/>
      <c r="J307" s="40"/>
      <c r="K307" s="42">
        <f t="shared" si="17"/>
        <v>0</v>
      </c>
      <c r="L307" s="23"/>
      <c r="M307" s="87"/>
      <c r="N307" s="23"/>
    </row>
    <row r="308" spans="1:14" x14ac:dyDescent="0.25">
      <c r="A308" s="23"/>
      <c r="B308" s="20"/>
      <c r="C308" s="20"/>
      <c r="D308" s="20"/>
      <c r="E308" s="40"/>
      <c r="F308" s="40"/>
      <c r="G308" s="42">
        <f t="shared" si="16"/>
        <v>0</v>
      </c>
      <c r="H308" s="23"/>
      <c r="I308" s="40"/>
      <c r="J308" s="40"/>
      <c r="K308" s="42">
        <f t="shared" si="17"/>
        <v>0</v>
      </c>
      <c r="L308" s="23"/>
      <c r="M308" s="87"/>
      <c r="N308" s="23"/>
    </row>
    <row r="309" spans="1:14" x14ac:dyDescent="0.25">
      <c r="A309" s="23"/>
      <c r="B309" s="20"/>
      <c r="C309" s="20"/>
      <c r="D309" s="20"/>
      <c r="E309" s="40"/>
      <c r="F309" s="40"/>
      <c r="G309" s="42">
        <f t="shared" si="16"/>
        <v>0</v>
      </c>
      <c r="H309" s="23"/>
      <c r="I309" s="40"/>
      <c r="J309" s="40"/>
      <c r="K309" s="42">
        <f t="shared" si="17"/>
        <v>0</v>
      </c>
      <c r="L309" s="23"/>
      <c r="M309" s="87"/>
      <c r="N309" s="23"/>
    </row>
    <row r="310" spans="1:14" x14ac:dyDescent="0.25">
      <c r="A310" s="23"/>
      <c r="B310" s="20"/>
      <c r="C310" s="20"/>
      <c r="D310" s="20"/>
      <c r="E310" s="40"/>
      <c r="F310" s="40"/>
      <c r="G310" s="42">
        <f t="shared" si="16"/>
        <v>0</v>
      </c>
      <c r="H310" s="23"/>
      <c r="I310" s="40"/>
      <c r="J310" s="40"/>
      <c r="K310" s="42">
        <f t="shared" si="17"/>
        <v>0</v>
      </c>
      <c r="L310" s="23"/>
      <c r="M310" s="87"/>
      <c r="N310" s="23"/>
    </row>
    <row r="311" spans="1:14" x14ac:dyDescent="0.25">
      <c r="A311" s="23"/>
      <c r="B311" s="20"/>
      <c r="C311" s="20"/>
      <c r="D311" s="20"/>
      <c r="E311" s="40"/>
      <c r="F311" s="40"/>
      <c r="G311" s="42">
        <f t="shared" si="16"/>
        <v>0</v>
      </c>
      <c r="H311" s="23"/>
      <c r="I311" s="40"/>
      <c r="J311" s="40"/>
      <c r="K311" s="42">
        <f t="shared" si="17"/>
        <v>0</v>
      </c>
      <c r="L311" s="23"/>
      <c r="M311" s="87"/>
      <c r="N311" s="23"/>
    </row>
    <row r="312" spans="1:14" x14ac:dyDescent="0.25">
      <c r="A312" s="23"/>
      <c r="B312" s="20"/>
      <c r="C312" s="20"/>
      <c r="D312" s="20"/>
      <c r="E312" s="40"/>
      <c r="F312" s="40"/>
      <c r="G312" s="42">
        <f t="shared" si="16"/>
        <v>0</v>
      </c>
      <c r="H312" s="23"/>
      <c r="I312" s="40"/>
      <c r="J312" s="40"/>
      <c r="K312" s="42">
        <f t="shared" si="17"/>
        <v>0</v>
      </c>
      <c r="L312" s="23"/>
      <c r="M312" s="87"/>
      <c r="N312" s="23"/>
    </row>
    <row r="313" spans="1:14" x14ac:dyDescent="0.25">
      <c r="A313" s="23"/>
      <c r="B313" s="20"/>
      <c r="C313" s="20"/>
      <c r="D313" s="20"/>
      <c r="E313" s="40"/>
      <c r="F313" s="40"/>
      <c r="G313" s="42">
        <f t="shared" si="16"/>
        <v>0</v>
      </c>
      <c r="H313" s="23"/>
      <c r="I313" s="40"/>
      <c r="J313" s="40"/>
      <c r="K313" s="42">
        <f t="shared" si="17"/>
        <v>0</v>
      </c>
      <c r="L313" s="23"/>
      <c r="M313" s="87"/>
      <c r="N313" s="23"/>
    </row>
    <row r="314" spans="1:14" x14ac:dyDescent="0.25">
      <c r="A314" s="23"/>
      <c r="B314" s="20"/>
      <c r="C314" s="20"/>
      <c r="D314" s="20"/>
      <c r="E314" s="40"/>
      <c r="F314" s="40"/>
      <c r="G314" s="42">
        <f t="shared" si="16"/>
        <v>0</v>
      </c>
      <c r="H314" s="23"/>
      <c r="I314" s="40"/>
      <c r="J314" s="40"/>
      <c r="K314" s="42">
        <f t="shared" si="17"/>
        <v>0</v>
      </c>
      <c r="L314" s="23"/>
      <c r="M314" s="87"/>
      <c r="N314" s="23"/>
    </row>
    <row r="315" spans="1:14" x14ac:dyDescent="0.25">
      <c r="A315" s="23"/>
      <c r="B315" s="20"/>
      <c r="C315" s="20"/>
      <c r="D315" s="20"/>
      <c r="E315" s="40"/>
      <c r="F315" s="40"/>
      <c r="G315" s="42">
        <f t="shared" si="16"/>
        <v>0</v>
      </c>
      <c r="H315" s="23"/>
      <c r="I315" s="40"/>
      <c r="J315" s="40"/>
      <c r="K315" s="42">
        <f t="shared" si="17"/>
        <v>0</v>
      </c>
      <c r="L315" s="23"/>
      <c r="M315" s="87"/>
      <c r="N315" s="23"/>
    </row>
    <row r="316" spans="1:14" x14ac:dyDescent="0.25">
      <c r="A316" s="23"/>
      <c r="B316" s="20"/>
      <c r="C316" s="20"/>
      <c r="D316" s="20"/>
      <c r="E316" s="40"/>
      <c r="F316" s="40"/>
      <c r="G316" s="42">
        <f t="shared" si="16"/>
        <v>0</v>
      </c>
      <c r="H316" s="23"/>
      <c r="I316" s="40"/>
      <c r="J316" s="40"/>
      <c r="K316" s="42">
        <f t="shared" si="17"/>
        <v>0</v>
      </c>
      <c r="L316" s="23"/>
      <c r="M316" s="87"/>
      <c r="N316" s="23"/>
    </row>
    <row r="317" spans="1:14" x14ac:dyDescent="0.25">
      <c r="A317" s="23"/>
      <c r="B317" s="20"/>
      <c r="C317" s="20"/>
      <c r="D317" s="20"/>
      <c r="E317" s="40"/>
      <c r="F317" s="40"/>
      <c r="G317" s="42">
        <f t="shared" si="16"/>
        <v>0</v>
      </c>
      <c r="H317" s="23"/>
      <c r="I317" s="40"/>
      <c r="J317" s="40"/>
      <c r="K317" s="42">
        <f t="shared" si="17"/>
        <v>0</v>
      </c>
      <c r="L317" s="23"/>
      <c r="M317" s="87"/>
      <c r="N317" s="23"/>
    </row>
    <row r="318" spans="1:14" x14ac:dyDescent="0.25">
      <c r="A318" s="23"/>
      <c r="B318" s="20"/>
      <c r="C318" s="20"/>
      <c r="D318" s="20"/>
      <c r="E318" s="40"/>
      <c r="F318" s="40"/>
      <c r="G318" s="42">
        <f t="shared" si="16"/>
        <v>0</v>
      </c>
      <c r="H318" s="23"/>
      <c r="I318" s="40"/>
      <c r="J318" s="40"/>
      <c r="K318" s="42">
        <f t="shared" si="17"/>
        <v>0</v>
      </c>
      <c r="L318" s="23"/>
      <c r="M318" s="87"/>
      <c r="N318" s="23"/>
    </row>
    <row r="319" spans="1:14" x14ac:dyDescent="0.25">
      <c r="A319" s="23"/>
      <c r="B319" s="20"/>
      <c r="C319" s="20"/>
      <c r="D319" s="20"/>
      <c r="E319" s="40"/>
      <c r="F319" s="40"/>
      <c r="G319" s="42">
        <f t="shared" si="16"/>
        <v>0</v>
      </c>
      <c r="H319" s="23"/>
      <c r="I319" s="40"/>
      <c r="J319" s="40"/>
      <c r="K319" s="42">
        <f t="shared" si="17"/>
        <v>0</v>
      </c>
      <c r="L319" s="23"/>
      <c r="M319" s="87"/>
      <c r="N319" s="23"/>
    </row>
    <row r="320" spans="1:14" x14ac:dyDescent="0.25">
      <c r="A320" s="23"/>
      <c r="B320" s="20"/>
      <c r="C320" s="20"/>
      <c r="D320" s="20"/>
      <c r="E320" s="40"/>
      <c r="F320" s="40"/>
      <c r="G320" s="42">
        <f t="shared" si="16"/>
        <v>0</v>
      </c>
      <c r="H320" s="23"/>
      <c r="I320" s="40"/>
      <c r="J320" s="40"/>
      <c r="K320" s="42">
        <f t="shared" si="17"/>
        <v>0</v>
      </c>
      <c r="L320" s="23"/>
      <c r="M320" s="87"/>
      <c r="N320" s="23"/>
    </row>
    <row r="321" spans="1:14" x14ac:dyDescent="0.25">
      <c r="A321" s="23"/>
      <c r="B321" s="20"/>
      <c r="C321" s="20"/>
      <c r="D321" s="20"/>
      <c r="E321" s="40"/>
      <c r="F321" s="40"/>
      <c r="G321" s="42">
        <f t="shared" si="16"/>
        <v>0</v>
      </c>
      <c r="H321" s="23"/>
      <c r="I321" s="40"/>
      <c r="J321" s="40"/>
      <c r="K321" s="42">
        <f t="shared" si="17"/>
        <v>0</v>
      </c>
      <c r="L321" s="23"/>
      <c r="M321" s="87"/>
      <c r="N321" s="23"/>
    </row>
    <row r="322" spans="1:14" x14ac:dyDescent="0.25">
      <c r="A322" s="23"/>
      <c r="B322" s="20"/>
      <c r="C322" s="20"/>
      <c r="D322" s="20"/>
      <c r="E322" s="40"/>
      <c r="F322" s="40"/>
      <c r="G322" s="42">
        <f t="shared" si="16"/>
        <v>0</v>
      </c>
      <c r="H322" s="23"/>
      <c r="I322" s="40"/>
      <c r="J322" s="40"/>
      <c r="K322" s="42">
        <f t="shared" si="17"/>
        <v>0</v>
      </c>
      <c r="L322" s="23"/>
      <c r="M322" s="87"/>
      <c r="N322" s="23"/>
    </row>
    <row r="323" spans="1:14" x14ac:dyDescent="0.25">
      <c r="A323" s="23"/>
      <c r="B323" s="20"/>
      <c r="C323" s="20"/>
      <c r="D323" s="20"/>
      <c r="E323" s="40"/>
      <c r="F323" s="40"/>
      <c r="G323" s="42">
        <f t="shared" si="16"/>
        <v>0</v>
      </c>
      <c r="H323" s="23"/>
      <c r="I323" s="40"/>
      <c r="J323" s="40"/>
      <c r="K323" s="42">
        <f t="shared" si="17"/>
        <v>0</v>
      </c>
      <c r="L323" s="23"/>
      <c r="M323" s="87"/>
      <c r="N323" s="23"/>
    </row>
    <row r="324" spans="1:14" x14ac:dyDescent="0.25">
      <c r="A324" s="23"/>
      <c r="B324" s="20"/>
      <c r="C324" s="20"/>
      <c r="D324" s="20"/>
      <c r="E324" s="40"/>
      <c r="F324" s="40"/>
      <c r="G324" s="42">
        <f t="shared" si="16"/>
        <v>0</v>
      </c>
      <c r="H324" s="23"/>
      <c r="I324" s="40"/>
      <c r="J324" s="40"/>
      <c r="K324" s="42">
        <f t="shared" si="17"/>
        <v>0</v>
      </c>
      <c r="L324" s="23"/>
      <c r="M324" s="87"/>
      <c r="N324" s="23"/>
    </row>
    <row r="325" spans="1:14" x14ac:dyDescent="0.25">
      <c r="A325" s="23"/>
      <c r="B325" s="20"/>
      <c r="C325" s="20"/>
      <c r="D325" s="20"/>
      <c r="E325" s="40"/>
      <c r="F325" s="40"/>
      <c r="G325" s="42">
        <f t="shared" si="16"/>
        <v>0</v>
      </c>
      <c r="H325" s="23"/>
      <c r="I325" s="40"/>
      <c r="J325" s="40"/>
      <c r="K325" s="42">
        <f t="shared" si="17"/>
        <v>0</v>
      </c>
      <c r="L325" s="23"/>
      <c r="M325" s="87"/>
      <c r="N325" s="23"/>
    </row>
    <row r="326" spans="1:14" x14ac:dyDescent="0.25">
      <c r="A326" s="23"/>
      <c r="B326" s="20"/>
      <c r="C326" s="20"/>
      <c r="D326" s="20"/>
      <c r="E326" s="40"/>
      <c r="F326" s="40"/>
      <c r="G326" s="42">
        <f t="shared" si="16"/>
        <v>0</v>
      </c>
      <c r="H326" s="23"/>
      <c r="I326" s="40"/>
      <c r="J326" s="40"/>
      <c r="K326" s="42">
        <f t="shared" si="17"/>
        <v>0</v>
      </c>
      <c r="L326" s="23"/>
      <c r="M326" s="87"/>
      <c r="N326" s="23"/>
    </row>
    <row r="327" spans="1:14" x14ac:dyDescent="0.25">
      <c r="A327" s="23"/>
      <c r="B327" s="20"/>
      <c r="C327" s="20"/>
      <c r="D327" s="20"/>
      <c r="E327" s="40"/>
      <c r="F327" s="40"/>
      <c r="G327" s="42">
        <f t="shared" si="16"/>
        <v>0</v>
      </c>
      <c r="H327" s="23"/>
      <c r="I327" s="40"/>
      <c r="J327" s="40"/>
      <c r="K327" s="42">
        <f t="shared" si="17"/>
        <v>0</v>
      </c>
      <c r="L327" s="23"/>
      <c r="M327" s="87"/>
      <c r="N327" s="23"/>
    </row>
    <row r="328" spans="1:14" x14ac:dyDescent="0.25">
      <c r="A328" s="23"/>
      <c r="B328" s="20"/>
      <c r="C328" s="20"/>
      <c r="D328" s="20"/>
      <c r="E328" s="40"/>
      <c r="F328" s="40"/>
      <c r="G328" s="42">
        <f t="shared" si="16"/>
        <v>0</v>
      </c>
      <c r="H328" s="23"/>
      <c r="I328" s="40"/>
      <c r="J328" s="40"/>
      <c r="K328" s="42">
        <f t="shared" si="17"/>
        <v>0</v>
      </c>
      <c r="L328" s="23"/>
      <c r="M328" s="87"/>
      <c r="N328" s="23"/>
    </row>
    <row r="329" spans="1:14" x14ac:dyDescent="0.25">
      <c r="A329" s="23"/>
      <c r="B329" s="20"/>
      <c r="C329" s="20"/>
      <c r="D329" s="20"/>
      <c r="E329" s="40"/>
      <c r="F329" s="40"/>
      <c r="G329" s="42">
        <f t="shared" si="16"/>
        <v>0</v>
      </c>
      <c r="H329" s="23"/>
      <c r="I329" s="40"/>
      <c r="J329" s="40"/>
      <c r="K329" s="42">
        <f t="shared" si="17"/>
        <v>0</v>
      </c>
      <c r="L329" s="23"/>
      <c r="M329" s="87"/>
      <c r="N329" s="23"/>
    </row>
    <row r="330" spans="1:14" x14ac:dyDescent="0.25">
      <c r="A330" s="23"/>
      <c r="B330" s="20"/>
      <c r="C330" s="20"/>
      <c r="D330" s="20"/>
      <c r="E330" s="40"/>
      <c r="F330" s="40"/>
      <c r="G330" s="42">
        <f t="shared" si="16"/>
        <v>0</v>
      </c>
      <c r="H330" s="23"/>
      <c r="I330" s="40"/>
      <c r="J330" s="40"/>
      <c r="K330" s="42">
        <f t="shared" si="17"/>
        <v>0</v>
      </c>
      <c r="L330" s="23"/>
      <c r="M330" s="87"/>
      <c r="N330" s="23"/>
    </row>
    <row r="331" spans="1:14" x14ac:dyDescent="0.25">
      <c r="A331" s="23"/>
      <c r="B331" s="20"/>
      <c r="C331" s="20"/>
      <c r="D331" s="20"/>
      <c r="E331" s="40"/>
      <c r="F331" s="40"/>
      <c r="G331" s="42">
        <f t="shared" si="16"/>
        <v>0</v>
      </c>
      <c r="H331" s="23"/>
      <c r="I331" s="40"/>
      <c r="J331" s="40"/>
      <c r="K331" s="42">
        <f t="shared" si="17"/>
        <v>0</v>
      </c>
      <c r="L331" s="23"/>
      <c r="M331" s="87"/>
      <c r="N331" s="23"/>
    </row>
    <row r="332" spans="1:14" x14ac:dyDescent="0.25">
      <c r="A332" s="23"/>
      <c r="B332" s="20"/>
      <c r="C332" s="20"/>
      <c r="D332" s="20"/>
      <c r="E332" s="40"/>
      <c r="F332" s="40"/>
      <c r="G332" s="42">
        <f t="shared" si="16"/>
        <v>0</v>
      </c>
      <c r="H332" s="23"/>
      <c r="I332" s="40"/>
      <c r="J332" s="40"/>
      <c r="K332" s="42">
        <f t="shared" si="17"/>
        <v>0</v>
      </c>
      <c r="L332" s="23"/>
      <c r="M332" s="87"/>
      <c r="N332" s="23"/>
    </row>
    <row r="333" spans="1:14" x14ac:dyDescent="0.25">
      <c r="A333" s="23"/>
      <c r="B333" s="20"/>
      <c r="C333" s="20"/>
      <c r="D333" s="20"/>
      <c r="E333" s="40"/>
      <c r="F333" s="40"/>
      <c r="G333" s="42">
        <f t="shared" si="16"/>
        <v>0</v>
      </c>
      <c r="H333" s="23"/>
      <c r="I333" s="40"/>
      <c r="J333" s="40"/>
      <c r="K333" s="42">
        <f t="shared" si="17"/>
        <v>0</v>
      </c>
      <c r="L333" s="23"/>
      <c r="M333" s="87"/>
      <c r="N333" s="23"/>
    </row>
    <row r="334" spans="1:14" x14ac:dyDescent="0.25">
      <c r="A334" s="23"/>
      <c r="B334" s="20"/>
      <c r="C334" s="20"/>
      <c r="D334" s="20"/>
      <c r="E334" s="40"/>
      <c r="F334" s="40"/>
      <c r="G334" s="42">
        <f t="shared" si="16"/>
        <v>0</v>
      </c>
      <c r="H334" s="23"/>
      <c r="I334" s="40"/>
      <c r="J334" s="40"/>
      <c r="K334" s="42">
        <f t="shared" si="17"/>
        <v>0</v>
      </c>
      <c r="L334" s="23"/>
      <c r="M334" s="87"/>
      <c r="N334" s="23"/>
    </row>
    <row r="335" spans="1:14" x14ac:dyDescent="0.25">
      <c r="A335" s="23"/>
      <c r="B335" s="20"/>
      <c r="C335" s="20"/>
      <c r="D335" s="20"/>
      <c r="E335" s="40"/>
      <c r="F335" s="40"/>
      <c r="G335" s="42">
        <f t="shared" si="16"/>
        <v>0</v>
      </c>
      <c r="H335" s="23"/>
      <c r="I335" s="40"/>
      <c r="J335" s="40"/>
      <c r="K335" s="42">
        <f t="shared" si="17"/>
        <v>0</v>
      </c>
      <c r="L335" s="23"/>
      <c r="M335" s="87"/>
      <c r="N335" s="23"/>
    </row>
    <row r="336" spans="1:14" x14ac:dyDescent="0.25">
      <c r="A336" s="23"/>
      <c r="B336" s="20"/>
      <c r="C336" s="20"/>
      <c r="D336" s="20"/>
      <c r="E336" s="40"/>
      <c r="F336" s="40"/>
      <c r="G336" s="42">
        <f t="shared" si="16"/>
        <v>0</v>
      </c>
      <c r="H336" s="23"/>
      <c r="I336" s="40"/>
      <c r="J336" s="40"/>
      <c r="K336" s="42">
        <f t="shared" si="17"/>
        <v>0</v>
      </c>
      <c r="L336" s="23"/>
      <c r="M336" s="87"/>
      <c r="N336" s="23"/>
    </row>
    <row r="337" spans="1:14" x14ac:dyDescent="0.25">
      <c r="A337" s="23"/>
      <c r="B337" s="20"/>
      <c r="C337" s="20"/>
      <c r="D337" s="20"/>
      <c r="E337" s="40"/>
      <c r="F337" s="40"/>
      <c r="G337" s="42">
        <f t="shared" si="16"/>
        <v>0</v>
      </c>
      <c r="H337" s="23"/>
      <c r="I337" s="40"/>
      <c r="J337" s="40"/>
      <c r="K337" s="42">
        <f t="shared" si="17"/>
        <v>0</v>
      </c>
      <c r="L337" s="23"/>
      <c r="M337" s="87"/>
      <c r="N337" s="23"/>
    </row>
    <row r="338" spans="1:14" x14ac:dyDescent="0.25">
      <c r="A338" s="23"/>
      <c r="B338" s="20"/>
      <c r="C338" s="20"/>
      <c r="D338" s="20"/>
      <c r="E338" s="40"/>
      <c r="F338" s="40"/>
      <c r="G338" s="42">
        <f t="shared" si="16"/>
        <v>0</v>
      </c>
      <c r="H338" s="23"/>
      <c r="I338" s="40"/>
      <c r="J338" s="40"/>
      <c r="K338" s="42">
        <f t="shared" si="17"/>
        <v>0</v>
      </c>
      <c r="L338" s="23"/>
      <c r="M338" s="87"/>
      <c r="N338" s="23"/>
    </row>
    <row r="339" spans="1:14" x14ac:dyDescent="0.25">
      <c r="A339" s="23"/>
      <c r="B339" s="20"/>
      <c r="C339" s="20"/>
      <c r="D339" s="20"/>
      <c r="E339" s="40"/>
      <c r="F339" s="40"/>
      <c r="G339" s="42">
        <f t="shared" si="16"/>
        <v>0</v>
      </c>
      <c r="H339" s="23"/>
      <c r="I339" s="40"/>
      <c r="J339" s="40"/>
      <c r="K339" s="42">
        <f t="shared" si="17"/>
        <v>0</v>
      </c>
      <c r="L339" s="23"/>
      <c r="M339" s="87"/>
      <c r="N339" s="23"/>
    </row>
    <row r="340" spans="1:14" x14ac:dyDescent="0.25">
      <c r="A340" s="23"/>
      <c r="B340" s="20"/>
      <c r="C340" s="20"/>
      <c r="D340" s="20"/>
      <c r="E340" s="40"/>
      <c r="F340" s="40"/>
      <c r="G340" s="42">
        <f t="shared" si="16"/>
        <v>0</v>
      </c>
      <c r="H340" s="23"/>
      <c r="I340" s="40"/>
      <c r="J340" s="40"/>
      <c r="K340" s="42">
        <f t="shared" si="17"/>
        <v>0</v>
      </c>
      <c r="L340" s="23"/>
      <c r="M340" s="87"/>
      <c r="N340" s="23"/>
    </row>
    <row r="341" spans="1:14" x14ac:dyDescent="0.25">
      <c r="A341" s="23"/>
      <c r="B341" s="20"/>
      <c r="C341" s="20"/>
      <c r="D341" s="20"/>
      <c r="E341" s="40"/>
      <c r="F341" s="40"/>
      <c r="G341" s="42">
        <f t="shared" si="16"/>
        <v>0</v>
      </c>
      <c r="H341" s="23"/>
      <c r="I341" s="40"/>
      <c r="J341" s="40"/>
      <c r="K341" s="42">
        <f t="shared" si="17"/>
        <v>0</v>
      </c>
      <c r="L341" s="23"/>
      <c r="M341" s="87"/>
      <c r="N341" s="23"/>
    </row>
    <row r="342" spans="1:14" x14ac:dyDescent="0.25">
      <c r="A342" s="23"/>
      <c r="B342" s="20"/>
      <c r="C342" s="20"/>
      <c r="D342" s="20"/>
      <c r="E342" s="40"/>
      <c r="F342" s="40"/>
      <c r="G342" s="42">
        <f t="shared" si="16"/>
        <v>0</v>
      </c>
      <c r="H342" s="23"/>
      <c r="I342" s="40"/>
      <c r="J342" s="40"/>
      <c r="K342" s="42">
        <f t="shared" si="17"/>
        <v>0</v>
      </c>
      <c r="L342" s="23"/>
      <c r="M342" s="87"/>
      <c r="N342" s="23"/>
    </row>
    <row r="343" spans="1:14" x14ac:dyDescent="0.25">
      <c r="A343" s="23"/>
      <c r="B343" s="20"/>
      <c r="C343" s="20"/>
      <c r="D343" s="20"/>
      <c r="E343" s="40"/>
      <c r="F343" s="40"/>
      <c r="G343" s="42">
        <f t="shared" si="16"/>
        <v>0</v>
      </c>
      <c r="H343" s="23"/>
      <c r="I343" s="40"/>
      <c r="J343" s="40"/>
      <c r="K343" s="42">
        <f t="shared" si="17"/>
        <v>0</v>
      </c>
      <c r="L343" s="23"/>
      <c r="M343" s="87"/>
      <c r="N343" s="23"/>
    </row>
    <row r="344" spans="1:14" x14ac:dyDescent="0.25">
      <c r="A344" s="23"/>
      <c r="B344" s="20"/>
      <c r="C344" s="20"/>
      <c r="D344" s="20"/>
      <c r="E344" s="40"/>
      <c r="F344" s="40"/>
      <c r="G344" s="42">
        <f t="shared" si="16"/>
        <v>0</v>
      </c>
      <c r="H344" s="23"/>
      <c r="I344" s="40"/>
      <c r="J344" s="40"/>
      <c r="K344" s="42">
        <f t="shared" si="17"/>
        <v>0</v>
      </c>
      <c r="L344" s="23"/>
      <c r="M344" s="87"/>
      <c r="N344" s="23"/>
    </row>
    <row r="345" spans="1:14" x14ac:dyDescent="0.25">
      <c r="A345" s="23"/>
      <c r="B345" s="20"/>
      <c r="C345" s="20"/>
      <c r="D345" s="20"/>
      <c r="E345" s="40"/>
      <c r="F345" s="40"/>
      <c r="G345" s="42">
        <f t="shared" si="16"/>
        <v>0</v>
      </c>
      <c r="H345" s="23"/>
      <c r="I345" s="40"/>
      <c r="J345" s="40"/>
      <c r="K345" s="42">
        <f t="shared" si="17"/>
        <v>0</v>
      </c>
      <c r="L345" s="23"/>
      <c r="M345" s="87"/>
      <c r="N345" s="23"/>
    </row>
    <row r="346" spans="1:14" x14ac:dyDescent="0.25">
      <c r="A346" s="23"/>
      <c r="B346" s="20"/>
      <c r="C346" s="20"/>
      <c r="D346" s="20"/>
      <c r="E346" s="40"/>
      <c r="F346" s="40"/>
      <c r="G346" s="42">
        <f t="shared" si="16"/>
        <v>0</v>
      </c>
      <c r="H346" s="23"/>
      <c r="I346" s="40"/>
      <c r="J346" s="40"/>
      <c r="K346" s="42">
        <f t="shared" si="17"/>
        <v>0</v>
      </c>
      <c r="L346" s="23"/>
      <c r="M346" s="87"/>
      <c r="N346" s="23"/>
    </row>
    <row r="347" spans="1:14" x14ac:dyDescent="0.25">
      <c r="A347" s="23"/>
      <c r="B347" s="20"/>
      <c r="C347" s="20"/>
      <c r="D347" s="20"/>
      <c r="E347" s="40"/>
      <c r="F347" s="40"/>
      <c r="G347" s="42">
        <f t="shared" si="16"/>
        <v>0</v>
      </c>
      <c r="H347" s="23"/>
      <c r="I347" s="40"/>
      <c r="J347" s="40"/>
      <c r="K347" s="42">
        <f t="shared" si="17"/>
        <v>0</v>
      </c>
      <c r="L347" s="23"/>
      <c r="M347" s="87"/>
      <c r="N347" s="23"/>
    </row>
    <row r="348" spans="1:14" x14ac:dyDescent="0.25">
      <c r="A348" s="23"/>
      <c r="B348" s="20"/>
      <c r="C348" s="20"/>
      <c r="D348" s="20"/>
      <c r="E348" s="40"/>
      <c r="F348" s="40"/>
      <c r="G348" s="42">
        <f t="shared" si="16"/>
        <v>0</v>
      </c>
      <c r="H348" s="23"/>
      <c r="I348" s="40"/>
      <c r="J348" s="40"/>
      <c r="K348" s="42">
        <f t="shared" si="17"/>
        <v>0</v>
      </c>
      <c r="L348" s="23"/>
      <c r="M348" s="87"/>
      <c r="N348" s="23"/>
    </row>
    <row r="349" spans="1:14" x14ac:dyDescent="0.25">
      <c r="A349" s="23"/>
      <c r="B349" s="20"/>
      <c r="C349" s="20"/>
      <c r="D349" s="20"/>
      <c r="E349" s="40"/>
      <c r="F349" s="40"/>
      <c r="G349" s="42">
        <f t="shared" si="16"/>
        <v>0</v>
      </c>
      <c r="H349" s="23"/>
      <c r="I349" s="40"/>
      <c r="J349" s="40"/>
      <c r="K349" s="42">
        <f t="shared" si="17"/>
        <v>0</v>
      </c>
      <c r="L349" s="23"/>
      <c r="M349" s="87"/>
      <c r="N349" s="23"/>
    </row>
    <row r="350" spans="1:14" x14ac:dyDescent="0.25">
      <c r="A350" s="23"/>
      <c r="B350" s="20"/>
      <c r="C350" s="20"/>
      <c r="D350" s="20"/>
      <c r="E350" s="40"/>
      <c r="F350" s="40"/>
      <c r="G350" s="42">
        <f t="shared" si="16"/>
        <v>0</v>
      </c>
      <c r="H350" s="23"/>
      <c r="I350" s="40"/>
      <c r="J350" s="40"/>
      <c r="K350" s="42">
        <f t="shared" si="17"/>
        <v>0</v>
      </c>
      <c r="L350" s="23"/>
      <c r="M350" s="87"/>
      <c r="N350" s="23"/>
    </row>
    <row r="351" spans="1:14" x14ac:dyDescent="0.25">
      <c r="A351" s="23"/>
      <c r="B351" s="20"/>
      <c r="C351" s="20"/>
      <c r="D351" s="20"/>
      <c r="E351" s="40"/>
      <c r="F351" s="40"/>
      <c r="G351" s="42">
        <f t="shared" si="16"/>
        <v>0</v>
      </c>
      <c r="H351" s="23"/>
      <c r="I351" s="40"/>
      <c r="J351" s="40"/>
      <c r="K351" s="42">
        <f t="shared" si="17"/>
        <v>0</v>
      </c>
      <c r="L351" s="23"/>
      <c r="M351" s="87"/>
      <c r="N351" s="23"/>
    </row>
    <row r="352" spans="1:14" x14ac:dyDescent="0.25">
      <c r="A352" s="23"/>
      <c r="B352" s="20"/>
      <c r="C352" s="20"/>
      <c r="D352" s="20"/>
      <c r="E352" s="40"/>
      <c r="F352" s="40"/>
      <c r="G352" s="42">
        <f t="shared" si="16"/>
        <v>0</v>
      </c>
      <c r="H352" s="23"/>
      <c r="I352" s="40"/>
      <c r="J352" s="40"/>
      <c r="K352" s="42">
        <f t="shared" si="17"/>
        <v>0</v>
      </c>
      <c r="L352" s="23"/>
      <c r="M352" s="87"/>
      <c r="N352" s="23"/>
    </row>
    <row r="353" spans="1:14" x14ac:dyDescent="0.25">
      <c r="A353" s="23"/>
      <c r="B353" s="20"/>
      <c r="C353" s="20"/>
      <c r="D353" s="20"/>
      <c r="E353" s="40"/>
      <c r="F353" s="40"/>
      <c r="G353" s="42">
        <f t="shared" si="16"/>
        <v>0</v>
      </c>
      <c r="H353" s="23"/>
      <c r="I353" s="40"/>
      <c r="J353" s="40"/>
      <c r="K353" s="42">
        <f t="shared" si="17"/>
        <v>0</v>
      </c>
      <c r="L353" s="23"/>
      <c r="M353" s="87"/>
      <c r="N353" s="23"/>
    </row>
    <row r="354" spans="1:14" x14ac:dyDescent="0.25">
      <c r="A354" s="23"/>
      <c r="B354" s="20"/>
      <c r="C354" s="20"/>
      <c r="D354" s="20"/>
      <c r="E354" s="40"/>
      <c r="F354" s="40"/>
      <c r="G354" s="42">
        <f t="shared" si="16"/>
        <v>0</v>
      </c>
      <c r="H354" s="23"/>
      <c r="I354" s="40"/>
      <c r="J354" s="40"/>
      <c r="K354" s="42">
        <f t="shared" si="17"/>
        <v>0</v>
      </c>
      <c r="L354" s="23"/>
      <c r="M354" s="87"/>
      <c r="N354" s="23"/>
    </row>
    <row r="355" spans="1:14" x14ac:dyDescent="0.25">
      <c r="A355" s="23"/>
      <c r="B355" s="20"/>
      <c r="C355" s="20"/>
      <c r="D355" s="20"/>
      <c r="E355" s="40"/>
      <c r="F355" s="40"/>
      <c r="G355" s="42">
        <f t="shared" si="16"/>
        <v>0</v>
      </c>
      <c r="H355" s="23"/>
      <c r="I355" s="40"/>
      <c r="J355" s="40"/>
      <c r="K355" s="42">
        <f t="shared" si="17"/>
        <v>0</v>
      </c>
      <c r="L355" s="23"/>
      <c r="M355" s="87"/>
      <c r="N355" s="23"/>
    </row>
    <row r="356" spans="1:14" x14ac:dyDescent="0.25">
      <c r="A356" s="23"/>
      <c r="B356" s="20"/>
      <c r="C356" s="20"/>
      <c r="D356" s="20"/>
      <c r="E356" s="40"/>
      <c r="F356" s="40"/>
      <c r="G356" s="42">
        <f t="shared" si="16"/>
        <v>0</v>
      </c>
      <c r="H356" s="23"/>
      <c r="I356" s="40"/>
      <c r="J356" s="40"/>
      <c r="K356" s="42">
        <f t="shared" si="17"/>
        <v>0</v>
      </c>
      <c r="L356" s="23"/>
      <c r="M356" s="87"/>
      <c r="N356" s="23"/>
    </row>
    <row r="357" spans="1:14" x14ac:dyDescent="0.25">
      <c r="A357" s="23"/>
      <c r="B357" s="20"/>
      <c r="C357" s="20"/>
      <c r="D357" s="20"/>
      <c r="E357" s="40"/>
      <c r="F357" s="40"/>
      <c r="G357" s="42">
        <f t="shared" si="16"/>
        <v>0</v>
      </c>
      <c r="H357" s="23"/>
      <c r="I357" s="40"/>
      <c r="J357" s="40"/>
      <c r="K357" s="42">
        <f t="shared" si="17"/>
        <v>0</v>
      </c>
      <c r="L357" s="23"/>
      <c r="M357" s="87"/>
      <c r="N357" s="23"/>
    </row>
    <row r="358" spans="1:14" x14ac:dyDescent="0.25">
      <c r="A358" s="23"/>
      <c r="B358" s="20"/>
      <c r="C358" s="20"/>
      <c r="D358" s="20"/>
      <c r="E358" s="40"/>
      <c r="F358" s="40"/>
      <c r="G358" s="42">
        <f t="shared" si="16"/>
        <v>0</v>
      </c>
      <c r="H358" s="23"/>
      <c r="I358" s="40"/>
      <c r="J358" s="40"/>
      <c r="K358" s="42">
        <f t="shared" si="17"/>
        <v>0</v>
      </c>
      <c r="L358" s="23"/>
      <c r="M358" s="87"/>
      <c r="N358" s="23"/>
    </row>
    <row r="359" spans="1:14" x14ac:dyDescent="0.25">
      <c r="A359" s="23"/>
      <c r="B359" s="20"/>
      <c r="C359" s="20"/>
      <c r="D359" s="20"/>
      <c r="E359" s="40"/>
      <c r="F359" s="40"/>
      <c r="G359" s="42">
        <f t="shared" si="16"/>
        <v>0</v>
      </c>
      <c r="H359" s="23"/>
      <c r="I359" s="40"/>
      <c r="J359" s="40"/>
      <c r="K359" s="42">
        <f t="shared" si="17"/>
        <v>0</v>
      </c>
      <c r="L359" s="23"/>
      <c r="M359" s="87"/>
      <c r="N359" s="23"/>
    </row>
    <row r="360" spans="1:14" x14ac:dyDescent="0.25">
      <c r="A360" s="23"/>
      <c r="B360" s="20"/>
      <c r="C360" s="20"/>
      <c r="D360" s="20"/>
      <c r="E360" s="40"/>
      <c r="F360" s="40"/>
      <c r="G360" s="42">
        <f t="shared" si="16"/>
        <v>0</v>
      </c>
      <c r="H360" s="23"/>
      <c r="I360" s="40"/>
      <c r="J360" s="40"/>
      <c r="K360" s="42">
        <f t="shared" si="17"/>
        <v>0</v>
      </c>
      <c r="L360" s="23"/>
      <c r="M360" s="87"/>
      <c r="N360" s="23"/>
    </row>
    <row r="361" spans="1:14" x14ac:dyDescent="0.25">
      <c r="A361" s="23"/>
      <c r="B361" s="20"/>
      <c r="C361" s="20"/>
      <c r="D361" s="20"/>
      <c r="E361" s="40"/>
      <c r="F361" s="40"/>
      <c r="G361" s="42">
        <f t="shared" si="16"/>
        <v>0</v>
      </c>
      <c r="H361" s="23"/>
      <c r="I361" s="40"/>
      <c r="J361" s="40"/>
      <c r="K361" s="42">
        <f t="shared" si="17"/>
        <v>0</v>
      </c>
      <c r="L361" s="23"/>
      <c r="M361" s="87"/>
      <c r="N361" s="23"/>
    </row>
    <row r="362" spans="1:14" x14ac:dyDescent="0.25">
      <c r="A362" s="23"/>
      <c r="B362" s="20"/>
      <c r="C362" s="20"/>
      <c r="D362" s="20"/>
      <c r="E362" s="40"/>
      <c r="F362" s="40"/>
      <c r="G362" s="42">
        <f t="shared" si="16"/>
        <v>0</v>
      </c>
      <c r="H362" s="23"/>
      <c r="I362" s="40"/>
      <c r="J362" s="40"/>
      <c r="K362" s="42">
        <f t="shared" si="17"/>
        <v>0</v>
      </c>
      <c r="L362" s="23"/>
      <c r="M362" s="87"/>
      <c r="N362" s="23"/>
    </row>
    <row r="363" spans="1:14" x14ac:dyDescent="0.25">
      <c r="A363" s="23"/>
      <c r="B363" s="20"/>
      <c r="C363" s="20"/>
      <c r="D363" s="20"/>
      <c r="E363" s="40"/>
      <c r="F363" s="40"/>
      <c r="G363" s="42">
        <f t="shared" si="16"/>
        <v>0</v>
      </c>
      <c r="H363" s="23"/>
      <c r="I363" s="40"/>
      <c r="J363" s="40"/>
      <c r="K363" s="42">
        <f t="shared" si="17"/>
        <v>0</v>
      </c>
      <c r="L363" s="23"/>
      <c r="M363" s="87"/>
      <c r="N363" s="23"/>
    </row>
    <row r="364" spans="1:14" x14ac:dyDescent="0.25">
      <c r="A364" s="23"/>
      <c r="B364" s="20"/>
      <c r="C364" s="20"/>
      <c r="D364" s="20"/>
      <c r="E364" s="40"/>
      <c r="F364" s="40"/>
      <c r="G364" s="42">
        <f t="shared" si="16"/>
        <v>0</v>
      </c>
      <c r="H364" s="23"/>
      <c r="I364" s="40"/>
      <c r="J364" s="40"/>
      <c r="K364" s="42">
        <f t="shared" si="17"/>
        <v>0</v>
      </c>
      <c r="L364" s="23"/>
      <c r="M364" s="87"/>
      <c r="N364" s="23"/>
    </row>
    <row r="365" spans="1:14" x14ac:dyDescent="0.25">
      <c r="A365" s="23"/>
      <c r="B365" s="20"/>
      <c r="C365" s="20"/>
      <c r="D365" s="20"/>
      <c r="E365" s="40"/>
      <c r="F365" s="40"/>
      <c r="G365" s="42">
        <f t="shared" si="16"/>
        <v>0</v>
      </c>
      <c r="H365" s="23"/>
      <c r="I365" s="40"/>
      <c r="J365" s="40"/>
      <c r="K365" s="42">
        <f t="shared" si="17"/>
        <v>0</v>
      </c>
      <c r="L365" s="23"/>
      <c r="M365" s="87"/>
      <c r="N365" s="23"/>
    </row>
    <row r="366" spans="1:14" x14ac:dyDescent="0.25">
      <c r="A366" s="23"/>
      <c r="B366" s="20"/>
      <c r="C366" s="20"/>
      <c r="D366" s="20"/>
      <c r="E366" s="40"/>
      <c r="F366" s="40"/>
      <c r="G366" s="42">
        <f t="shared" ref="G366:G429" si="18">E366+F366</f>
        <v>0</v>
      </c>
      <c r="H366" s="23"/>
      <c r="I366" s="40"/>
      <c r="J366" s="40"/>
      <c r="K366" s="42">
        <f t="shared" ref="K366:K429" si="19">I366+J366</f>
        <v>0</v>
      </c>
      <c r="L366" s="23"/>
      <c r="M366" s="87"/>
      <c r="N366" s="23"/>
    </row>
    <row r="367" spans="1:14" x14ac:dyDescent="0.25">
      <c r="A367" s="23"/>
      <c r="B367" s="20"/>
      <c r="C367" s="20"/>
      <c r="D367" s="20"/>
      <c r="E367" s="40"/>
      <c r="F367" s="40"/>
      <c r="G367" s="42">
        <f t="shared" si="18"/>
        <v>0</v>
      </c>
      <c r="H367" s="23"/>
      <c r="I367" s="40"/>
      <c r="J367" s="40"/>
      <c r="K367" s="42">
        <f t="shared" si="19"/>
        <v>0</v>
      </c>
      <c r="L367" s="23"/>
      <c r="M367" s="87"/>
      <c r="N367" s="23"/>
    </row>
    <row r="368" spans="1:14" x14ac:dyDescent="0.25">
      <c r="A368" s="23"/>
      <c r="B368" s="20"/>
      <c r="C368" s="20"/>
      <c r="D368" s="20"/>
      <c r="E368" s="40"/>
      <c r="F368" s="40"/>
      <c r="G368" s="42">
        <f t="shared" si="18"/>
        <v>0</v>
      </c>
      <c r="H368" s="23"/>
      <c r="I368" s="40"/>
      <c r="J368" s="40"/>
      <c r="K368" s="42">
        <f t="shared" si="19"/>
        <v>0</v>
      </c>
      <c r="L368" s="23"/>
      <c r="M368" s="87"/>
      <c r="N368" s="23"/>
    </row>
    <row r="369" spans="1:14" x14ac:dyDescent="0.25">
      <c r="A369" s="23"/>
      <c r="B369" s="20"/>
      <c r="C369" s="20"/>
      <c r="D369" s="20"/>
      <c r="E369" s="40"/>
      <c r="F369" s="40"/>
      <c r="G369" s="42">
        <f t="shared" si="18"/>
        <v>0</v>
      </c>
      <c r="H369" s="23"/>
      <c r="I369" s="40"/>
      <c r="J369" s="40"/>
      <c r="K369" s="42">
        <f t="shared" si="19"/>
        <v>0</v>
      </c>
      <c r="L369" s="23"/>
      <c r="M369" s="87"/>
      <c r="N369" s="23"/>
    </row>
    <row r="370" spans="1:14" x14ac:dyDescent="0.25">
      <c r="A370" s="23"/>
      <c r="B370" s="20"/>
      <c r="C370" s="20"/>
      <c r="D370" s="20"/>
      <c r="E370" s="40"/>
      <c r="F370" s="40"/>
      <c r="G370" s="42">
        <f t="shared" si="18"/>
        <v>0</v>
      </c>
      <c r="H370" s="23"/>
      <c r="I370" s="40"/>
      <c r="J370" s="40"/>
      <c r="K370" s="42">
        <f t="shared" si="19"/>
        <v>0</v>
      </c>
      <c r="L370" s="23"/>
      <c r="M370" s="87"/>
      <c r="N370" s="23"/>
    </row>
    <row r="371" spans="1:14" x14ac:dyDescent="0.25">
      <c r="A371" s="23"/>
      <c r="B371" s="20"/>
      <c r="C371" s="20"/>
      <c r="D371" s="20"/>
      <c r="E371" s="40"/>
      <c r="F371" s="40"/>
      <c r="G371" s="42">
        <f t="shared" si="18"/>
        <v>0</v>
      </c>
      <c r="H371" s="23"/>
      <c r="I371" s="40"/>
      <c r="J371" s="40"/>
      <c r="K371" s="42">
        <f t="shared" si="19"/>
        <v>0</v>
      </c>
      <c r="L371" s="23"/>
      <c r="M371" s="87"/>
      <c r="N371" s="23"/>
    </row>
    <row r="372" spans="1:14" x14ac:dyDescent="0.25">
      <c r="A372" s="23"/>
      <c r="B372" s="20"/>
      <c r="C372" s="20"/>
      <c r="D372" s="20"/>
      <c r="E372" s="40"/>
      <c r="F372" s="40"/>
      <c r="G372" s="42">
        <f t="shared" si="18"/>
        <v>0</v>
      </c>
      <c r="H372" s="23"/>
      <c r="I372" s="40"/>
      <c r="J372" s="40"/>
      <c r="K372" s="42">
        <f t="shared" si="19"/>
        <v>0</v>
      </c>
      <c r="L372" s="23"/>
      <c r="M372" s="87"/>
      <c r="N372" s="23"/>
    </row>
    <row r="373" spans="1:14" x14ac:dyDescent="0.25">
      <c r="A373" s="23"/>
      <c r="B373" s="20"/>
      <c r="C373" s="20"/>
      <c r="D373" s="20"/>
      <c r="E373" s="40"/>
      <c r="F373" s="40"/>
      <c r="G373" s="42">
        <f t="shared" si="18"/>
        <v>0</v>
      </c>
      <c r="H373" s="23"/>
      <c r="I373" s="40"/>
      <c r="J373" s="40"/>
      <c r="K373" s="42">
        <f t="shared" si="19"/>
        <v>0</v>
      </c>
      <c r="L373" s="23"/>
      <c r="M373" s="87"/>
      <c r="N373" s="23"/>
    </row>
    <row r="374" spans="1:14" x14ac:dyDescent="0.25">
      <c r="A374" s="23"/>
      <c r="B374" s="20"/>
      <c r="C374" s="20"/>
      <c r="D374" s="20"/>
      <c r="E374" s="40"/>
      <c r="F374" s="40"/>
      <c r="G374" s="42">
        <f t="shared" si="18"/>
        <v>0</v>
      </c>
      <c r="H374" s="23"/>
      <c r="I374" s="40"/>
      <c r="J374" s="40"/>
      <c r="K374" s="42">
        <f t="shared" si="19"/>
        <v>0</v>
      </c>
      <c r="L374" s="23"/>
      <c r="M374" s="87"/>
      <c r="N374" s="23"/>
    </row>
    <row r="375" spans="1:14" x14ac:dyDescent="0.25">
      <c r="A375" s="23"/>
      <c r="B375" s="20"/>
      <c r="C375" s="20"/>
      <c r="D375" s="20"/>
      <c r="E375" s="40"/>
      <c r="F375" s="40"/>
      <c r="G375" s="42">
        <f t="shared" si="18"/>
        <v>0</v>
      </c>
      <c r="H375" s="23"/>
      <c r="I375" s="40"/>
      <c r="J375" s="40"/>
      <c r="K375" s="42">
        <f t="shared" si="19"/>
        <v>0</v>
      </c>
      <c r="L375" s="23"/>
      <c r="M375" s="87"/>
      <c r="N375" s="23"/>
    </row>
    <row r="376" spans="1:14" x14ac:dyDescent="0.25">
      <c r="A376" s="23"/>
      <c r="B376" s="20"/>
      <c r="C376" s="20"/>
      <c r="D376" s="20"/>
      <c r="E376" s="40"/>
      <c r="F376" s="40"/>
      <c r="G376" s="42">
        <f t="shared" si="18"/>
        <v>0</v>
      </c>
      <c r="H376" s="23"/>
      <c r="I376" s="40"/>
      <c r="J376" s="40"/>
      <c r="K376" s="42">
        <f t="shared" si="19"/>
        <v>0</v>
      </c>
      <c r="L376" s="23"/>
      <c r="M376" s="87"/>
      <c r="N376" s="23"/>
    </row>
    <row r="377" spans="1:14" x14ac:dyDescent="0.25">
      <c r="A377" s="23"/>
      <c r="B377" s="20"/>
      <c r="C377" s="20"/>
      <c r="D377" s="20"/>
      <c r="E377" s="40"/>
      <c r="F377" s="40"/>
      <c r="G377" s="42">
        <f t="shared" si="18"/>
        <v>0</v>
      </c>
      <c r="H377" s="23"/>
      <c r="I377" s="40"/>
      <c r="J377" s="40"/>
      <c r="K377" s="42">
        <f t="shared" si="19"/>
        <v>0</v>
      </c>
      <c r="L377" s="23"/>
      <c r="M377" s="87"/>
      <c r="N377" s="23"/>
    </row>
    <row r="378" spans="1:14" x14ac:dyDescent="0.25">
      <c r="A378" s="23"/>
      <c r="B378" s="20"/>
      <c r="C378" s="20"/>
      <c r="D378" s="20"/>
      <c r="E378" s="40"/>
      <c r="F378" s="40"/>
      <c r="G378" s="42">
        <f t="shared" si="18"/>
        <v>0</v>
      </c>
      <c r="H378" s="23"/>
      <c r="I378" s="40"/>
      <c r="J378" s="40"/>
      <c r="K378" s="42">
        <f t="shared" si="19"/>
        <v>0</v>
      </c>
      <c r="L378" s="23"/>
      <c r="M378" s="87"/>
      <c r="N378" s="23"/>
    </row>
    <row r="379" spans="1:14" x14ac:dyDescent="0.25">
      <c r="A379" s="23"/>
      <c r="B379" s="20"/>
      <c r="C379" s="20"/>
      <c r="D379" s="20"/>
      <c r="E379" s="40"/>
      <c r="F379" s="40"/>
      <c r="G379" s="42">
        <f t="shared" si="18"/>
        <v>0</v>
      </c>
      <c r="H379" s="23"/>
      <c r="I379" s="40"/>
      <c r="J379" s="40"/>
      <c r="K379" s="42">
        <f t="shared" si="19"/>
        <v>0</v>
      </c>
      <c r="L379" s="23"/>
      <c r="M379" s="87"/>
      <c r="N379" s="23"/>
    </row>
    <row r="380" spans="1:14" x14ac:dyDescent="0.25">
      <c r="A380" s="23"/>
      <c r="B380" s="20"/>
      <c r="C380" s="20"/>
      <c r="D380" s="20"/>
      <c r="E380" s="40"/>
      <c r="F380" s="40"/>
      <c r="G380" s="42">
        <f t="shared" si="18"/>
        <v>0</v>
      </c>
      <c r="H380" s="23"/>
      <c r="I380" s="40"/>
      <c r="J380" s="40"/>
      <c r="K380" s="42">
        <f t="shared" si="19"/>
        <v>0</v>
      </c>
      <c r="L380" s="23"/>
      <c r="M380" s="87"/>
      <c r="N380" s="23"/>
    </row>
    <row r="381" spans="1:14" x14ac:dyDescent="0.25">
      <c r="A381" s="23"/>
      <c r="B381" s="20"/>
      <c r="C381" s="20"/>
      <c r="D381" s="20"/>
      <c r="E381" s="40"/>
      <c r="F381" s="40"/>
      <c r="G381" s="42">
        <f t="shared" si="18"/>
        <v>0</v>
      </c>
      <c r="H381" s="23"/>
      <c r="I381" s="40"/>
      <c r="J381" s="40"/>
      <c r="K381" s="42">
        <f t="shared" si="19"/>
        <v>0</v>
      </c>
      <c r="L381" s="23"/>
      <c r="M381" s="87"/>
      <c r="N381" s="23"/>
    </row>
    <row r="382" spans="1:14" x14ac:dyDescent="0.25">
      <c r="A382" s="23"/>
      <c r="B382" s="20"/>
      <c r="C382" s="20"/>
      <c r="D382" s="20"/>
      <c r="E382" s="40"/>
      <c r="F382" s="40"/>
      <c r="G382" s="42">
        <f t="shared" si="18"/>
        <v>0</v>
      </c>
      <c r="H382" s="23"/>
      <c r="I382" s="40"/>
      <c r="J382" s="40"/>
      <c r="K382" s="42">
        <f t="shared" si="19"/>
        <v>0</v>
      </c>
      <c r="L382" s="23"/>
      <c r="M382" s="87"/>
      <c r="N382" s="23"/>
    </row>
    <row r="383" spans="1:14" x14ac:dyDescent="0.25">
      <c r="A383" s="23"/>
      <c r="B383" s="20"/>
      <c r="C383" s="20"/>
      <c r="D383" s="20"/>
      <c r="E383" s="40"/>
      <c r="F383" s="40"/>
      <c r="G383" s="42">
        <f t="shared" si="18"/>
        <v>0</v>
      </c>
      <c r="H383" s="23"/>
      <c r="I383" s="40"/>
      <c r="J383" s="40"/>
      <c r="K383" s="42">
        <f t="shared" si="19"/>
        <v>0</v>
      </c>
      <c r="L383" s="23"/>
      <c r="M383" s="87"/>
      <c r="N383" s="23"/>
    </row>
    <row r="384" spans="1:14" x14ac:dyDescent="0.25">
      <c r="A384" s="23"/>
      <c r="B384" s="20"/>
      <c r="C384" s="20"/>
      <c r="D384" s="20"/>
      <c r="E384" s="40"/>
      <c r="F384" s="40"/>
      <c r="G384" s="42">
        <f t="shared" si="18"/>
        <v>0</v>
      </c>
      <c r="H384" s="23"/>
      <c r="I384" s="40"/>
      <c r="J384" s="40"/>
      <c r="K384" s="42">
        <f t="shared" si="19"/>
        <v>0</v>
      </c>
      <c r="L384" s="23"/>
      <c r="M384" s="87"/>
      <c r="N384" s="23"/>
    </row>
    <row r="385" spans="1:14" x14ac:dyDescent="0.25">
      <c r="A385" s="23"/>
      <c r="B385" s="20"/>
      <c r="C385" s="20"/>
      <c r="D385" s="20"/>
      <c r="E385" s="40"/>
      <c r="F385" s="40"/>
      <c r="G385" s="42">
        <f t="shared" si="18"/>
        <v>0</v>
      </c>
      <c r="H385" s="23"/>
      <c r="I385" s="40"/>
      <c r="J385" s="40"/>
      <c r="K385" s="42">
        <f t="shared" si="19"/>
        <v>0</v>
      </c>
      <c r="L385" s="23"/>
      <c r="M385" s="87"/>
      <c r="N385" s="23"/>
    </row>
    <row r="386" spans="1:14" x14ac:dyDescent="0.25">
      <c r="A386" s="23"/>
      <c r="B386" s="20"/>
      <c r="C386" s="20"/>
      <c r="D386" s="20"/>
      <c r="E386" s="40"/>
      <c r="F386" s="40"/>
      <c r="G386" s="42">
        <f t="shared" si="18"/>
        <v>0</v>
      </c>
      <c r="H386" s="23"/>
      <c r="I386" s="40"/>
      <c r="J386" s="40"/>
      <c r="K386" s="42">
        <f t="shared" si="19"/>
        <v>0</v>
      </c>
      <c r="L386" s="23"/>
      <c r="M386" s="87"/>
      <c r="N386" s="23"/>
    </row>
    <row r="387" spans="1:14" x14ac:dyDescent="0.25">
      <c r="A387" s="23"/>
      <c r="B387" s="20"/>
      <c r="C387" s="20"/>
      <c r="D387" s="20"/>
      <c r="E387" s="40"/>
      <c r="F387" s="40"/>
      <c r="G387" s="42">
        <f t="shared" si="18"/>
        <v>0</v>
      </c>
      <c r="H387" s="23"/>
      <c r="I387" s="40"/>
      <c r="J387" s="40"/>
      <c r="K387" s="42">
        <f t="shared" si="19"/>
        <v>0</v>
      </c>
      <c r="L387" s="23"/>
      <c r="M387" s="87"/>
      <c r="N387" s="23"/>
    </row>
    <row r="388" spans="1:14" x14ac:dyDescent="0.25">
      <c r="A388" s="23"/>
      <c r="B388" s="20"/>
      <c r="C388" s="20"/>
      <c r="D388" s="20"/>
      <c r="E388" s="40"/>
      <c r="F388" s="40"/>
      <c r="G388" s="42">
        <f t="shared" si="18"/>
        <v>0</v>
      </c>
      <c r="H388" s="23"/>
      <c r="I388" s="40"/>
      <c r="J388" s="40"/>
      <c r="K388" s="42">
        <f t="shared" si="19"/>
        <v>0</v>
      </c>
      <c r="L388" s="23"/>
      <c r="M388" s="87"/>
      <c r="N388" s="23"/>
    </row>
    <row r="389" spans="1:14" x14ac:dyDescent="0.25">
      <c r="A389" s="23"/>
      <c r="B389" s="20"/>
      <c r="C389" s="20"/>
      <c r="D389" s="20"/>
      <c r="E389" s="40"/>
      <c r="F389" s="40"/>
      <c r="G389" s="42">
        <f t="shared" si="18"/>
        <v>0</v>
      </c>
      <c r="H389" s="23"/>
      <c r="I389" s="40"/>
      <c r="J389" s="40"/>
      <c r="K389" s="42">
        <f t="shared" si="19"/>
        <v>0</v>
      </c>
      <c r="L389" s="23"/>
      <c r="M389" s="87"/>
      <c r="N389" s="23"/>
    </row>
    <row r="390" spans="1:14" x14ac:dyDescent="0.25">
      <c r="A390" s="23"/>
      <c r="B390" s="20"/>
      <c r="C390" s="20"/>
      <c r="D390" s="20"/>
      <c r="E390" s="40"/>
      <c r="F390" s="40"/>
      <c r="G390" s="42">
        <f t="shared" si="18"/>
        <v>0</v>
      </c>
      <c r="H390" s="23"/>
      <c r="I390" s="40"/>
      <c r="J390" s="40"/>
      <c r="K390" s="42">
        <f t="shared" si="19"/>
        <v>0</v>
      </c>
      <c r="L390" s="23"/>
      <c r="M390" s="87"/>
      <c r="N390" s="23"/>
    </row>
    <row r="391" spans="1:14" x14ac:dyDescent="0.25">
      <c r="A391" s="23"/>
      <c r="B391" s="20"/>
      <c r="C391" s="20"/>
      <c r="D391" s="20"/>
      <c r="E391" s="40"/>
      <c r="F391" s="40"/>
      <c r="G391" s="42">
        <f t="shared" si="18"/>
        <v>0</v>
      </c>
      <c r="H391" s="23"/>
      <c r="I391" s="40"/>
      <c r="J391" s="40"/>
      <c r="K391" s="42">
        <f t="shared" si="19"/>
        <v>0</v>
      </c>
      <c r="L391" s="23"/>
      <c r="M391" s="87"/>
      <c r="N391" s="23"/>
    </row>
    <row r="392" spans="1:14" x14ac:dyDescent="0.25">
      <c r="A392" s="23"/>
      <c r="B392" s="20"/>
      <c r="C392" s="20"/>
      <c r="D392" s="20"/>
      <c r="E392" s="40"/>
      <c r="F392" s="40"/>
      <c r="G392" s="42">
        <f t="shared" si="18"/>
        <v>0</v>
      </c>
      <c r="H392" s="23"/>
      <c r="I392" s="40"/>
      <c r="J392" s="40"/>
      <c r="K392" s="42">
        <f t="shared" si="19"/>
        <v>0</v>
      </c>
      <c r="L392" s="23"/>
      <c r="M392" s="87"/>
      <c r="N392" s="23"/>
    </row>
    <row r="393" spans="1:14" x14ac:dyDescent="0.25">
      <c r="A393" s="23"/>
      <c r="B393" s="20"/>
      <c r="C393" s="20"/>
      <c r="D393" s="20"/>
      <c r="E393" s="40"/>
      <c r="F393" s="40"/>
      <c r="G393" s="42">
        <f t="shared" si="18"/>
        <v>0</v>
      </c>
      <c r="H393" s="23"/>
      <c r="I393" s="40"/>
      <c r="J393" s="40"/>
      <c r="K393" s="42">
        <f t="shared" si="19"/>
        <v>0</v>
      </c>
      <c r="L393" s="23"/>
      <c r="M393" s="87"/>
      <c r="N393" s="23"/>
    </row>
    <row r="394" spans="1:14" x14ac:dyDescent="0.25">
      <c r="A394" s="23"/>
      <c r="B394" s="20"/>
      <c r="C394" s="20"/>
      <c r="D394" s="20"/>
      <c r="E394" s="40"/>
      <c r="F394" s="40"/>
      <c r="G394" s="42">
        <f t="shared" si="18"/>
        <v>0</v>
      </c>
      <c r="H394" s="23"/>
      <c r="I394" s="40"/>
      <c r="J394" s="40"/>
      <c r="K394" s="42">
        <f t="shared" si="19"/>
        <v>0</v>
      </c>
      <c r="L394" s="23"/>
      <c r="M394" s="87"/>
      <c r="N394" s="23"/>
    </row>
    <row r="395" spans="1:14" x14ac:dyDescent="0.25">
      <c r="A395" s="23"/>
      <c r="B395" s="20"/>
      <c r="C395" s="20"/>
      <c r="D395" s="20"/>
      <c r="E395" s="40"/>
      <c r="F395" s="40"/>
      <c r="G395" s="42">
        <f t="shared" si="18"/>
        <v>0</v>
      </c>
      <c r="H395" s="23"/>
      <c r="I395" s="40"/>
      <c r="J395" s="40"/>
      <c r="K395" s="42">
        <f t="shared" si="19"/>
        <v>0</v>
      </c>
      <c r="L395" s="23"/>
      <c r="M395" s="87"/>
      <c r="N395" s="23"/>
    </row>
    <row r="396" spans="1:14" x14ac:dyDescent="0.25">
      <c r="A396" s="23"/>
      <c r="B396" s="20"/>
      <c r="C396" s="20"/>
      <c r="D396" s="20"/>
      <c r="E396" s="40"/>
      <c r="F396" s="40"/>
      <c r="G396" s="42">
        <f t="shared" si="18"/>
        <v>0</v>
      </c>
      <c r="H396" s="23"/>
      <c r="I396" s="40"/>
      <c r="J396" s="40"/>
      <c r="K396" s="42">
        <f t="shared" si="19"/>
        <v>0</v>
      </c>
      <c r="L396" s="23"/>
      <c r="M396" s="87"/>
      <c r="N396" s="23"/>
    </row>
    <row r="397" spans="1:14" x14ac:dyDescent="0.25">
      <c r="A397" s="23"/>
      <c r="B397" s="20"/>
      <c r="C397" s="20"/>
      <c r="D397" s="20"/>
      <c r="E397" s="40"/>
      <c r="F397" s="40"/>
      <c r="G397" s="42">
        <f t="shared" si="18"/>
        <v>0</v>
      </c>
      <c r="H397" s="23"/>
      <c r="I397" s="40"/>
      <c r="J397" s="40"/>
      <c r="K397" s="42">
        <f t="shared" si="19"/>
        <v>0</v>
      </c>
      <c r="L397" s="23"/>
      <c r="M397" s="87"/>
      <c r="N397" s="23"/>
    </row>
    <row r="398" spans="1:14" x14ac:dyDescent="0.25">
      <c r="A398" s="23"/>
      <c r="B398" s="20"/>
      <c r="C398" s="20"/>
      <c r="D398" s="20"/>
      <c r="E398" s="40"/>
      <c r="F398" s="40"/>
      <c r="G398" s="42">
        <f t="shared" si="18"/>
        <v>0</v>
      </c>
      <c r="H398" s="23"/>
      <c r="I398" s="40"/>
      <c r="J398" s="40"/>
      <c r="K398" s="42">
        <f t="shared" si="19"/>
        <v>0</v>
      </c>
      <c r="L398" s="23"/>
      <c r="M398" s="87"/>
      <c r="N398" s="23"/>
    </row>
    <row r="399" spans="1:14" x14ac:dyDescent="0.25">
      <c r="A399" s="23"/>
      <c r="B399" s="20"/>
      <c r="C399" s="20"/>
      <c r="D399" s="20"/>
      <c r="E399" s="40"/>
      <c r="F399" s="40"/>
      <c r="G399" s="42">
        <f t="shared" si="18"/>
        <v>0</v>
      </c>
      <c r="H399" s="23"/>
      <c r="I399" s="40"/>
      <c r="J399" s="40"/>
      <c r="K399" s="42">
        <f t="shared" si="19"/>
        <v>0</v>
      </c>
      <c r="L399" s="23"/>
      <c r="M399" s="87"/>
      <c r="N399" s="23"/>
    </row>
    <row r="400" spans="1:14" x14ac:dyDescent="0.25">
      <c r="A400" s="23"/>
      <c r="B400" s="20"/>
      <c r="C400" s="20"/>
      <c r="D400" s="20"/>
      <c r="E400" s="40"/>
      <c r="F400" s="40"/>
      <c r="G400" s="42">
        <f t="shared" si="18"/>
        <v>0</v>
      </c>
      <c r="H400" s="23"/>
      <c r="I400" s="40"/>
      <c r="J400" s="40"/>
      <c r="K400" s="42">
        <f t="shared" si="19"/>
        <v>0</v>
      </c>
      <c r="L400" s="23"/>
      <c r="M400" s="87"/>
      <c r="N400" s="23"/>
    </row>
    <row r="401" spans="1:14" x14ac:dyDescent="0.25">
      <c r="A401" s="23"/>
      <c r="B401" s="20"/>
      <c r="C401" s="20"/>
      <c r="D401" s="20"/>
      <c r="E401" s="40"/>
      <c r="F401" s="40"/>
      <c r="G401" s="42">
        <f t="shared" si="18"/>
        <v>0</v>
      </c>
      <c r="H401" s="23"/>
      <c r="I401" s="40"/>
      <c r="J401" s="40"/>
      <c r="K401" s="42">
        <f t="shared" si="19"/>
        <v>0</v>
      </c>
      <c r="L401" s="23"/>
      <c r="M401" s="87"/>
      <c r="N401" s="23"/>
    </row>
    <row r="402" spans="1:14" x14ac:dyDescent="0.25">
      <c r="A402" s="23"/>
      <c r="B402" s="20"/>
      <c r="C402" s="20"/>
      <c r="D402" s="20"/>
      <c r="E402" s="40"/>
      <c r="F402" s="40"/>
      <c r="G402" s="42">
        <f t="shared" si="18"/>
        <v>0</v>
      </c>
      <c r="H402" s="23"/>
      <c r="I402" s="40"/>
      <c r="J402" s="40"/>
      <c r="K402" s="42">
        <f t="shared" si="19"/>
        <v>0</v>
      </c>
      <c r="L402" s="23"/>
      <c r="M402" s="87"/>
      <c r="N402" s="23"/>
    </row>
    <row r="403" spans="1:14" x14ac:dyDescent="0.25">
      <c r="A403" s="23"/>
      <c r="B403" s="20"/>
      <c r="C403" s="20"/>
      <c r="D403" s="20"/>
      <c r="E403" s="40"/>
      <c r="F403" s="40"/>
      <c r="G403" s="42">
        <f t="shared" si="18"/>
        <v>0</v>
      </c>
      <c r="H403" s="23"/>
      <c r="I403" s="40"/>
      <c r="J403" s="40"/>
      <c r="K403" s="42">
        <f t="shared" si="19"/>
        <v>0</v>
      </c>
      <c r="L403" s="23"/>
      <c r="M403" s="87"/>
      <c r="N403" s="23"/>
    </row>
    <row r="404" spans="1:14" x14ac:dyDescent="0.25">
      <c r="A404" s="23"/>
      <c r="B404" s="20"/>
      <c r="C404" s="20"/>
      <c r="D404" s="20"/>
      <c r="E404" s="40"/>
      <c r="F404" s="40"/>
      <c r="G404" s="42">
        <f t="shared" si="18"/>
        <v>0</v>
      </c>
      <c r="H404" s="23"/>
      <c r="I404" s="40"/>
      <c r="J404" s="40"/>
      <c r="K404" s="42">
        <f t="shared" si="19"/>
        <v>0</v>
      </c>
      <c r="L404" s="23"/>
      <c r="M404" s="87"/>
      <c r="N404" s="23"/>
    </row>
    <row r="405" spans="1:14" x14ac:dyDescent="0.25">
      <c r="A405" s="23"/>
      <c r="B405" s="20"/>
      <c r="C405" s="20"/>
      <c r="D405" s="20"/>
      <c r="E405" s="40"/>
      <c r="F405" s="40"/>
      <c r="G405" s="42">
        <f t="shared" si="18"/>
        <v>0</v>
      </c>
      <c r="H405" s="23"/>
      <c r="I405" s="40"/>
      <c r="J405" s="40"/>
      <c r="K405" s="42">
        <f t="shared" si="19"/>
        <v>0</v>
      </c>
      <c r="L405" s="23"/>
      <c r="M405" s="87"/>
      <c r="N405" s="23"/>
    </row>
    <row r="406" spans="1:14" x14ac:dyDescent="0.25">
      <c r="A406" s="23"/>
      <c r="B406" s="20"/>
      <c r="C406" s="20"/>
      <c r="D406" s="20"/>
      <c r="E406" s="40"/>
      <c r="F406" s="40"/>
      <c r="G406" s="42">
        <f t="shared" si="18"/>
        <v>0</v>
      </c>
      <c r="H406" s="23"/>
      <c r="I406" s="40"/>
      <c r="J406" s="40"/>
      <c r="K406" s="42">
        <f t="shared" si="19"/>
        <v>0</v>
      </c>
      <c r="L406" s="23"/>
      <c r="M406" s="87"/>
      <c r="N406" s="23"/>
    </row>
    <row r="407" spans="1:14" x14ac:dyDescent="0.25">
      <c r="A407" s="23"/>
      <c r="B407" s="20"/>
      <c r="C407" s="20"/>
      <c r="D407" s="20"/>
      <c r="E407" s="40"/>
      <c r="F407" s="40"/>
      <c r="G407" s="42">
        <f t="shared" si="18"/>
        <v>0</v>
      </c>
      <c r="H407" s="23"/>
      <c r="I407" s="40"/>
      <c r="J407" s="40"/>
      <c r="K407" s="42">
        <f t="shared" si="19"/>
        <v>0</v>
      </c>
      <c r="L407" s="23"/>
      <c r="M407" s="87"/>
      <c r="N407" s="23"/>
    </row>
    <row r="408" spans="1:14" x14ac:dyDescent="0.25">
      <c r="A408" s="23"/>
      <c r="B408" s="20"/>
      <c r="C408" s="20"/>
      <c r="D408" s="20"/>
      <c r="E408" s="40"/>
      <c r="F408" s="40"/>
      <c r="G408" s="42">
        <f t="shared" si="18"/>
        <v>0</v>
      </c>
      <c r="H408" s="23"/>
      <c r="I408" s="40"/>
      <c r="J408" s="40"/>
      <c r="K408" s="42">
        <f t="shared" si="19"/>
        <v>0</v>
      </c>
      <c r="L408" s="23"/>
      <c r="M408" s="87"/>
      <c r="N408" s="23"/>
    </row>
    <row r="409" spans="1:14" x14ac:dyDescent="0.25">
      <c r="A409" s="23"/>
      <c r="B409" s="20"/>
      <c r="C409" s="20"/>
      <c r="D409" s="20"/>
      <c r="E409" s="40"/>
      <c r="F409" s="40"/>
      <c r="G409" s="42">
        <f t="shared" si="18"/>
        <v>0</v>
      </c>
      <c r="H409" s="23"/>
      <c r="I409" s="40"/>
      <c r="J409" s="40"/>
      <c r="K409" s="42">
        <f t="shared" si="19"/>
        <v>0</v>
      </c>
      <c r="L409" s="23"/>
      <c r="M409" s="87"/>
      <c r="N409" s="23"/>
    </row>
    <row r="410" spans="1:14" x14ac:dyDescent="0.25">
      <c r="A410" s="23"/>
      <c r="B410" s="20"/>
      <c r="C410" s="20"/>
      <c r="D410" s="20"/>
      <c r="E410" s="40"/>
      <c r="F410" s="40"/>
      <c r="G410" s="42">
        <f t="shared" si="18"/>
        <v>0</v>
      </c>
      <c r="H410" s="23"/>
      <c r="I410" s="40"/>
      <c r="J410" s="40"/>
      <c r="K410" s="42">
        <f t="shared" si="19"/>
        <v>0</v>
      </c>
      <c r="L410" s="23"/>
      <c r="M410" s="87"/>
      <c r="N410" s="23"/>
    </row>
    <row r="411" spans="1:14" x14ac:dyDescent="0.25">
      <c r="A411" s="23"/>
      <c r="B411" s="20"/>
      <c r="C411" s="20"/>
      <c r="D411" s="20"/>
      <c r="E411" s="40"/>
      <c r="F411" s="40"/>
      <c r="G411" s="42">
        <f t="shared" si="18"/>
        <v>0</v>
      </c>
      <c r="H411" s="23"/>
      <c r="I411" s="40"/>
      <c r="J411" s="40"/>
      <c r="K411" s="42">
        <f t="shared" si="19"/>
        <v>0</v>
      </c>
      <c r="L411" s="23"/>
      <c r="M411" s="87"/>
      <c r="N411" s="23"/>
    </row>
    <row r="412" spans="1:14" x14ac:dyDescent="0.25">
      <c r="A412" s="23"/>
      <c r="B412" s="20"/>
      <c r="C412" s="20"/>
      <c r="D412" s="20"/>
      <c r="E412" s="40"/>
      <c r="F412" s="40"/>
      <c r="G412" s="42">
        <f t="shared" si="18"/>
        <v>0</v>
      </c>
      <c r="H412" s="23"/>
      <c r="I412" s="40"/>
      <c r="J412" s="40"/>
      <c r="K412" s="42">
        <f t="shared" si="19"/>
        <v>0</v>
      </c>
      <c r="L412" s="23"/>
      <c r="M412" s="87"/>
      <c r="N412" s="23"/>
    </row>
    <row r="413" spans="1:14" x14ac:dyDescent="0.25">
      <c r="A413" s="23"/>
      <c r="B413" s="20"/>
      <c r="C413" s="20"/>
      <c r="D413" s="20"/>
      <c r="E413" s="40"/>
      <c r="F413" s="40"/>
      <c r="G413" s="42">
        <f t="shared" si="18"/>
        <v>0</v>
      </c>
      <c r="H413" s="23"/>
      <c r="I413" s="40"/>
      <c r="J413" s="40"/>
      <c r="K413" s="42">
        <f t="shared" si="19"/>
        <v>0</v>
      </c>
      <c r="L413" s="23"/>
      <c r="M413" s="87"/>
      <c r="N413" s="23"/>
    </row>
    <row r="414" spans="1:14" x14ac:dyDescent="0.25">
      <c r="A414" s="23"/>
      <c r="B414" s="20"/>
      <c r="C414" s="20"/>
      <c r="D414" s="20"/>
      <c r="E414" s="40"/>
      <c r="F414" s="40"/>
      <c r="G414" s="42">
        <f t="shared" si="18"/>
        <v>0</v>
      </c>
      <c r="H414" s="23"/>
      <c r="I414" s="40"/>
      <c r="J414" s="40"/>
      <c r="K414" s="42">
        <f t="shared" si="19"/>
        <v>0</v>
      </c>
      <c r="L414" s="23"/>
      <c r="M414" s="87"/>
      <c r="N414" s="23"/>
    </row>
    <row r="415" spans="1:14" x14ac:dyDescent="0.25">
      <c r="A415" s="23"/>
      <c r="B415" s="20"/>
      <c r="C415" s="20"/>
      <c r="D415" s="20"/>
      <c r="E415" s="40"/>
      <c r="F415" s="40"/>
      <c r="G415" s="42">
        <f t="shared" si="18"/>
        <v>0</v>
      </c>
      <c r="H415" s="23"/>
      <c r="I415" s="40"/>
      <c r="J415" s="40"/>
      <c r="K415" s="42">
        <f t="shared" si="19"/>
        <v>0</v>
      </c>
      <c r="L415" s="23"/>
      <c r="M415" s="87"/>
      <c r="N415" s="23"/>
    </row>
    <row r="416" spans="1:14" x14ac:dyDescent="0.25">
      <c r="A416" s="23"/>
      <c r="B416" s="20"/>
      <c r="C416" s="20"/>
      <c r="D416" s="20"/>
      <c r="E416" s="40"/>
      <c r="F416" s="40"/>
      <c r="G416" s="42">
        <f t="shared" si="18"/>
        <v>0</v>
      </c>
      <c r="H416" s="23"/>
      <c r="I416" s="40"/>
      <c r="J416" s="40"/>
      <c r="K416" s="42">
        <f t="shared" si="19"/>
        <v>0</v>
      </c>
      <c r="L416" s="23"/>
      <c r="M416" s="87"/>
      <c r="N416" s="23"/>
    </row>
    <row r="417" spans="1:14" x14ac:dyDescent="0.25">
      <c r="A417" s="23"/>
      <c r="B417" s="20"/>
      <c r="C417" s="20"/>
      <c r="D417" s="20"/>
      <c r="E417" s="40"/>
      <c r="F417" s="40"/>
      <c r="G417" s="42">
        <f t="shared" si="18"/>
        <v>0</v>
      </c>
      <c r="H417" s="23"/>
      <c r="I417" s="40"/>
      <c r="J417" s="40"/>
      <c r="K417" s="42">
        <f t="shared" si="19"/>
        <v>0</v>
      </c>
      <c r="L417" s="23"/>
      <c r="M417" s="87"/>
      <c r="N417" s="23"/>
    </row>
    <row r="418" spans="1:14" x14ac:dyDescent="0.25">
      <c r="A418" s="23"/>
      <c r="B418" s="20"/>
      <c r="C418" s="20"/>
      <c r="D418" s="20"/>
      <c r="E418" s="40"/>
      <c r="F418" s="40"/>
      <c r="G418" s="42">
        <f t="shared" si="18"/>
        <v>0</v>
      </c>
      <c r="H418" s="23"/>
      <c r="I418" s="40"/>
      <c r="J418" s="40"/>
      <c r="K418" s="42">
        <f t="shared" si="19"/>
        <v>0</v>
      </c>
      <c r="L418" s="23"/>
      <c r="M418" s="87"/>
      <c r="N418" s="23"/>
    </row>
    <row r="419" spans="1:14" x14ac:dyDescent="0.25">
      <c r="A419" s="23"/>
      <c r="B419" s="20"/>
      <c r="C419" s="20"/>
      <c r="D419" s="20"/>
      <c r="E419" s="40"/>
      <c r="F419" s="40"/>
      <c r="G419" s="42">
        <f t="shared" si="18"/>
        <v>0</v>
      </c>
      <c r="H419" s="23"/>
      <c r="I419" s="40"/>
      <c r="J419" s="40"/>
      <c r="K419" s="42">
        <f t="shared" si="19"/>
        <v>0</v>
      </c>
      <c r="L419" s="23"/>
      <c r="M419" s="87"/>
      <c r="N419" s="23"/>
    </row>
    <row r="420" spans="1:14" x14ac:dyDescent="0.25">
      <c r="A420" s="23"/>
      <c r="B420" s="20"/>
      <c r="C420" s="20"/>
      <c r="D420" s="20"/>
      <c r="E420" s="40"/>
      <c r="F420" s="40"/>
      <c r="G420" s="42">
        <f t="shared" si="18"/>
        <v>0</v>
      </c>
      <c r="H420" s="23"/>
      <c r="I420" s="40"/>
      <c r="J420" s="40"/>
      <c r="K420" s="42">
        <f t="shared" si="19"/>
        <v>0</v>
      </c>
      <c r="L420" s="23"/>
      <c r="M420" s="87"/>
      <c r="N420" s="23"/>
    </row>
    <row r="421" spans="1:14" x14ac:dyDescent="0.25">
      <c r="A421" s="23"/>
      <c r="B421" s="20"/>
      <c r="C421" s="20"/>
      <c r="D421" s="20"/>
      <c r="E421" s="40"/>
      <c r="F421" s="40"/>
      <c r="G421" s="42">
        <f t="shared" si="18"/>
        <v>0</v>
      </c>
      <c r="H421" s="23"/>
      <c r="I421" s="40"/>
      <c r="J421" s="40"/>
      <c r="K421" s="42">
        <f t="shared" si="19"/>
        <v>0</v>
      </c>
      <c r="L421" s="23"/>
      <c r="M421" s="87"/>
      <c r="N421" s="23"/>
    </row>
    <row r="422" spans="1:14" x14ac:dyDescent="0.25">
      <c r="A422" s="23"/>
      <c r="B422" s="20"/>
      <c r="C422" s="20"/>
      <c r="D422" s="20"/>
      <c r="E422" s="40"/>
      <c r="F422" s="40"/>
      <c r="G422" s="42">
        <f t="shared" si="18"/>
        <v>0</v>
      </c>
      <c r="H422" s="23"/>
      <c r="I422" s="40"/>
      <c r="J422" s="40"/>
      <c r="K422" s="42">
        <f t="shared" si="19"/>
        <v>0</v>
      </c>
      <c r="L422" s="23"/>
      <c r="M422" s="87"/>
      <c r="N422" s="23"/>
    </row>
    <row r="423" spans="1:14" x14ac:dyDescent="0.25">
      <c r="A423" s="23"/>
      <c r="B423" s="20"/>
      <c r="C423" s="20"/>
      <c r="D423" s="20"/>
      <c r="E423" s="40"/>
      <c r="F423" s="40"/>
      <c r="G423" s="42">
        <f t="shared" si="18"/>
        <v>0</v>
      </c>
      <c r="H423" s="23"/>
      <c r="I423" s="40"/>
      <c r="J423" s="40"/>
      <c r="K423" s="42">
        <f t="shared" si="19"/>
        <v>0</v>
      </c>
      <c r="L423" s="23"/>
      <c r="M423" s="87"/>
      <c r="N423" s="23"/>
    </row>
    <row r="424" spans="1:14" x14ac:dyDescent="0.25">
      <c r="A424" s="23"/>
      <c r="B424" s="20"/>
      <c r="C424" s="20"/>
      <c r="D424" s="20"/>
      <c r="E424" s="40"/>
      <c r="F424" s="40"/>
      <c r="G424" s="42">
        <f t="shared" si="18"/>
        <v>0</v>
      </c>
      <c r="H424" s="23"/>
      <c r="I424" s="40"/>
      <c r="J424" s="40"/>
      <c r="K424" s="42">
        <f t="shared" si="19"/>
        <v>0</v>
      </c>
      <c r="L424" s="23"/>
      <c r="M424" s="87"/>
      <c r="N424" s="23"/>
    </row>
    <row r="425" spans="1:14" x14ac:dyDescent="0.25">
      <c r="A425" s="23"/>
      <c r="B425" s="20"/>
      <c r="C425" s="20"/>
      <c r="D425" s="20"/>
      <c r="E425" s="40"/>
      <c r="F425" s="40"/>
      <c r="G425" s="42">
        <f t="shared" si="18"/>
        <v>0</v>
      </c>
      <c r="H425" s="23"/>
      <c r="I425" s="40"/>
      <c r="J425" s="40"/>
      <c r="K425" s="42">
        <f t="shared" si="19"/>
        <v>0</v>
      </c>
      <c r="L425" s="23"/>
      <c r="M425" s="87"/>
      <c r="N425" s="23"/>
    </row>
    <row r="426" spans="1:14" x14ac:dyDescent="0.25">
      <c r="A426" s="23"/>
      <c r="B426" s="20"/>
      <c r="C426" s="20"/>
      <c r="D426" s="20"/>
      <c r="E426" s="40"/>
      <c r="F426" s="40"/>
      <c r="G426" s="42">
        <f t="shared" si="18"/>
        <v>0</v>
      </c>
      <c r="H426" s="23"/>
      <c r="I426" s="40"/>
      <c r="J426" s="40"/>
      <c r="K426" s="42">
        <f t="shared" si="19"/>
        <v>0</v>
      </c>
      <c r="L426" s="23"/>
      <c r="M426" s="87"/>
      <c r="N426" s="23"/>
    </row>
    <row r="427" spans="1:14" x14ac:dyDescent="0.25">
      <c r="A427" s="23"/>
      <c r="B427" s="20"/>
      <c r="C427" s="20"/>
      <c r="D427" s="20"/>
      <c r="E427" s="40"/>
      <c r="F427" s="40"/>
      <c r="G427" s="42">
        <f t="shared" si="18"/>
        <v>0</v>
      </c>
      <c r="H427" s="23"/>
      <c r="I427" s="40"/>
      <c r="J427" s="40"/>
      <c r="K427" s="42">
        <f t="shared" si="19"/>
        <v>0</v>
      </c>
      <c r="L427" s="23"/>
      <c r="M427" s="87"/>
      <c r="N427" s="23"/>
    </row>
    <row r="428" spans="1:14" x14ac:dyDescent="0.25">
      <c r="A428" s="23"/>
      <c r="B428" s="20"/>
      <c r="C428" s="20"/>
      <c r="D428" s="20"/>
      <c r="E428" s="40"/>
      <c r="F428" s="40"/>
      <c r="G428" s="42">
        <f t="shared" si="18"/>
        <v>0</v>
      </c>
      <c r="H428" s="23"/>
      <c r="I428" s="40"/>
      <c r="J428" s="40"/>
      <c r="K428" s="42">
        <f t="shared" si="19"/>
        <v>0</v>
      </c>
      <c r="L428" s="23"/>
      <c r="M428" s="87"/>
      <c r="N428" s="23"/>
    </row>
    <row r="429" spans="1:14" x14ac:dyDescent="0.25">
      <c r="A429" s="23"/>
      <c r="B429" s="20"/>
      <c r="C429" s="20"/>
      <c r="D429" s="20"/>
      <c r="E429" s="40"/>
      <c r="F429" s="40"/>
      <c r="G429" s="42">
        <f t="shared" si="18"/>
        <v>0</v>
      </c>
      <c r="H429" s="23"/>
      <c r="I429" s="40"/>
      <c r="J429" s="40"/>
      <c r="K429" s="42">
        <f t="shared" si="19"/>
        <v>0</v>
      </c>
      <c r="L429" s="23"/>
      <c r="M429" s="87"/>
      <c r="N429" s="23"/>
    </row>
    <row r="430" spans="1:14" x14ac:dyDescent="0.25">
      <c r="A430" s="23"/>
      <c r="B430" s="20"/>
      <c r="C430" s="20"/>
      <c r="D430" s="20"/>
      <c r="E430" s="40"/>
      <c r="F430" s="40"/>
      <c r="G430" s="42">
        <f t="shared" ref="G430:G493" si="20">E430+F430</f>
        <v>0</v>
      </c>
      <c r="H430" s="23"/>
      <c r="I430" s="40"/>
      <c r="J430" s="40"/>
      <c r="K430" s="42">
        <f t="shared" ref="K430:K493" si="21">I430+J430</f>
        <v>0</v>
      </c>
      <c r="L430" s="23"/>
      <c r="M430" s="87"/>
      <c r="N430" s="23"/>
    </row>
    <row r="431" spans="1:14" x14ac:dyDescent="0.25">
      <c r="A431" s="23"/>
      <c r="B431" s="20"/>
      <c r="C431" s="20"/>
      <c r="D431" s="20"/>
      <c r="E431" s="40"/>
      <c r="F431" s="40"/>
      <c r="G431" s="42">
        <f t="shared" si="20"/>
        <v>0</v>
      </c>
      <c r="H431" s="23"/>
      <c r="I431" s="40"/>
      <c r="J431" s="40"/>
      <c r="K431" s="42">
        <f t="shared" si="21"/>
        <v>0</v>
      </c>
      <c r="L431" s="23"/>
      <c r="M431" s="87"/>
      <c r="N431" s="23"/>
    </row>
    <row r="432" spans="1:14" x14ac:dyDescent="0.25">
      <c r="A432" s="23"/>
      <c r="B432" s="20"/>
      <c r="C432" s="20"/>
      <c r="D432" s="20"/>
      <c r="E432" s="40"/>
      <c r="F432" s="40"/>
      <c r="G432" s="42">
        <f t="shared" si="20"/>
        <v>0</v>
      </c>
      <c r="H432" s="23"/>
      <c r="I432" s="40"/>
      <c r="J432" s="40"/>
      <c r="K432" s="42">
        <f t="shared" si="21"/>
        <v>0</v>
      </c>
      <c r="L432" s="23"/>
      <c r="M432" s="87"/>
      <c r="N432" s="23"/>
    </row>
    <row r="433" spans="1:14" x14ac:dyDescent="0.25">
      <c r="A433" s="23"/>
      <c r="B433" s="20"/>
      <c r="C433" s="20"/>
      <c r="D433" s="20"/>
      <c r="E433" s="40"/>
      <c r="F433" s="40"/>
      <c r="G433" s="42">
        <f t="shared" si="20"/>
        <v>0</v>
      </c>
      <c r="H433" s="23"/>
      <c r="I433" s="40"/>
      <c r="J433" s="40"/>
      <c r="K433" s="42">
        <f t="shared" si="21"/>
        <v>0</v>
      </c>
      <c r="L433" s="23"/>
      <c r="M433" s="87"/>
      <c r="N433" s="23"/>
    </row>
    <row r="434" spans="1:14" x14ac:dyDescent="0.25">
      <c r="A434" s="23"/>
      <c r="B434" s="20"/>
      <c r="C434" s="20"/>
      <c r="D434" s="20"/>
      <c r="E434" s="40"/>
      <c r="F434" s="40"/>
      <c r="G434" s="42">
        <f t="shared" si="20"/>
        <v>0</v>
      </c>
      <c r="H434" s="23"/>
      <c r="I434" s="40"/>
      <c r="J434" s="40"/>
      <c r="K434" s="42">
        <f t="shared" si="21"/>
        <v>0</v>
      </c>
      <c r="L434" s="23"/>
      <c r="M434" s="87"/>
      <c r="N434" s="23"/>
    </row>
    <row r="435" spans="1:14" x14ac:dyDescent="0.25">
      <c r="A435" s="23"/>
      <c r="B435" s="20"/>
      <c r="C435" s="20"/>
      <c r="D435" s="20"/>
      <c r="E435" s="40"/>
      <c r="F435" s="40"/>
      <c r="G435" s="42">
        <f t="shared" si="20"/>
        <v>0</v>
      </c>
      <c r="H435" s="23"/>
      <c r="I435" s="40"/>
      <c r="J435" s="40"/>
      <c r="K435" s="42">
        <f t="shared" si="21"/>
        <v>0</v>
      </c>
      <c r="L435" s="23"/>
      <c r="M435" s="87"/>
      <c r="N435" s="23"/>
    </row>
    <row r="436" spans="1:14" x14ac:dyDescent="0.25">
      <c r="A436" s="23"/>
      <c r="B436" s="20"/>
      <c r="C436" s="20"/>
      <c r="D436" s="20"/>
      <c r="E436" s="40"/>
      <c r="F436" s="40"/>
      <c r="G436" s="42">
        <f t="shared" si="20"/>
        <v>0</v>
      </c>
      <c r="H436" s="23"/>
      <c r="I436" s="40"/>
      <c r="J436" s="40"/>
      <c r="K436" s="42">
        <f t="shared" si="21"/>
        <v>0</v>
      </c>
      <c r="L436" s="23"/>
      <c r="M436" s="87"/>
      <c r="N436" s="23"/>
    </row>
    <row r="437" spans="1:14" x14ac:dyDescent="0.25">
      <c r="A437" s="23"/>
      <c r="B437" s="20"/>
      <c r="C437" s="20"/>
      <c r="D437" s="20"/>
      <c r="E437" s="40"/>
      <c r="F437" s="40"/>
      <c r="G437" s="42">
        <f t="shared" si="20"/>
        <v>0</v>
      </c>
      <c r="H437" s="23"/>
      <c r="I437" s="40"/>
      <c r="J437" s="40"/>
      <c r="K437" s="42">
        <f t="shared" si="21"/>
        <v>0</v>
      </c>
      <c r="L437" s="23"/>
      <c r="M437" s="87"/>
      <c r="N437" s="23"/>
    </row>
    <row r="438" spans="1:14" x14ac:dyDescent="0.25">
      <c r="A438" s="23"/>
      <c r="B438" s="20"/>
      <c r="C438" s="20"/>
      <c r="D438" s="20"/>
      <c r="E438" s="40"/>
      <c r="F438" s="40"/>
      <c r="G438" s="42">
        <f t="shared" si="20"/>
        <v>0</v>
      </c>
      <c r="H438" s="23"/>
      <c r="I438" s="40"/>
      <c r="J438" s="40"/>
      <c r="K438" s="42">
        <f t="shared" si="21"/>
        <v>0</v>
      </c>
      <c r="L438" s="23"/>
      <c r="M438" s="87"/>
      <c r="N438" s="23"/>
    </row>
    <row r="439" spans="1:14" x14ac:dyDescent="0.25">
      <c r="A439" s="23"/>
      <c r="B439" s="20"/>
      <c r="C439" s="20"/>
      <c r="D439" s="20"/>
      <c r="E439" s="40"/>
      <c r="F439" s="40"/>
      <c r="G439" s="42">
        <f t="shared" si="20"/>
        <v>0</v>
      </c>
      <c r="H439" s="23"/>
      <c r="I439" s="40"/>
      <c r="J439" s="40"/>
      <c r="K439" s="42">
        <f t="shared" si="21"/>
        <v>0</v>
      </c>
      <c r="L439" s="23"/>
      <c r="M439" s="87"/>
      <c r="N439" s="23"/>
    </row>
    <row r="440" spans="1:14" x14ac:dyDescent="0.25">
      <c r="A440" s="23"/>
      <c r="B440" s="20"/>
      <c r="C440" s="20"/>
      <c r="D440" s="20"/>
      <c r="E440" s="40"/>
      <c r="F440" s="40"/>
      <c r="G440" s="42">
        <f t="shared" si="20"/>
        <v>0</v>
      </c>
      <c r="H440" s="23"/>
      <c r="I440" s="40"/>
      <c r="J440" s="40"/>
      <c r="K440" s="42">
        <f t="shared" si="21"/>
        <v>0</v>
      </c>
      <c r="L440" s="23"/>
      <c r="M440" s="87"/>
      <c r="N440" s="23"/>
    </row>
    <row r="441" spans="1:14" x14ac:dyDescent="0.25">
      <c r="A441" s="23"/>
      <c r="B441" s="20"/>
      <c r="C441" s="20"/>
      <c r="D441" s="20"/>
      <c r="E441" s="40"/>
      <c r="F441" s="40"/>
      <c r="G441" s="42">
        <f t="shared" si="20"/>
        <v>0</v>
      </c>
      <c r="H441" s="23"/>
      <c r="I441" s="40"/>
      <c r="J441" s="40"/>
      <c r="K441" s="42">
        <f t="shared" si="21"/>
        <v>0</v>
      </c>
      <c r="L441" s="23"/>
      <c r="M441" s="87"/>
      <c r="N441" s="23"/>
    </row>
    <row r="442" spans="1:14" x14ac:dyDescent="0.25">
      <c r="A442" s="23"/>
      <c r="B442" s="20"/>
      <c r="C442" s="20"/>
      <c r="D442" s="20"/>
      <c r="E442" s="40"/>
      <c r="F442" s="40"/>
      <c r="G442" s="42">
        <f t="shared" si="20"/>
        <v>0</v>
      </c>
      <c r="H442" s="23"/>
      <c r="I442" s="40"/>
      <c r="J442" s="40"/>
      <c r="K442" s="42">
        <f t="shared" si="21"/>
        <v>0</v>
      </c>
      <c r="L442" s="23"/>
      <c r="M442" s="87"/>
      <c r="N442" s="23"/>
    </row>
    <row r="443" spans="1:14" x14ac:dyDescent="0.25">
      <c r="A443" s="23"/>
      <c r="B443" s="20"/>
      <c r="C443" s="20"/>
      <c r="D443" s="20"/>
      <c r="E443" s="40"/>
      <c r="F443" s="40"/>
      <c r="G443" s="42">
        <f t="shared" si="20"/>
        <v>0</v>
      </c>
      <c r="H443" s="23"/>
      <c r="I443" s="40"/>
      <c r="J443" s="40"/>
      <c r="K443" s="42">
        <f t="shared" si="21"/>
        <v>0</v>
      </c>
      <c r="L443" s="23"/>
      <c r="M443" s="87"/>
      <c r="N443" s="23"/>
    </row>
    <row r="444" spans="1:14" x14ac:dyDescent="0.25">
      <c r="A444" s="23"/>
      <c r="B444" s="20"/>
      <c r="C444" s="20"/>
      <c r="D444" s="20"/>
      <c r="E444" s="40"/>
      <c r="F444" s="40"/>
      <c r="G444" s="42">
        <f t="shared" si="20"/>
        <v>0</v>
      </c>
      <c r="H444" s="23"/>
      <c r="I444" s="40"/>
      <c r="J444" s="40"/>
      <c r="K444" s="42">
        <f t="shared" si="21"/>
        <v>0</v>
      </c>
      <c r="L444" s="23"/>
      <c r="M444" s="87"/>
      <c r="N444" s="23"/>
    </row>
    <row r="445" spans="1:14" x14ac:dyDescent="0.25">
      <c r="A445" s="23"/>
      <c r="B445" s="20"/>
      <c r="C445" s="20"/>
      <c r="D445" s="20"/>
      <c r="E445" s="40"/>
      <c r="F445" s="40"/>
      <c r="G445" s="42">
        <f t="shared" si="20"/>
        <v>0</v>
      </c>
      <c r="H445" s="23"/>
      <c r="I445" s="40"/>
      <c r="J445" s="40"/>
      <c r="K445" s="42">
        <f t="shared" si="21"/>
        <v>0</v>
      </c>
      <c r="L445" s="23"/>
      <c r="M445" s="87"/>
      <c r="N445" s="23"/>
    </row>
    <row r="446" spans="1:14" x14ac:dyDescent="0.25">
      <c r="A446" s="23"/>
      <c r="B446" s="20"/>
      <c r="C446" s="20"/>
      <c r="D446" s="20"/>
      <c r="E446" s="40"/>
      <c r="F446" s="40"/>
      <c r="G446" s="42">
        <f t="shared" si="20"/>
        <v>0</v>
      </c>
      <c r="H446" s="23"/>
      <c r="I446" s="40"/>
      <c r="J446" s="40"/>
      <c r="K446" s="42">
        <f t="shared" si="21"/>
        <v>0</v>
      </c>
      <c r="L446" s="23"/>
      <c r="M446" s="87"/>
      <c r="N446" s="23"/>
    </row>
    <row r="447" spans="1:14" x14ac:dyDescent="0.25">
      <c r="A447" s="23"/>
      <c r="B447" s="20"/>
      <c r="C447" s="20"/>
      <c r="D447" s="20"/>
      <c r="E447" s="40"/>
      <c r="F447" s="40"/>
      <c r="G447" s="42">
        <f t="shared" si="20"/>
        <v>0</v>
      </c>
      <c r="H447" s="23"/>
      <c r="I447" s="40"/>
      <c r="J447" s="40"/>
      <c r="K447" s="42">
        <f t="shared" si="21"/>
        <v>0</v>
      </c>
      <c r="L447" s="23"/>
      <c r="M447" s="87"/>
      <c r="N447" s="23"/>
    </row>
    <row r="448" spans="1:14" x14ac:dyDescent="0.25">
      <c r="A448" s="23"/>
      <c r="B448" s="20"/>
      <c r="C448" s="20"/>
      <c r="D448" s="20"/>
      <c r="E448" s="40"/>
      <c r="F448" s="40"/>
      <c r="G448" s="42">
        <f t="shared" si="20"/>
        <v>0</v>
      </c>
      <c r="H448" s="23"/>
      <c r="I448" s="40"/>
      <c r="J448" s="40"/>
      <c r="K448" s="42">
        <f t="shared" si="21"/>
        <v>0</v>
      </c>
      <c r="L448" s="23"/>
      <c r="M448" s="87"/>
      <c r="N448" s="23"/>
    </row>
    <row r="449" spans="1:14" x14ac:dyDescent="0.25">
      <c r="A449" s="23"/>
      <c r="B449" s="20"/>
      <c r="C449" s="20"/>
      <c r="D449" s="20"/>
      <c r="E449" s="40"/>
      <c r="F449" s="40"/>
      <c r="G449" s="42">
        <f t="shared" si="20"/>
        <v>0</v>
      </c>
      <c r="H449" s="23"/>
      <c r="I449" s="40"/>
      <c r="J449" s="40"/>
      <c r="K449" s="42">
        <f t="shared" si="21"/>
        <v>0</v>
      </c>
      <c r="L449" s="23"/>
      <c r="M449" s="87"/>
      <c r="N449" s="23"/>
    </row>
    <row r="450" spans="1:14" x14ac:dyDescent="0.25">
      <c r="A450" s="23"/>
      <c r="B450" s="20"/>
      <c r="C450" s="20"/>
      <c r="D450" s="20"/>
      <c r="E450" s="40"/>
      <c r="F450" s="40"/>
      <c r="G450" s="42">
        <f t="shared" si="20"/>
        <v>0</v>
      </c>
      <c r="H450" s="23"/>
      <c r="I450" s="40"/>
      <c r="J450" s="40"/>
      <c r="K450" s="42">
        <f t="shared" si="21"/>
        <v>0</v>
      </c>
      <c r="L450" s="23"/>
      <c r="M450" s="87"/>
      <c r="N450" s="23"/>
    </row>
    <row r="451" spans="1:14" x14ac:dyDescent="0.25">
      <c r="A451" s="23"/>
      <c r="B451" s="20"/>
      <c r="C451" s="20"/>
      <c r="D451" s="20"/>
      <c r="E451" s="40"/>
      <c r="F451" s="40"/>
      <c r="G451" s="42">
        <f t="shared" si="20"/>
        <v>0</v>
      </c>
      <c r="H451" s="23"/>
      <c r="I451" s="40"/>
      <c r="J451" s="40"/>
      <c r="K451" s="42">
        <f t="shared" si="21"/>
        <v>0</v>
      </c>
      <c r="L451" s="23"/>
      <c r="M451" s="87"/>
      <c r="N451" s="23"/>
    </row>
    <row r="452" spans="1:14" x14ac:dyDescent="0.25">
      <c r="A452" s="23"/>
      <c r="B452" s="20"/>
      <c r="C452" s="20"/>
      <c r="D452" s="20"/>
      <c r="E452" s="40"/>
      <c r="F452" s="40"/>
      <c r="G452" s="42">
        <f t="shared" si="20"/>
        <v>0</v>
      </c>
      <c r="H452" s="23"/>
      <c r="I452" s="40"/>
      <c r="J452" s="40"/>
      <c r="K452" s="42">
        <f t="shared" si="21"/>
        <v>0</v>
      </c>
      <c r="L452" s="23"/>
      <c r="M452" s="87"/>
      <c r="N452" s="23"/>
    </row>
    <row r="453" spans="1:14" x14ac:dyDescent="0.25">
      <c r="A453" s="23"/>
      <c r="B453" s="20"/>
      <c r="C453" s="20"/>
      <c r="D453" s="20"/>
      <c r="E453" s="40"/>
      <c r="F453" s="40"/>
      <c r="G453" s="42">
        <f t="shared" si="20"/>
        <v>0</v>
      </c>
      <c r="H453" s="23"/>
      <c r="I453" s="40"/>
      <c r="J453" s="40"/>
      <c r="K453" s="42">
        <f t="shared" si="21"/>
        <v>0</v>
      </c>
      <c r="L453" s="23"/>
      <c r="M453" s="87"/>
      <c r="N453" s="23"/>
    </row>
    <row r="454" spans="1:14" x14ac:dyDescent="0.25">
      <c r="A454" s="23"/>
      <c r="B454" s="20"/>
      <c r="C454" s="20"/>
      <c r="D454" s="20"/>
      <c r="E454" s="40"/>
      <c r="F454" s="40"/>
      <c r="G454" s="42">
        <f t="shared" si="20"/>
        <v>0</v>
      </c>
      <c r="H454" s="23"/>
      <c r="I454" s="40"/>
      <c r="J454" s="40"/>
      <c r="K454" s="42">
        <f t="shared" si="21"/>
        <v>0</v>
      </c>
      <c r="L454" s="23"/>
      <c r="M454" s="87"/>
      <c r="N454" s="23"/>
    </row>
    <row r="455" spans="1:14" x14ac:dyDescent="0.25">
      <c r="A455" s="23"/>
      <c r="B455" s="20"/>
      <c r="C455" s="20"/>
      <c r="D455" s="20"/>
      <c r="E455" s="40"/>
      <c r="F455" s="40"/>
      <c r="G455" s="42">
        <f t="shared" si="20"/>
        <v>0</v>
      </c>
      <c r="H455" s="23"/>
      <c r="I455" s="40"/>
      <c r="J455" s="40"/>
      <c r="K455" s="42">
        <f t="shared" si="21"/>
        <v>0</v>
      </c>
      <c r="L455" s="23"/>
      <c r="M455" s="87"/>
      <c r="N455" s="23"/>
    </row>
    <row r="456" spans="1:14" x14ac:dyDescent="0.25">
      <c r="A456" s="23"/>
      <c r="B456" s="20"/>
      <c r="C456" s="20"/>
      <c r="D456" s="20"/>
      <c r="E456" s="40"/>
      <c r="F456" s="40"/>
      <c r="G456" s="42">
        <f t="shared" si="20"/>
        <v>0</v>
      </c>
      <c r="H456" s="23"/>
      <c r="I456" s="40"/>
      <c r="J456" s="40"/>
      <c r="K456" s="42">
        <f t="shared" si="21"/>
        <v>0</v>
      </c>
      <c r="L456" s="23"/>
      <c r="M456" s="87"/>
      <c r="N456" s="23"/>
    </row>
    <row r="457" spans="1:14" x14ac:dyDescent="0.25">
      <c r="A457" s="23"/>
      <c r="B457" s="20"/>
      <c r="C457" s="20"/>
      <c r="D457" s="20"/>
      <c r="E457" s="40"/>
      <c r="F457" s="40"/>
      <c r="G457" s="42">
        <f t="shared" si="20"/>
        <v>0</v>
      </c>
      <c r="H457" s="23"/>
      <c r="I457" s="40"/>
      <c r="J457" s="40"/>
      <c r="K457" s="42">
        <f t="shared" si="21"/>
        <v>0</v>
      </c>
      <c r="L457" s="23"/>
      <c r="M457" s="87"/>
      <c r="N457" s="23"/>
    </row>
    <row r="458" spans="1:14" x14ac:dyDescent="0.25">
      <c r="A458" s="23"/>
      <c r="B458" s="20"/>
      <c r="C458" s="20"/>
      <c r="D458" s="20"/>
      <c r="E458" s="40"/>
      <c r="F458" s="40"/>
      <c r="G458" s="42">
        <f t="shared" si="20"/>
        <v>0</v>
      </c>
      <c r="H458" s="23"/>
      <c r="I458" s="40"/>
      <c r="J458" s="40"/>
      <c r="K458" s="42">
        <f t="shared" si="21"/>
        <v>0</v>
      </c>
      <c r="L458" s="23"/>
      <c r="M458" s="87"/>
      <c r="N458" s="23"/>
    </row>
    <row r="459" spans="1:14" x14ac:dyDescent="0.25">
      <c r="A459" s="23"/>
      <c r="B459" s="20"/>
      <c r="C459" s="20"/>
      <c r="D459" s="20"/>
      <c r="E459" s="40"/>
      <c r="F459" s="40"/>
      <c r="G459" s="42">
        <f t="shared" si="20"/>
        <v>0</v>
      </c>
      <c r="H459" s="23"/>
      <c r="I459" s="40"/>
      <c r="J459" s="40"/>
      <c r="K459" s="42">
        <f t="shared" si="21"/>
        <v>0</v>
      </c>
      <c r="L459" s="23"/>
      <c r="M459" s="87"/>
      <c r="N459" s="23"/>
    </row>
    <row r="460" spans="1:14" x14ac:dyDescent="0.25">
      <c r="A460" s="23"/>
      <c r="B460" s="20"/>
      <c r="C460" s="20"/>
      <c r="D460" s="20"/>
      <c r="E460" s="40"/>
      <c r="F460" s="40"/>
      <c r="G460" s="42">
        <f t="shared" si="20"/>
        <v>0</v>
      </c>
      <c r="H460" s="23"/>
      <c r="I460" s="40"/>
      <c r="J460" s="40"/>
      <c r="K460" s="42">
        <f t="shared" si="21"/>
        <v>0</v>
      </c>
      <c r="L460" s="23"/>
      <c r="M460" s="87"/>
      <c r="N460" s="23"/>
    </row>
    <row r="461" spans="1:14" x14ac:dyDescent="0.25">
      <c r="A461" s="23"/>
      <c r="B461" s="20"/>
      <c r="C461" s="20"/>
      <c r="D461" s="20"/>
      <c r="E461" s="40"/>
      <c r="F461" s="40"/>
      <c r="G461" s="42">
        <f t="shared" si="20"/>
        <v>0</v>
      </c>
      <c r="H461" s="23"/>
      <c r="I461" s="40"/>
      <c r="J461" s="40"/>
      <c r="K461" s="42">
        <f t="shared" si="21"/>
        <v>0</v>
      </c>
      <c r="L461" s="23"/>
      <c r="M461" s="87"/>
      <c r="N461" s="23"/>
    </row>
    <row r="462" spans="1:14" x14ac:dyDescent="0.25">
      <c r="A462" s="23"/>
      <c r="B462" s="20"/>
      <c r="C462" s="20"/>
      <c r="D462" s="20"/>
      <c r="E462" s="40"/>
      <c r="F462" s="40"/>
      <c r="G462" s="42">
        <f t="shared" si="20"/>
        <v>0</v>
      </c>
      <c r="H462" s="23"/>
      <c r="I462" s="40"/>
      <c r="J462" s="40"/>
      <c r="K462" s="42">
        <f t="shared" si="21"/>
        <v>0</v>
      </c>
      <c r="L462" s="23"/>
      <c r="M462" s="87"/>
      <c r="N462" s="23"/>
    </row>
    <row r="463" spans="1:14" x14ac:dyDescent="0.25">
      <c r="A463" s="23"/>
      <c r="B463" s="20"/>
      <c r="C463" s="20"/>
      <c r="D463" s="20"/>
      <c r="E463" s="40"/>
      <c r="F463" s="40"/>
      <c r="G463" s="42">
        <f t="shared" si="20"/>
        <v>0</v>
      </c>
      <c r="H463" s="23"/>
      <c r="I463" s="40"/>
      <c r="J463" s="40"/>
      <c r="K463" s="42">
        <f t="shared" si="21"/>
        <v>0</v>
      </c>
      <c r="L463" s="23"/>
      <c r="M463" s="87"/>
      <c r="N463" s="23"/>
    </row>
    <row r="464" spans="1:14" x14ac:dyDescent="0.25">
      <c r="A464" s="23"/>
      <c r="B464" s="20"/>
      <c r="C464" s="20"/>
      <c r="D464" s="20"/>
      <c r="E464" s="40"/>
      <c r="F464" s="40"/>
      <c r="G464" s="42">
        <f t="shared" si="20"/>
        <v>0</v>
      </c>
      <c r="H464" s="23"/>
      <c r="I464" s="40"/>
      <c r="J464" s="40"/>
      <c r="K464" s="42">
        <f t="shared" si="21"/>
        <v>0</v>
      </c>
      <c r="L464" s="23"/>
      <c r="M464" s="87"/>
      <c r="N464" s="23"/>
    </row>
    <row r="465" spans="1:14" x14ac:dyDescent="0.25">
      <c r="A465" s="23"/>
      <c r="B465" s="20"/>
      <c r="C465" s="20"/>
      <c r="D465" s="20"/>
      <c r="E465" s="40"/>
      <c r="F465" s="40"/>
      <c r="G465" s="42">
        <f t="shared" si="20"/>
        <v>0</v>
      </c>
      <c r="H465" s="23"/>
      <c r="I465" s="40"/>
      <c r="J465" s="40"/>
      <c r="K465" s="42">
        <f t="shared" si="21"/>
        <v>0</v>
      </c>
      <c r="L465" s="23"/>
      <c r="M465" s="87"/>
      <c r="N465" s="23"/>
    </row>
    <row r="466" spans="1:14" x14ac:dyDescent="0.25">
      <c r="A466" s="23"/>
      <c r="B466" s="20"/>
      <c r="C466" s="20"/>
      <c r="D466" s="20"/>
      <c r="E466" s="40"/>
      <c r="F466" s="40"/>
      <c r="G466" s="42">
        <f t="shared" si="20"/>
        <v>0</v>
      </c>
      <c r="H466" s="23"/>
      <c r="I466" s="40"/>
      <c r="J466" s="40"/>
      <c r="K466" s="42">
        <f t="shared" si="21"/>
        <v>0</v>
      </c>
      <c r="L466" s="23"/>
      <c r="M466" s="87"/>
      <c r="N466" s="23"/>
    </row>
    <row r="467" spans="1:14" x14ac:dyDescent="0.25">
      <c r="A467" s="23"/>
      <c r="B467" s="20"/>
      <c r="C467" s="20"/>
      <c r="D467" s="20"/>
      <c r="E467" s="40"/>
      <c r="F467" s="40"/>
      <c r="G467" s="42">
        <f t="shared" si="20"/>
        <v>0</v>
      </c>
      <c r="H467" s="23"/>
      <c r="I467" s="40"/>
      <c r="J467" s="40"/>
      <c r="K467" s="42">
        <f t="shared" si="21"/>
        <v>0</v>
      </c>
      <c r="L467" s="23"/>
      <c r="M467" s="87"/>
      <c r="N467" s="23"/>
    </row>
    <row r="468" spans="1:14" x14ac:dyDescent="0.25">
      <c r="A468" s="23"/>
      <c r="B468" s="20"/>
      <c r="C468" s="20"/>
      <c r="D468" s="20"/>
      <c r="E468" s="40"/>
      <c r="F468" s="40"/>
      <c r="G468" s="42">
        <f t="shared" si="20"/>
        <v>0</v>
      </c>
      <c r="H468" s="23"/>
      <c r="I468" s="40"/>
      <c r="J468" s="40"/>
      <c r="K468" s="42">
        <f t="shared" si="21"/>
        <v>0</v>
      </c>
      <c r="L468" s="23"/>
      <c r="M468" s="87"/>
      <c r="N468" s="23"/>
    </row>
    <row r="469" spans="1:14" x14ac:dyDescent="0.25">
      <c r="A469" s="23"/>
      <c r="B469" s="20"/>
      <c r="C469" s="20"/>
      <c r="D469" s="20"/>
      <c r="E469" s="40"/>
      <c r="F469" s="40"/>
      <c r="G469" s="42">
        <f t="shared" si="20"/>
        <v>0</v>
      </c>
      <c r="H469" s="23"/>
      <c r="I469" s="40"/>
      <c r="J469" s="40"/>
      <c r="K469" s="42">
        <f t="shared" si="21"/>
        <v>0</v>
      </c>
      <c r="L469" s="23"/>
      <c r="M469" s="87"/>
      <c r="N469" s="23"/>
    </row>
    <row r="470" spans="1:14" x14ac:dyDescent="0.25">
      <c r="A470" s="23"/>
      <c r="B470" s="20"/>
      <c r="C470" s="20"/>
      <c r="D470" s="20"/>
      <c r="E470" s="40"/>
      <c r="F470" s="40"/>
      <c r="G470" s="42">
        <f t="shared" si="20"/>
        <v>0</v>
      </c>
      <c r="H470" s="23"/>
      <c r="I470" s="40"/>
      <c r="J470" s="40"/>
      <c r="K470" s="42">
        <f t="shared" si="21"/>
        <v>0</v>
      </c>
      <c r="L470" s="23"/>
      <c r="M470" s="87"/>
      <c r="N470" s="23"/>
    </row>
    <row r="471" spans="1:14" x14ac:dyDescent="0.25">
      <c r="A471" s="23"/>
      <c r="B471" s="20"/>
      <c r="C471" s="20"/>
      <c r="D471" s="20"/>
      <c r="E471" s="40"/>
      <c r="F471" s="40"/>
      <c r="G471" s="42">
        <f t="shared" si="20"/>
        <v>0</v>
      </c>
      <c r="H471" s="23"/>
      <c r="I471" s="40"/>
      <c r="J471" s="40"/>
      <c r="K471" s="42">
        <f t="shared" si="21"/>
        <v>0</v>
      </c>
      <c r="L471" s="23"/>
      <c r="M471" s="87"/>
      <c r="N471" s="23"/>
    </row>
    <row r="472" spans="1:14" x14ac:dyDescent="0.25">
      <c r="A472" s="23"/>
      <c r="B472" s="20"/>
      <c r="C472" s="20"/>
      <c r="D472" s="20"/>
      <c r="E472" s="40"/>
      <c r="F472" s="40"/>
      <c r="G472" s="42">
        <f t="shared" si="20"/>
        <v>0</v>
      </c>
      <c r="H472" s="23"/>
      <c r="I472" s="40"/>
      <c r="J472" s="40"/>
      <c r="K472" s="42">
        <f t="shared" si="21"/>
        <v>0</v>
      </c>
      <c r="L472" s="23"/>
      <c r="M472" s="87"/>
      <c r="N472" s="23"/>
    </row>
    <row r="473" spans="1:14" x14ac:dyDescent="0.25">
      <c r="A473" s="23"/>
      <c r="B473" s="20"/>
      <c r="C473" s="20"/>
      <c r="D473" s="20"/>
      <c r="E473" s="40"/>
      <c r="F473" s="40"/>
      <c r="G473" s="42">
        <f t="shared" si="20"/>
        <v>0</v>
      </c>
      <c r="H473" s="23"/>
      <c r="I473" s="40"/>
      <c r="J473" s="40"/>
      <c r="K473" s="42">
        <f t="shared" si="21"/>
        <v>0</v>
      </c>
      <c r="L473" s="23"/>
      <c r="M473" s="87"/>
      <c r="N473" s="23"/>
    </row>
    <row r="474" spans="1:14" x14ac:dyDescent="0.25">
      <c r="A474" s="23"/>
      <c r="B474" s="20"/>
      <c r="C474" s="20"/>
      <c r="D474" s="20"/>
      <c r="E474" s="40"/>
      <c r="F474" s="40"/>
      <c r="G474" s="42">
        <f t="shared" si="20"/>
        <v>0</v>
      </c>
      <c r="H474" s="23"/>
      <c r="I474" s="40"/>
      <c r="J474" s="40"/>
      <c r="K474" s="42">
        <f t="shared" si="21"/>
        <v>0</v>
      </c>
      <c r="L474" s="23"/>
      <c r="M474" s="87"/>
      <c r="N474" s="23"/>
    </row>
    <row r="475" spans="1:14" x14ac:dyDescent="0.25">
      <c r="A475" s="23"/>
      <c r="B475" s="20"/>
      <c r="C475" s="20"/>
      <c r="D475" s="20"/>
      <c r="E475" s="40"/>
      <c r="F475" s="40"/>
      <c r="G475" s="42">
        <f t="shared" si="20"/>
        <v>0</v>
      </c>
      <c r="H475" s="23"/>
      <c r="I475" s="40"/>
      <c r="J475" s="40"/>
      <c r="K475" s="42">
        <f t="shared" si="21"/>
        <v>0</v>
      </c>
      <c r="L475" s="23"/>
      <c r="M475" s="87"/>
      <c r="N475" s="23"/>
    </row>
    <row r="476" spans="1:14" x14ac:dyDescent="0.25">
      <c r="A476" s="23"/>
      <c r="B476" s="20"/>
      <c r="C476" s="20"/>
      <c r="D476" s="20"/>
      <c r="E476" s="40"/>
      <c r="F476" s="40"/>
      <c r="G476" s="42">
        <f t="shared" si="20"/>
        <v>0</v>
      </c>
      <c r="H476" s="23"/>
      <c r="I476" s="40"/>
      <c r="J476" s="40"/>
      <c r="K476" s="42">
        <f t="shared" si="21"/>
        <v>0</v>
      </c>
      <c r="L476" s="23"/>
      <c r="M476" s="87"/>
      <c r="N476" s="23"/>
    </row>
    <row r="477" spans="1:14" x14ac:dyDescent="0.25">
      <c r="A477" s="23"/>
      <c r="B477" s="20"/>
      <c r="C477" s="20"/>
      <c r="D477" s="20"/>
      <c r="E477" s="40"/>
      <c r="F477" s="40"/>
      <c r="G477" s="42">
        <f t="shared" si="20"/>
        <v>0</v>
      </c>
      <c r="H477" s="23"/>
      <c r="I477" s="40"/>
      <c r="J477" s="40"/>
      <c r="K477" s="42">
        <f t="shared" si="21"/>
        <v>0</v>
      </c>
      <c r="L477" s="23"/>
      <c r="M477" s="87"/>
      <c r="N477" s="23"/>
    </row>
    <row r="478" spans="1:14" x14ac:dyDescent="0.25">
      <c r="A478" s="23"/>
      <c r="B478" s="20"/>
      <c r="C478" s="20"/>
      <c r="D478" s="20"/>
      <c r="E478" s="40"/>
      <c r="F478" s="40"/>
      <c r="G478" s="42">
        <f t="shared" si="20"/>
        <v>0</v>
      </c>
      <c r="H478" s="23"/>
      <c r="I478" s="40"/>
      <c r="J478" s="40"/>
      <c r="K478" s="42">
        <f t="shared" si="21"/>
        <v>0</v>
      </c>
      <c r="L478" s="23"/>
      <c r="M478" s="87"/>
      <c r="N478" s="23"/>
    </row>
    <row r="479" spans="1:14" x14ac:dyDescent="0.25">
      <c r="A479" s="23"/>
      <c r="B479" s="20"/>
      <c r="C479" s="20"/>
      <c r="D479" s="20"/>
      <c r="E479" s="40"/>
      <c r="F479" s="40"/>
      <c r="G479" s="42">
        <f t="shared" si="20"/>
        <v>0</v>
      </c>
      <c r="H479" s="23"/>
      <c r="I479" s="40"/>
      <c r="J479" s="40"/>
      <c r="K479" s="42">
        <f t="shared" si="21"/>
        <v>0</v>
      </c>
      <c r="L479" s="23"/>
      <c r="M479" s="87"/>
      <c r="N479" s="23"/>
    </row>
    <row r="480" spans="1:14" x14ac:dyDescent="0.25">
      <c r="A480" s="23"/>
      <c r="B480" s="20"/>
      <c r="C480" s="20"/>
      <c r="D480" s="20"/>
      <c r="E480" s="40"/>
      <c r="F480" s="40"/>
      <c r="G480" s="42">
        <f t="shared" si="20"/>
        <v>0</v>
      </c>
      <c r="H480" s="23"/>
      <c r="I480" s="40"/>
      <c r="J480" s="40"/>
      <c r="K480" s="42">
        <f t="shared" si="21"/>
        <v>0</v>
      </c>
      <c r="L480" s="23"/>
      <c r="M480" s="87"/>
      <c r="N480" s="23"/>
    </row>
    <row r="481" spans="1:14" x14ac:dyDescent="0.25">
      <c r="A481" s="23"/>
      <c r="B481" s="20"/>
      <c r="C481" s="20"/>
      <c r="D481" s="20"/>
      <c r="E481" s="40"/>
      <c r="F481" s="40"/>
      <c r="G481" s="42">
        <f t="shared" si="20"/>
        <v>0</v>
      </c>
      <c r="H481" s="23"/>
      <c r="I481" s="40"/>
      <c r="J481" s="40"/>
      <c r="K481" s="42">
        <f t="shared" si="21"/>
        <v>0</v>
      </c>
      <c r="L481" s="23"/>
      <c r="M481" s="87"/>
      <c r="N481" s="23"/>
    </row>
    <row r="482" spans="1:14" x14ac:dyDescent="0.25">
      <c r="A482" s="23"/>
      <c r="B482" s="20"/>
      <c r="C482" s="20"/>
      <c r="D482" s="20"/>
      <c r="E482" s="40"/>
      <c r="F482" s="40"/>
      <c r="G482" s="42">
        <f t="shared" si="20"/>
        <v>0</v>
      </c>
      <c r="H482" s="23"/>
      <c r="I482" s="40"/>
      <c r="J482" s="40"/>
      <c r="K482" s="42">
        <f t="shared" si="21"/>
        <v>0</v>
      </c>
      <c r="L482" s="23"/>
      <c r="M482" s="87"/>
      <c r="N482" s="23"/>
    </row>
    <row r="483" spans="1:14" x14ac:dyDescent="0.25">
      <c r="A483" s="23"/>
      <c r="B483" s="20"/>
      <c r="C483" s="20"/>
      <c r="D483" s="20"/>
      <c r="E483" s="40"/>
      <c r="F483" s="40"/>
      <c r="G483" s="42">
        <f t="shared" si="20"/>
        <v>0</v>
      </c>
      <c r="H483" s="23"/>
      <c r="I483" s="40"/>
      <c r="J483" s="40"/>
      <c r="K483" s="42">
        <f t="shared" si="21"/>
        <v>0</v>
      </c>
      <c r="L483" s="23"/>
      <c r="M483" s="87"/>
      <c r="N483" s="23"/>
    </row>
    <row r="484" spans="1:14" x14ac:dyDescent="0.25">
      <c r="A484" s="23"/>
      <c r="B484" s="20"/>
      <c r="C484" s="20"/>
      <c r="D484" s="20"/>
      <c r="E484" s="40"/>
      <c r="F484" s="40"/>
      <c r="G484" s="42">
        <f t="shared" si="20"/>
        <v>0</v>
      </c>
      <c r="H484" s="23"/>
      <c r="I484" s="40"/>
      <c r="J484" s="40"/>
      <c r="K484" s="42">
        <f t="shared" si="21"/>
        <v>0</v>
      </c>
      <c r="L484" s="23"/>
      <c r="M484" s="87"/>
      <c r="N484" s="23"/>
    </row>
    <row r="485" spans="1:14" x14ac:dyDescent="0.25">
      <c r="A485" s="23"/>
      <c r="B485" s="20"/>
      <c r="C485" s="20"/>
      <c r="D485" s="20"/>
      <c r="E485" s="40"/>
      <c r="F485" s="40"/>
      <c r="G485" s="42">
        <f t="shared" si="20"/>
        <v>0</v>
      </c>
      <c r="H485" s="23"/>
      <c r="I485" s="40"/>
      <c r="J485" s="40"/>
      <c r="K485" s="42">
        <f t="shared" si="21"/>
        <v>0</v>
      </c>
      <c r="L485" s="23"/>
      <c r="M485" s="87"/>
      <c r="N485" s="23"/>
    </row>
    <row r="486" spans="1:14" x14ac:dyDescent="0.25">
      <c r="A486" s="23"/>
      <c r="B486" s="20"/>
      <c r="C486" s="20"/>
      <c r="D486" s="20"/>
      <c r="E486" s="40"/>
      <c r="F486" s="40"/>
      <c r="G486" s="42">
        <f t="shared" si="20"/>
        <v>0</v>
      </c>
      <c r="H486" s="23"/>
      <c r="I486" s="40"/>
      <c r="J486" s="40"/>
      <c r="K486" s="42">
        <f t="shared" si="21"/>
        <v>0</v>
      </c>
      <c r="L486" s="23"/>
      <c r="M486" s="87"/>
      <c r="N486" s="23"/>
    </row>
    <row r="487" spans="1:14" x14ac:dyDescent="0.25">
      <c r="A487" s="23"/>
      <c r="B487" s="20"/>
      <c r="C487" s="20"/>
      <c r="D487" s="20"/>
      <c r="E487" s="40"/>
      <c r="F487" s="40"/>
      <c r="G487" s="42">
        <f t="shared" si="20"/>
        <v>0</v>
      </c>
      <c r="H487" s="23"/>
      <c r="I487" s="40"/>
      <c r="J487" s="40"/>
      <c r="K487" s="42">
        <f t="shared" si="21"/>
        <v>0</v>
      </c>
      <c r="L487" s="23"/>
      <c r="M487" s="87"/>
      <c r="N487" s="23"/>
    </row>
    <row r="488" spans="1:14" x14ac:dyDescent="0.25">
      <c r="A488" s="23"/>
      <c r="B488" s="20"/>
      <c r="C488" s="20"/>
      <c r="D488" s="20"/>
      <c r="E488" s="40"/>
      <c r="F488" s="40"/>
      <c r="G488" s="42">
        <f t="shared" si="20"/>
        <v>0</v>
      </c>
      <c r="H488" s="23"/>
      <c r="I488" s="40"/>
      <c r="J488" s="40"/>
      <c r="K488" s="42">
        <f t="shared" si="21"/>
        <v>0</v>
      </c>
      <c r="L488" s="23"/>
      <c r="M488" s="87"/>
      <c r="N488" s="23"/>
    </row>
    <row r="489" spans="1:14" x14ac:dyDescent="0.25">
      <c r="A489" s="23"/>
      <c r="B489" s="20"/>
      <c r="C489" s="20"/>
      <c r="D489" s="20"/>
      <c r="E489" s="40"/>
      <c r="F489" s="40"/>
      <c r="G489" s="42">
        <f t="shared" si="20"/>
        <v>0</v>
      </c>
      <c r="H489" s="23"/>
      <c r="I489" s="40"/>
      <c r="J489" s="40"/>
      <c r="K489" s="42">
        <f t="shared" si="21"/>
        <v>0</v>
      </c>
      <c r="L489" s="23"/>
      <c r="M489" s="87"/>
      <c r="N489" s="23"/>
    </row>
    <row r="490" spans="1:14" x14ac:dyDescent="0.25">
      <c r="A490" s="23"/>
      <c r="B490" s="20"/>
      <c r="C490" s="20"/>
      <c r="D490" s="20"/>
      <c r="E490" s="40"/>
      <c r="F490" s="40"/>
      <c r="G490" s="42">
        <f t="shared" si="20"/>
        <v>0</v>
      </c>
      <c r="H490" s="23"/>
      <c r="I490" s="40"/>
      <c r="J490" s="40"/>
      <c r="K490" s="42">
        <f t="shared" si="21"/>
        <v>0</v>
      </c>
      <c r="L490" s="23"/>
      <c r="M490" s="87"/>
      <c r="N490" s="23"/>
    </row>
    <row r="491" spans="1:14" x14ac:dyDescent="0.25">
      <c r="A491" s="23"/>
      <c r="B491" s="20"/>
      <c r="C491" s="20"/>
      <c r="D491" s="20"/>
      <c r="E491" s="40"/>
      <c r="F491" s="40"/>
      <c r="G491" s="42">
        <f t="shared" si="20"/>
        <v>0</v>
      </c>
      <c r="H491" s="23"/>
      <c r="I491" s="40"/>
      <c r="J491" s="40"/>
      <c r="K491" s="42">
        <f t="shared" si="21"/>
        <v>0</v>
      </c>
      <c r="L491" s="23"/>
      <c r="M491" s="87"/>
      <c r="N491" s="23"/>
    </row>
    <row r="492" spans="1:14" x14ac:dyDescent="0.25">
      <c r="A492" s="23"/>
      <c r="B492" s="20"/>
      <c r="C492" s="20"/>
      <c r="D492" s="20"/>
      <c r="E492" s="40"/>
      <c r="F492" s="40"/>
      <c r="G492" s="42">
        <f t="shared" si="20"/>
        <v>0</v>
      </c>
      <c r="H492" s="23"/>
      <c r="I492" s="40"/>
      <c r="J492" s="40"/>
      <c r="K492" s="42">
        <f t="shared" si="21"/>
        <v>0</v>
      </c>
      <c r="L492" s="23"/>
      <c r="M492" s="87"/>
      <c r="N492" s="23"/>
    </row>
    <row r="493" spans="1:14" x14ac:dyDescent="0.25">
      <c r="A493" s="23"/>
      <c r="B493" s="20"/>
      <c r="C493" s="20"/>
      <c r="D493" s="20"/>
      <c r="E493" s="40"/>
      <c r="F493" s="40"/>
      <c r="G493" s="42">
        <f t="shared" si="20"/>
        <v>0</v>
      </c>
      <c r="H493" s="23"/>
      <c r="I493" s="40"/>
      <c r="J493" s="40"/>
      <c r="K493" s="42">
        <f t="shared" si="21"/>
        <v>0</v>
      </c>
      <c r="L493" s="23"/>
      <c r="M493" s="87"/>
      <c r="N493" s="23"/>
    </row>
    <row r="494" spans="1:14" x14ac:dyDescent="0.25">
      <c r="A494" s="23"/>
      <c r="B494" s="20"/>
      <c r="C494" s="20"/>
      <c r="D494" s="20"/>
      <c r="E494" s="40"/>
      <c r="F494" s="40"/>
      <c r="G494" s="42">
        <f t="shared" ref="G494:G501" si="22">E494+F494</f>
        <v>0</v>
      </c>
      <c r="H494" s="23"/>
      <c r="I494" s="40"/>
      <c r="J494" s="40"/>
      <c r="K494" s="42">
        <f t="shared" ref="K494:K501" si="23">I494+J494</f>
        <v>0</v>
      </c>
      <c r="L494" s="23"/>
      <c r="M494" s="87"/>
      <c r="N494" s="23"/>
    </row>
    <row r="495" spans="1:14" x14ac:dyDescent="0.25">
      <c r="A495" s="23"/>
      <c r="B495" s="20"/>
      <c r="C495" s="20"/>
      <c r="D495" s="20"/>
      <c r="E495" s="40"/>
      <c r="F495" s="40"/>
      <c r="G495" s="42">
        <f t="shared" si="22"/>
        <v>0</v>
      </c>
      <c r="H495" s="23"/>
      <c r="I495" s="40"/>
      <c r="J495" s="40"/>
      <c r="K495" s="42">
        <f t="shared" si="23"/>
        <v>0</v>
      </c>
      <c r="L495" s="23"/>
      <c r="M495" s="87"/>
      <c r="N495" s="23"/>
    </row>
    <row r="496" spans="1:14" x14ac:dyDescent="0.25">
      <c r="A496" s="23"/>
      <c r="B496" s="20"/>
      <c r="C496" s="20"/>
      <c r="D496" s="20"/>
      <c r="E496" s="40"/>
      <c r="F496" s="40"/>
      <c r="G496" s="42">
        <f t="shared" si="22"/>
        <v>0</v>
      </c>
      <c r="H496" s="23"/>
      <c r="I496" s="40"/>
      <c r="J496" s="40"/>
      <c r="K496" s="42">
        <f t="shared" si="23"/>
        <v>0</v>
      </c>
      <c r="L496" s="23"/>
      <c r="M496" s="87"/>
      <c r="N496" s="23"/>
    </row>
    <row r="497" spans="1:14" x14ac:dyDescent="0.25">
      <c r="A497" s="23"/>
      <c r="B497" s="20"/>
      <c r="C497" s="20"/>
      <c r="D497" s="20"/>
      <c r="E497" s="40"/>
      <c r="F497" s="40"/>
      <c r="G497" s="42">
        <f t="shared" si="22"/>
        <v>0</v>
      </c>
      <c r="H497" s="23"/>
      <c r="I497" s="40"/>
      <c r="J497" s="40"/>
      <c r="K497" s="42">
        <f t="shared" si="23"/>
        <v>0</v>
      </c>
      <c r="L497" s="23"/>
      <c r="M497" s="87"/>
      <c r="N497" s="23"/>
    </row>
    <row r="498" spans="1:14" x14ac:dyDescent="0.25">
      <c r="A498" s="23"/>
      <c r="B498" s="20"/>
      <c r="C498" s="20"/>
      <c r="D498" s="20"/>
      <c r="E498" s="40"/>
      <c r="F498" s="40"/>
      <c r="G498" s="42">
        <f t="shared" si="22"/>
        <v>0</v>
      </c>
      <c r="H498" s="23"/>
      <c r="I498" s="40"/>
      <c r="J498" s="40"/>
      <c r="K498" s="42">
        <f t="shared" si="23"/>
        <v>0</v>
      </c>
      <c r="L498" s="23"/>
      <c r="M498" s="87"/>
      <c r="N498" s="23"/>
    </row>
    <row r="499" spans="1:14" x14ac:dyDescent="0.25">
      <c r="A499" s="23"/>
      <c r="B499" s="20"/>
      <c r="C499" s="20"/>
      <c r="D499" s="20"/>
      <c r="E499" s="40"/>
      <c r="F499" s="40"/>
      <c r="G499" s="42">
        <f t="shared" si="22"/>
        <v>0</v>
      </c>
      <c r="H499" s="23"/>
      <c r="I499" s="40"/>
      <c r="J499" s="40"/>
      <c r="K499" s="42">
        <f t="shared" si="23"/>
        <v>0</v>
      </c>
      <c r="L499" s="23"/>
      <c r="M499" s="87"/>
      <c r="N499" s="23"/>
    </row>
    <row r="500" spans="1:14" x14ac:dyDescent="0.25">
      <c r="A500" s="23"/>
      <c r="B500" s="20"/>
      <c r="C500" s="20"/>
      <c r="D500" s="20"/>
      <c r="E500" s="40"/>
      <c r="F500" s="40"/>
      <c r="G500" s="42">
        <f t="shared" si="22"/>
        <v>0</v>
      </c>
      <c r="H500" s="23"/>
      <c r="I500" s="40"/>
      <c r="J500" s="40"/>
      <c r="K500" s="42">
        <f t="shared" si="23"/>
        <v>0</v>
      </c>
      <c r="L500" s="23"/>
      <c r="M500" s="87"/>
      <c r="N500" s="23"/>
    </row>
    <row r="501" spans="1:14" x14ac:dyDescent="0.25">
      <c r="A501" s="23"/>
      <c r="B501" s="20"/>
      <c r="C501" s="20"/>
      <c r="D501" s="20"/>
      <c r="E501" s="40"/>
      <c r="F501" s="40"/>
      <c r="G501" s="42">
        <f t="shared" si="22"/>
        <v>0</v>
      </c>
      <c r="H501" s="23"/>
      <c r="I501" s="40"/>
      <c r="J501" s="40"/>
      <c r="K501" s="42">
        <f t="shared" si="23"/>
        <v>0</v>
      </c>
      <c r="L501" s="23"/>
      <c r="M501" s="87"/>
      <c r="N501" s="23"/>
    </row>
    <row r="502" spans="1:14" x14ac:dyDescent="0.25">
      <c r="A502" s="23"/>
      <c r="B502" s="23"/>
      <c r="C502" s="23"/>
      <c r="D502" s="23"/>
      <c r="E502" s="23"/>
      <c r="F502" s="23"/>
      <c r="G502" s="23"/>
      <c r="H502" s="23"/>
      <c r="I502" s="23"/>
      <c r="J502" s="23"/>
      <c r="K502" s="23"/>
      <c r="L502" s="23"/>
      <c r="M502" s="23"/>
      <c r="N502" s="23"/>
    </row>
  </sheetData>
  <sheetProtection password="EF2A" sheet="1" objects="1" scenarios="1"/>
  <mergeCells count="2">
    <mergeCell ref="I2:K2"/>
    <mergeCell ref="E2:G2"/>
  </mergeCells>
  <conditionalFormatting sqref="M14">
    <cfRule type="expression" dxfId="65" priority="67">
      <formula>C14="HFRP"</formula>
    </cfRule>
    <cfRule type="expression" dxfId="64" priority="68">
      <formula>C14="CSP"</formula>
    </cfRule>
  </conditionalFormatting>
  <conditionalFormatting sqref="M44">
    <cfRule type="expression" dxfId="63" priority="5">
      <formula>C44="HFRP"</formula>
    </cfRule>
    <cfRule type="expression" dxfId="62" priority="6">
      <formula>C44="CSP"</formula>
    </cfRule>
  </conditionalFormatting>
  <conditionalFormatting sqref="M15">
    <cfRule type="expression" dxfId="61" priority="63">
      <formula>C15="HFRP"</formula>
    </cfRule>
    <cfRule type="expression" dxfId="60" priority="64">
      <formula>C15="CSP"</formula>
    </cfRule>
  </conditionalFormatting>
  <conditionalFormatting sqref="M16">
    <cfRule type="expression" dxfId="59" priority="61">
      <formula>C16="HFRP"</formula>
    </cfRule>
    <cfRule type="expression" dxfId="58" priority="62">
      <formula>C16="CSP"</formula>
    </cfRule>
  </conditionalFormatting>
  <conditionalFormatting sqref="M17">
    <cfRule type="expression" dxfId="57" priority="59">
      <formula>C17="HFRP"</formula>
    </cfRule>
    <cfRule type="expression" dxfId="56" priority="60">
      <formula>C17="CSP"</formula>
    </cfRule>
  </conditionalFormatting>
  <conditionalFormatting sqref="M18">
    <cfRule type="expression" dxfId="55" priority="57">
      <formula>C18="HFRP"</formula>
    </cfRule>
    <cfRule type="expression" dxfId="54" priority="58">
      <formula>C18="CSP"</formula>
    </cfRule>
  </conditionalFormatting>
  <conditionalFormatting sqref="M19">
    <cfRule type="expression" dxfId="53" priority="55">
      <formula>C19="HFRP"</formula>
    </cfRule>
    <cfRule type="expression" dxfId="52" priority="56">
      <formula>C19="CSP"</formula>
    </cfRule>
  </conditionalFormatting>
  <conditionalFormatting sqref="M20">
    <cfRule type="expression" dxfId="51" priority="53">
      <formula>C20="HFRP"</formula>
    </cfRule>
    <cfRule type="expression" dxfId="50" priority="54">
      <formula>C20="CSP"</formula>
    </cfRule>
  </conditionalFormatting>
  <conditionalFormatting sqref="M21">
    <cfRule type="expression" dxfId="49" priority="51">
      <formula>C21="HFRP"</formula>
    </cfRule>
    <cfRule type="expression" dxfId="48" priority="52">
      <formula>C21="CSP"</formula>
    </cfRule>
  </conditionalFormatting>
  <conditionalFormatting sqref="M22">
    <cfRule type="expression" dxfId="47" priority="49">
      <formula>C22="HFRP"</formula>
    </cfRule>
    <cfRule type="expression" dxfId="46" priority="50">
      <formula>C22="CSP"</formula>
    </cfRule>
  </conditionalFormatting>
  <conditionalFormatting sqref="M23">
    <cfRule type="expression" dxfId="45" priority="47">
      <formula>C23="HFRP"</formula>
    </cfRule>
    <cfRule type="expression" dxfId="44" priority="48">
      <formula>C23="CSP"</formula>
    </cfRule>
  </conditionalFormatting>
  <conditionalFormatting sqref="M24">
    <cfRule type="expression" dxfId="43" priority="45">
      <formula>C24="HFRP"</formula>
    </cfRule>
    <cfRule type="expression" dxfId="42" priority="46">
      <formula>C24="CSP"</formula>
    </cfRule>
  </conditionalFormatting>
  <conditionalFormatting sqref="M25">
    <cfRule type="expression" dxfId="41" priority="43">
      <formula>C25="HFRP"</formula>
    </cfRule>
    <cfRule type="expression" dxfId="40" priority="44">
      <formula>C25="CSP"</formula>
    </cfRule>
  </conditionalFormatting>
  <conditionalFormatting sqref="M26">
    <cfRule type="expression" dxfId="39" priority="41">
      <formula>C26="HFRP"</formula>
    </cfRule>
    <cfRule type="expression" dxfId="38" priority="42">
      <formula>C26="CSP"</formula>
    </cfRule>
  </conditionalFormatting>
  <conditionalFormatting sqref="M27">
    <cfRule type="expression" dxfId="37" priority="39">
      <formula>C27="HFRP"</formula>
    </cfRule>
    <cfRule type="expression" dxfId="36" priority="40">
      <formula>C27="CSP"</formula>
    </cfRule>
  </conditionalFormatting>
  <conditionalFormatting sqref="M28">
    <cfRule type="expression" dxfId="35" priority="37">
      <formula>C28="HFRP"</formula>
    </cfRule>
    <cfRule type="expression" dxfId="34" priority="38">
      <formula>C28="CSP"</formula>
    </cfRule>
  </conditionalFormatting>
  <conditionalFormatting sqref="M29">
    <cfRule type="expression" dxfId="33" priority="35">
      <formula>C29="HFRP"</formula>
    </cfRule>
    <cfRule type="expression" dxfId="32" priority="36">
      <formula>C29="CSP"</formula>
    </cfRule>
  </conditionalFormatting>
  <conditionalFormatting sqref="M30">
    <cfRule type="expression" dxfId="31" priority="33">
      <formula>C30="HFRP"</formula>
    </cfRule>
    <cfRule type="expression" dxfId="30" priority="34">
      <formula>C30="CSP"</formula>
    </cfRule>
  </conditionalFormatting>
  <conditionalFormatting sqref="M31">
    <cfRule type="expression" dxfId="29" priority="31">
      <formula>C31="HFRP"</formula>
    </cfRule>
    <cfRule type="expression" dxfId="28" priority="32">
      <formula>C31="CSP"</formula>
    </cfRule>
  </conditionalFormatting>
  <conditionalFormatting sqref="M32">
    <cfRule type="expression" dxfId="27" priority="29">
      <formula>C32="HFRP"</formula>
    </cfRule>
    <cfRule type="expression" dxfId="26" priority="30">
      <formula>C32="CSP"</formula>
    </cfRule>
  </conditionalFormatting>
  <conditionalFormatting sqref="M33">
    <cfRule type="expression" dxfId="25" priority="27">
      <formula>C33="HFRP"</formula>
    </cfRule>
    <cfRule type="expression" dxfId="24" priority="28">
      <formula>C33="CSP"</formula>
    </cfRule>
  </conditionalFormatting>
  <conditionalFormatting sqref="M34">
    <cfRule type="expression" dxfId="23" priority="25">
      <formula>C34="HFRP"</formula>
    </cfRule>
    <cfRule type="expression" dxfId="22" priority="26">
      <formula>C34="CSP"</formula>
    </cfRule>
  </conditionalFormatting>
  <conditionalFormatting sqref="M35">
    <cfRule type="expression" dxfId="21" priority="23">
      <formula>C35="HFRP"</formula>
    </cfRule>
    <cfRule type="expression" dxfId="20" priority="24">
      <formula>C35="CSP"</formula>
    </cfRule>
  </conditionalFormatting>
  <conditionalFormatting sqref="M36">
    <cfRule type="expression" dxfId="19" priority="21">
      <formula>C36="HFRP"</formula>
    </cfRule>
    <cfRule type="expression" dxfId="18" priority="22">
      <formula>C36="CSP"</formula>
    </cfRule>
  </conditionalFormatting>
  <conditionalFormatting sqref="M37">
    <cfRule type="expression" dxfId="17" priority="19">
      <formula>C37="HFRP"</formula>
    </cfRule>
    <cfRule type="expression" dxfId="16" priority="20">
      <formula>C37="CSP"</formula>
    </cfRule>
  </conditionalFormatting>
  <conditionalFormatting sqref="M38">
    <cfRule type="expression" dxfId="15" priority="17">
      <formula>C38="HFRP"</formula>
    </cfRule>
    <cfRule type="expression" dxfId="14" priority="18">
      <formula>C38="CSP"</formula>
    </cfRule>
  </conditionalFormatting>
  <conditionalFormatting sqref="M39">
    <cfRule type="expression" dxfId="13" priority="15">
      <formula>C39="HFRP"</formula>
    </cfRule>
    <cfRule type="expression" dxfId="12" priority="16">
      <formula>C39="CSP"</formula>
    </cfRule>
  </conditionalFormatting>
  <conditionalFormatting sqref="M40">
    <cfRule type="expression" dxfId="11" priority="13">
      <formula>C40="HFRP"</formula>
    </cfRule>
    <cfRule type="expression" dxfId="10" priority="14">
      <formula>C40="CSP"</formula>
    </cfRule>
  </conditionalFormatting>
  <conditionalFormatting sqref="M41">
    <cfRule type="expression" dxfId="9" priority="11">
      <formula>C41="HFRP"</formula>
    </cfRule>
    <cfRule type="expression" dxfId="8" priority="12">
      <formula>C41="CSP"</formula>
    </cfRule>
  </conditionalFormatting>
  <conditionalFormatting sqref="M42">
    <cfRule type="expression" dxfId="7" priority="9">
      <formula>C42="HFRP"</formula>
    </cfRule>
    <cfRule type="expression" dxfId="6" priority="10">
      <formula>C42="CSP"</formula>
    </cfRule>
  </conditionalFormatting>
  <conditionalFormatting sqref="M43">
    <cfRule type="expression" dxfId="5" priority="7">
      <formula>C43="HFRP"</formula>
    </cfRule>
    <cfRule type="expression" dxfId="4" priority="8">
      <formula>C43="CSP"</formula>
    </cfRule>
  </conditionalFormatting>
  <conditionalFormatting sqref="M45:M301">
    <cfRule type="expression" dxfId="3" priority="3">
      <formula>C45="HFRP"</formula>
    </cfRule>
    <cfRule type="expression" dxfId="2" priority="4">
      <formula>C45="CSP"</formula>
    </cfRule>
  </conditionalFormatting>
  <conditionalFormatting sqref="M302:M501">
    <cfRule type="expression" dxfId="1" priority="1">
      <formula>C302="HFRP"</formula>
    </cfRule>
    <cfRule type="expression" dxfId="0" priority="2">
      <formula>C302="CSP"</formula>
    </cfRule>
  </conditionalFormatting>
  <pageMargins left="0.7" right="0.7" top="0.75" bottom="0.75" header="0.3" footer="0.3"/>
  <pageSetup orientation="portrait" horizontalDpi="1200" verticalDpi="1200" r:id="rId1"/>
  <extLst>
    <ext xmlns:x14="http://schemas.microsoft.com/office/spreadsheetml/2009/9/main" uri="{CCE6A557-97BC-4b89-ADB6-D9C93CAAB3DF}">
      <x14:dataValidations xmlns:xm="http://schemas.microsoft.com/office/excel/2006/main" count="3">
        <x14:dataValidation type="list" allowBlank="1" showInputMessage="1" showErrorMessage="1">
          <x14:formula1>
            <xm:f>List!$A$6:$A$11</xm:f>
          </x14:formula1>
          <xm:sqref>C14:C501</xm:sqref>
        </x14:dataValidation>
        <x14:dataValidation type="list" allowBlank="1" showInputMessage="1" showErrorMessage="1">
          <x14:formula1>
            <xm:f>List!$L$8:$L$12</xm:f>
          </x14:formula1>
          <xm:sqref>D14:D501</xm:sqref>
        </x14:dataValidation>
        <x14:dataValidation type="list" allowBlank="1" showInputMessage="1" showErrorMessage="1">
          <x14:formula1>
            <xm:f>'Proposal Info'!$F$21:$F$37</xm:f>
          </x14:formula1>
          <xm:sqref>B14:B501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sheetPr>
  <dimension ref="A1:T2"/>
  <sheetViews>
    <sheetView workbookViewId="0">
      <selection activeCell="S3" sqref="S3"/>
    </sheetView>
  </sheetViews>
  <sheetFormatPr defaultRowHeight="15" x14ac:dyDescent="0.25"/>
  <cols>
    <col min="1" max="1" width="29.28515625" style="20" customWidth="1"/>
    <col min="2" max="2" width="15.42578125" style="89" customWidth="1"/>
    <col min="3" max="9" width="15.42578125" style="20" customWidth="1"/>
    <col min="10" max="10" width="19.5703125" style="40" customWidth="1"/>
    <col min="11" max="11" width="19.7109375" style="40" customWidth="1"/>
    <col min="12" max="12" width="13.42578125" style="40" customWidth="1"/>
    <col min="13" max="13" width="25.140625" style="20" customWidth="1"/>
    <col min="14" max="14" width="25.42578125" style="20" customWidth="1"/>
    <col min="15" max="15" width="21.7109375" style="20" customWidth="1"/>
    <col min="16" max="16" width="17.28515625" style="20" customWidth="1"/>
    <col min="17" max="17" width="15.28515625" style="20" customWidth="1"/>
    <col min="18" max="18" width="10.85546875" style="20" customWidth="1"/>
    <col min="19" max="19" width="9" style="20" customWidth="1"/>
    <col min="20" max="20" width="9.140625" style="20"/>
  </cols>
  <sheetData>
    <row r="1" spans="1:20" s="19" customFormat="1" x14ac:dyDescent="0.25">
      <c r="A1" s="52"/>
      <c r="B1" s="88"/>
      <c r="C1" s="108" t="s">
        <v>958</v>
      </c>
      <c r="D1" s="109"/>
      <c r="E1" s="109"/>
      <c r="F1" s="109"/>
      <c r="G1" s="109"/>
      <c r="H1" s="109"/>
      <c r="I1" s="110"/>
      <c r="J1" s="53">
        <f>SUM(J3:J250)</f>
        <v>0</v>
      </c>
      <c r="K1" s="53">
        <f>SUM(K3:K250)</f>
        <v>0</v>
      </c>
      <c r="L1" s="53">
        <f>SUM(L3:L250)</f>
        <v>0</v>
      </c>
      <c r="M1" s="52"/>
      <c r="N1" s="52"/>
      <c r="O1" s="52"/>
      <c r="P1" s="52"/>
      <c r="Q1" s="52"/>
      <c r="R1" s="52"/>
      <c r="S1" s="52"/>
      <c r="T1" s="52"/>
    </row>
    <row r="2" spans="1:20" ht="45" x14ac:dyDescent="0.25">
      <c r="A2" s="54" t="s">
        <v>235</v>
      </c>
      <c r="B2" s="55" t="s">
        <v>227</v>
      </c>
      <c r="C2" s="55" t="s">
        <v>951</v>
      </c>
      <c r="D2" s="55" t="s">
        <v>952</v>
      </c>
      <c r="E2" s="55" t="s">
        <v>953</v>
      </c>
      <c r="F2" s="55" t="s">
        <v>954</v>
      </c>
      <c r="G2" s="55" t="s">
        <v>955</v>
      </c>
      <c r="H2" s="55" t="s">
        <v>956</v>
      </c>
      <c r="I2" s="55" t="s">
        <v>957</v>
      </c>
      <c r="J2" s="56" t="s">
        <v>310</v>
      </c>
      <c r="K2" s="56" t="s">
        <v>311</v>
      </c>
      <c r="L2" s="56" t="s">
        <v>937</v>
      </c>
      <c r="M2" s="54" t="s">
        <v>279</v>
      </c>
      <c r="N2" s="54" t="s">
        <v>278</v>
      </c>
      <c r="O2" s="54" t="s">
        <v>236</v>
      </c>
      <c r="P2" s="57" t="s">
        <v>237</v>
      </c>
      <c r="Q2" s="54" t="s">
        <v>238</v>
      </c>
      <c r="R2" s="54" t="s">
        <v>0</v>
      </c>
      <c r="S2" s="54" t="s">
        <v>1</v>
      </c>
      <c r="T2" s="58" t="s">
        <v>239</v>
      </c>
    </row>
  </sheetData>
  <sheetProtection password="EF2A" sheet="1" objects="1" scenarios="1"/>
  <mergeCells count="1">
    <mergeCell ref="C1:I1"/>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14:formula1>
            <xm:f>List!$H$14:$H$27</xm:f>
          </x14:formula1>
          <xm:sqref>B3:B1048576</xm:sqref>
        </x14:dataValidation>
        <x14:dataValidation type="list" allowBlank="1" showInputMessage="1" showErrorMessage="1">
          <x14:formula1>
            <xm:f>List!$A$2:$A$3</xm:f>
          </x14:formula1>
          <xm:sqref>C3:I1048576</xm:sqref>
        </x14:dataValidation>
        <x14:dataValidation type="list" allowBlank="1" showInputMessage="1" showErrorMessage="1">
          <x14:formula1>
            <xm:f>List!$C$23:$C$76</xm:f>
          </x14:formula1>
          <xm:sqref>S1:S1048576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sheetPr>
  <dimension ref="A1:B1"/>
  <sheetViews>
    <sheetView workbookViewId="0">
      <selection activeCell="B3" sqref="B3"/>
    </sheetView>
  </sheetViews>
  <sheetFormatPr defaultRowHeight="15" x14ac:dyDescent="0.25"/>
  <cols>
    <col min="1" max="1" width="21.7109375" style="20" customWidth="1"/>
    <col min="2" max="2" width="23.140625" style="20" customWidth="1"/>
  </cols>
  <sheetData>
    <row r="1" spans="1:2" x14ac:dyDescent="0.25">
      <c r="A1" s="54" t="s">
        <v>1</v>
      </c>
      <c r="B1" s="54" t="s">
        <v>281</v>
      </c>
    </row>
  </sheetData>
  <sheetProtection password="EF2A" sheet="1" objects="1" scenarios="1"/>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InputMessage="1" showErrorMessage="1">
          <x14:formula1>
            <xm:f>List!$A$23:$A$76</xm:f>
          </x14:formula1>
          <xm:sqref>A2:A1048576</xm:sqref>
        </x14:dataValidation>
        <x14:dataValidation type="list" allowBlank="1" showInputMessage="1" showErrorMessage="1">
          <x14:formula1>
            <xm:f>List!$O$2:$O$54</xm:f>
          </x14:formula1>
          <xm:sqref>B1:B1048576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O76"/>
  <sheetViews>
    <sheetView topLeftCell="A2" workbookViewId="0">
      <selection activeCell="A2" sqref="A1:XFD1048576"/>
    </sheetView>
  </sheetViews>
  <sheetFormatPr defaultRowHeight="15" x14ac:dyDescent="0.25"/>
  <cols>
    <col min="1" max="16384" width="9.140625" style="1"/>
  </cols>
  <sheetData>
    <row r="1" spans="1:15" x14ac:dyDescent="0.25">
      <c r="A1" s="1" t="s">
        <v>213</v>
      </c>
      <c r="H1" s="1" t="s">
        <v>6</v>
      </c>
      <c r="L1" s="1" t="s">
        <v>282</v>
      </c>
      <c r="O1" s="1" t="s">
        <v>918</v>
      </c>
    </row>
    <row r="2" spans="1:15" x14ac:dyDescent="0.25">
      <c r="A2" s="1" t="s">
        <v>4</v>
      </c>
      <c r="H2" s="1" t="s">
        <v>219</v>
      </c>
      <c r="L2" s="1" t="s">
        <v>284</v>
      </c>
      <c r="O2" s="2" t="s">
        <v>343</v>
      </c>
    </row>
    <row r="3" spans="1:15" x14ac:dyDescent="0.25">
      <c r="A3" s="1" t="s">
        <v>5</v>
      </c>
      <c r="H3" s="1" t="s">
        <v>220</v>
      </c>
      <c r="L3" s="1" t="s">
        <v>285</v>
      </c>
      <c r="O3" s="2" t="s">
        <v>348</v>
      </c>
    </row>
    <row r="4" spans="1:15" x14ac:dyDescent="0.25">
      <c r="H4" s="1" t="s">
        <v>221</v>
      </c>
      <c r="L4" s="1" t="s">
        <v>1</v>
      </c>
      <c r="O4" s="2" t="s">
        <v>351</v>
      </c>
    </row>
    <row r="5" spans="1:15" x14ac:dyDescent="0.25">
      <c r="A5" s="1" t="s">
        <v>7</v>
      </c>
      <c r="H5" s="1" t="s">
        <v>222</v>
      </c>
      <c r="O5" s="2" t="s">
        <v>354</v>
      </c>
    </row>
    <row r="6" spans="1:15" x14ac:dyDescent="0.25">
      <c r="A6" s="1" t="s">
        <v>8</v>
      </c>
      <c r="H6" s="1" t="s">
        <v>223</v>
      </c>
      <c r="O6" s="2" t="s">
        <v>357</v>
      </c>
    </row>
    <row r="7" spans="1:15" x14ac:dyDescent="0.25">
      <c r="A7" s="1" t="s">
        <v>9</v>
      </c>
      <c r="H7" s="1" t="s">
        <v>224</v>
      </c>
      <c r="L7" s="1" t="s">
        <v>930</v>
      </c>
      <c r="O7" s="2" t="s">
        <v>360</v>
      </c>
    </row>
    <row r="8" spans="1:15" x14ac:dyDescent="0.25">
      <c r="A8" s="1" t="s">
        <v>967</v>
      </c>
      <c r="H8" s="1" t="s">
        <v>225</v>
      </c>
      <c r="L8" s="1">
        <v>2015</v>
      </c>
      <c r="O8" s="2" t="s">
        <v>363</v>
      </c>
    </row>
    <row r="9" spans="1:15" x14ac:dyDescent="0.25">
      <c r="A9" s="1" t="s">
        <v>10</v>
      </c>
      <c r="H9" s="1" t="s">
        <v>226</v>
      </c>
      <c r="L9" s="1">
        <v>2016</v>
      </c>
      <c r="O9" s="2" t="s">
        <v>383</v>
      </c>
    </row>
    <row r="10" spans="1:15" x14ac:dyDescent="0.25">
      <c r="A10" s="1" t="s">
        <v>11</v>
      </c>
      <c r="L10" s="1">
        <v>2017</v>
      </c>
      <c r="O10" s="2" t="s">
        <v>386</v>
      </c>
    </row>
    <row r="11" spans="1:15" x14ac:dyDescent="0.25">
      <c r="A11" s="1" t="s">
        <v>12</v>
      </c>
      <c r="L11" s="1">
        <v>2018</v>
      </c>
      <c r="O11" s="2" t="s">
        <v>402</v>
      </c>
    </row>
    <row r="12" spans="1:15" x14ac:dyDescent="0.25">
      <c r="L12" s="1">
        <v>2019</v>
      </c>
      <c r="O12" s="2" t="s">
        <v>405</v>
      </c>
    </row>
    <row r="13" spans="1:15" x14ac:dyDescent="0.25">
      <c r="A13" s="1" t="s">
        <v>214</v>
      </c>
      <c r="H13" s="1" t="s">
        <v>227</v>
      </c>
      <c r="O13" s="2" t="s">
        <v>408</v>
      </c>
    </row>
    <row r="14" spans="1:15" x14ac:dyDescent="0.25">
      <c r="A14" s="1" t="s">
        <v>14</v>
      </c>
      <c r="H14" s="62" t="s">
        <v>938</v>
      </c>
      <c r="O14" s="2" t="s">
        <v>411</v>
      </c>
    </row>
    <row r="15" spans="1:15" x14ac:dyDescent="0.25">
      <c r="A15" s="1" t="s">
        <v>15</v>
      </c>
      <c r="H15" s="62" t="s">
        <v>939</v>
      </c>
      <c r="O15" s="2" t="s">
        <v>414</v>
      </c>
    </row>
    <row r="16" spans="1:15" x14ac:dyDescent="0.25">
      <c r="A16" s="1" t="s">
        <v>16</v>
      </c>
      <c r="H16" s="62" t="s">
        <v>940</v>
      </c>
      <c r="O16" s="2" t="s">
        <v>417</v>
      </c>
    </row>
    <row r="17" spans="1:15" x14ac:dyDescent="0.25">
      <c r="A17" s="1" t="s">
        <v>17</v>
      </c>
      <c r="H17" s="62" t="s">
        <v>941</v>
      </c>
      <c r="O17" s="2" t="s">
        <v>420</v>
      </c>
    </row>
    <row r="18" spans="1:15" x14ac:dyDescent="0.25">
      <c r="A18" s="1" t="s">
        <v>18</v>
      </c>
      <c r="H18" s="62" t="s">
        <v>942</v>
      </c>
      <c r="O18" s="2" t="s">
        <v>423</v>
      </c>
    </row>
    <row r="19" spans="1:15" x14ac:dyDescent="0.25">
      <c r="A19" s="1" t="s">
        <v>13</v>
      </c>
      <c r="H19" s="62" t="s">
        <v>943</v>
      </c>
      <c r="O19" s="2" t="s">
        <v>426</v>
      </c>
    </row>
    <row r="20" spans="1:15" x14ac:dyDescent="0.25">
      <c r="A20" s="1" t="s">
        <v>19</v>
      </c>
      <c r="H20" s="62" t="s">
        <v>944</v>
      </c>
      <c r="O20" s="2" t="s">
        <v>429</v>
      </c>
    </row>
    <row r="21" spans="1:15" x14ac:dyDescent="0.25">
      <c r="H21" s="62" t="s">
        <v>945</v>
      </c>
      <c r="O21" s="2" t="s">
        <v>432</v>
      </c>
    </row>
    <row r="22" spans="1:15" x14ac:dyDescent="0.25">
      <c r="A22" s="1" t="s">
        <v>215</v>
      </c>
      <c r="H22" s="62" t="s">
        <v>946</v>
      </c>
      <c r="O22" s="2" t="s">
        <v>435</v>
      </c>
    </row>
    <row r="23" spans="1:15" x14ac:dyDescent="0.25">
      <c r="A23" s="1" t="s">
        <v>20</v>
      </c>
      <c r="C23" s="1" t="s">
        <v>240</v>
      </c>
      <c r="H23" s="63" t="s">
        <v>947</v>
      </c>
      <c r="O23" s="2" t="s">
        <v>438</v>
      </c>
    </row>
    <row r="24" spans="1:15" x14ac:dyDescent="0.25">
      <c r="A24" s="1" t="s">
        <v>21</v>
      </c>
      <c r="C24" s="1" t="s">
        <v>241</v>
      </c>
      <c r="H24" s="63" t="s">
        <v>948</v>
      </c>
      <c r="O24" s="2" t="s">
        <v>441</v>
      </c>
    </row>
    <row r="25" spans="1:15" x14ac:dyDescent="0.25">
      <c r="A25" s="1" t="s">
        <v>22</v>
      </c>
      <c r="C25" s="1" t="s">
        <v>242</v>
      </c>
      <c r="H25" s="62" t="s">
        <v>949</v>
      </c>
      <c r="O25" s="2" t="s">
        <v>444</v>
      </c>
    </row>
    <row r="26" spans="1:15" x14ac:dyDescent="0.25">
      <c r="A26" s="1" t="s">
        <v>23</v>
      </c>
      <c r="C26" s="1" t="s">
        <v>243</v>
      </c>
      <c r="H26" s="62" t="s">
        <v>950</v>
      </c>
      <c r="O26" s="2" t="s">
        <v>447</v>
      </c>
    </row>
    <row r="27" spans="1:15" x14ac:dyDescent="0.25">
      <c r="A27" s="1" t="s">
        <v>24</v>
      </c>
      <c r="C27" s="1" t="s">
        <v>244</v>
      </c>
      <c r="O27" s="2" t="s">
        <v>450</v>
      </c>
    </row>
    <row r="28" spans="1:15" x14ac:dyDescent="0.25">
      <c r="A28" s="1" t="s">
        <v>25</v>
      </c>
      <c r="C28" s="1" t="s">
        <v>245</v>
      </c>
      <c r="O28" s="2" t="s">
        <v>453</v>
      </c>
    </row>
    <row r="29" spans="1:15" x14ac:dyDescent="0.25">
      <c r="A29" s="1" t="s">
        <v>26</v>
      </c>
      <c r="C29" s="1" t="s">
        <v>246</v>
      </c>
      <c r="O29" s="2" t="s">
        <v>456</v>
      </c>
    </row>
    <row r="30" spans="1:15" x14ac:dyDescent="0.25">
      <c r="A30" s="1" t="s">
        <v>27</v>
      </c>
      <c r="C30" s="1" t="s">
        <v>247</v>
      </c>
      <c r="H30" s="1" t="s">
        <v>229</v>
      </c>
      <c r="O30" s="2" t="s">
        <v>459</v>
      </c>
    </row>
    <row r="31" spans="1:15" x14ac:dyDescent="0.25">
      <c r="A31" s="1" t="s">
        <v>216</v>
      </c>
      <c r="C31" s="1" t="s">
        <v>248</v>
      </c>
      <c r="H31" s="1" t="s">
        <v>230</v>
      </c>
      <c r="O31" s="2" t="s">
        <v>462</v>
      </c>
    </row>
    <row r="32" spans="1:15" x14ac:dyDescent="0.25">
      <c r="A32" s="1" t="s">
        <v>28</v>
      </c>
      <c r="C32" s="1" t="s">
        <v>249</v>
      </c>
      <c r="H32" s="1" t="s">
        <v>231</v>
      </c>
      <c r="O32" s="2" t="s">
        <v>465</v>
      </c>
    </row>
    <row r="33" spans="1:15" x14ac:dyDescent="0.25">
      <c r="A33" s="1" t="s">
        <v>29</v>
      </c>
      <c r="C33" s="1" t="s">
        <v>250</v>
      </c>
      <c r="H33" s="1" t="s">
        <v>232</v>
      </c>
      <c r="O33" s="2" t="s">
        <v>468</v>
      </c>
    </row>
    <row r="34" spans="1:15" x14ac:dyDescent="0.25">
      <c r="A34" s="1" t="s">
        <v>30</v>
      </c>
      <c r="C34" s="1" t="s">
        <v>251</v>
      </c>
      <c r="H34" s="1" t="s">
        <v>233</v>
      </c>
      <c r="O34" s="2" t="s">
        <v>471</v>
      </c>
    </row>
    <row r="35" spans="1:15" x14ac:dyDescent="0.25">
      <c r="A35" s="1" t="s">
        <v>31</v>
      </c>
      <c r="C35" s="1" t="s">
        <v>252</v>
      </c>
      <c r="H35" s="1" t="s">
        <v>234</v>
      </c>
      <c r="O35" s="2" t="s">
        <v>474</v>
      </c>
    </row>
    <row r="36" spans="1:15" x14ac:dyDescent="0.25">
      <c r="A36" s="1" t="s">
        <v>32</v>
      </c>
      <c r="C36" s="1" t="s">
        <v>253</v>
      </c>
      <c r="O36" s="2" t="s">
        <v>477</v>
      </c>
    </row>
    <row r="37" spans="1:15" x14ac:dyDescent="0.25">
      <c r="A37" s="1" t="s">
        <v>33</v>
      </c>
      <c r="C37" s="1" t="s">
        <v>254</v>
      </c>
      <c r="O37" s="2" t="s">
        <v>480</v>
      </c>
    </row>
    <row r="38" spans="1:15" x14ac:dyDescent="0.25">
      <c r="A38" s="1" t="s">
        <v>34</v>
      </c>
      <c r="C38" s="1" t="s">
        <v>255</v>
      </c>
      <c r="O38" s="2" t="s">
        <v>483</v>
      </c>
    </row>
    <row r="39" spans="1:15" x14ac:dyDescent="0.25">
      <c r="A39" s="1" t="s">
        <v>35</v>
      </c>
      <c r="C39" s="1" t="s">
        <v>256</v>
      </c>
      <c r="O39" s="2" t="s">
        <v>486</v>
      </c>
    </row>
    <row r="40" spans="1:15" x14ac:dyDescent="0.25">
      <c r="A40" s="1" t="s">
        <v>41</v>
      </c>
      <c r="C40" s="1" t="s">
        <v>257</v>
      </c>
      <c r="O40" s="2" t="s">
        <v>489</v>
      </c>
    </row>
    <row r="41" spans="1:15" x14ac:dyDescent="0.25">
      <c r="A41" s="1" t="s">
        <v>42</v>
      </c>
      <c r="C41" s="1" t="s">
        <v>258</v>
      </c>
      <c r="O41" s="2" t="s">
        <v>492</v>
      </c>
    </row>
    <row r="42" spans="1:15" x14ac:dyDescent="0.25">
      <c r="A42" s="1" t="s">
        <v>43</v>
      </c>
      <c r="C42" s="1" t="s">
        <v>259</v>
      </c>
      <c r="O42" s="2" t="s">
        <v>495</v>
      </c>
    </row>
    <row r="43" spans="1:15" x14ac:dyDescent="0.25">
      <c r="A43" s="1" t="s">
        <v>44</v>
      </c>
      <c r="C43" s="1" t="s">
        <v>261</v>
      </c>
      <c r="O43" s="2" t="s">
        <v>498</v>
      </c>
    </row>
    <row r="44" spans="1:15" x14ac:dyDescent="0.25">
      <c r="A44" s="1" t="s">
        <v>45</v>
      </c>
      <c r="C44" s="1" t="s">
        <v>260</v>
      </c>
      <c r="O44" s="2" t="s">
        <v>501</v>
      </c>
    </row>
    <row r="45" spans="1:15" x14ac:dyDescent="0.25">
      <c r="A45" s="1" t="s">
        <v>47</v>
      </c>
      <c r="C45" s="1" t="s">
        <v>262</v>
      </c>
      <c r="O45" s="2" t="s">
        <v>504</v>
      </c>
    </row>
    <row r="46" spans="1:15" x14ac:dyDescent="0.25">
      <c r="A46" s="1" t="s">
        <v>48</v>
      </c>
      <c r="C46" s="1" t="s">
        <v>263</v>
      </c>
      <c r="O46" s="2" t="s">
        <v>507</v>
      </c>
    </row>
    <row r="47" spans="1:15" x14ac:dyDescent="0.25">
      <c r="A47" s="1" t="s">
        <v>49</v>
      </c>
      <c r="C47" s="1" t="s">
        <v>264</v>
      </c>
      <c r="O47" s="2" t="s">
        <v>510</v>
      </c>
    </row>
    <row r="48" spans="1:15" x14ac:dyDescent="0.25">
      <c r="A48" s="1" t="s">
        <v>50</v>
      </c>
      <c r="C48" s="1" t="s">
        <v>265</v>
      </c>
      <c r="O48" s="2" t="s">
        <v>513</v>
      </c>
    </row>
    <row r="49" spans="1:15" x14ac:dyDescent="0.25">
      <c r="A49" s="1" t="s">
        <v>51</v>
      </c>
      <c r="C49" s="1" t="s">
        <v>266</v>
      </c>
      <c r="O49" s="2" t="s">
        <v>516</v>
      </c>
    </row>
    <row r="50" spans="1:15" x14ac:dyDescent="0.25">
      <c r="A50" s="1" t="s">
        <v>52</v>
      </c>
      <c r="C50" s="1" t="s">
        <v>267</v>
      </c>
      <c r="O50" s="2" t="s">
        <v>519</v>
      </c>
    </row>
    <row r="51" spans="1:15" x14ac:dyDescent="0.25">
      <c r="A51" s="1" t="s">
        <v>53</v>
      </c>
      <c r="C51" s="1" t="s">
        <v>268</v>
      </c>
      <c r="O51" s="2" t="s">
        <v>522</v>
      </c>
    </row>
    <row r="52" spans="1:15" x14ac:dyDescent="0.25">
      <c r="A52" s="1" t="s">
        <v>54</v>
      </c>
      <c r="C52" s="1" t="s">
        <v>269</v>
      </c>
      <c r="O52" s="2" t="s">
        <v>525</v>
      </c>
    </row>
    <row r="53" spans="1:15" x14ac:dyDescent="0.25">
      <c r="A53" s="1" t="s">
        <v>55</v>
      </c>
      <c r="C53" s="1" t="s">
        <v>270</v>
      </c>
      <c r="O53" s="2" t="s">
        <v>528</v>
      </c>
    </row>
    <row r="54" spans="1:15" x14ac:dyDescent="0.25">
      <c r="A54" s="1" t="s">
        <v>56</v>
      </c>
      <c r="C54" s="1" t="s">
        <v>271</v>
      </c>
      <c r="O54" s="2" t="s">
        <v>531</v>
      </c>
    </row>
    <row r="55" spans="1:15" x14ac:dyDescent="0.25">
      <c r="A55" s="1" t="s">
        <v>57</v>
      </c>
      <c r="C55" s="1" t="s">
        <v>272</v>
      </c>
    </row>
    <row r="56" spans="1:15" x14ac:dyDescent="0.25">
      <c r="A56" s="1" t="s">
        <v>58</v>
      </c>
      <c r="C56" s="1" t="s">
        <v>273</v>
      </c>
    </row>
    <row r="57" spans="1:15" x14ac:dyDescent="0.25">
      <c r="A57" s="1" t="s">
        <v>59</v>
      </c>
      <c r="C57" s="1" t="s">
        <v>274</v>
      </c>
    </row>
    <row r="58" spans="1:15" x14ac:dyDescent="0.25">
      <c r="A58" s="1" t="s">
        <v>60</v>
      </c>
      <c r="C58" s="1" t="s">
        <v>275</v>
      </c>
    </row>
    <row r="59" spans="1:15" x14ac:dyDescent="0.25">
      <c r="A59" s="1" t="s">
        <v>61</v>
      </c>
      <c r="C59" s="1" t="s">
        <v>276</v>
      </c>
    </row>
    <row r="60" spans="1:15" x14ac:dyDescent="0.25">
      <c r="A60" s="1" t="s">
        <v>62</v>
      </c>
      <c r="C60" s="1" t="s">
        <v>277</v>
      </c>
    </row>
    <row r="61" spans="1:15" x14ac:dyDescent="0.25">
      <c r="A61" s="1" t="s">
        <v>217</v>
      </c>
      <c r="C61" s="1" t="s">
        <v>251</v>
      </c>
    </row>
    <row r="62" spans="1:15" x14ac:dyDescent="0.25">
      <c r="A62" s="1" t="s">
        <v>63</v>
      </c>
      <c r="C62" s="1" t="s">
        <v>313</v>
      </c>
    </row>
    <row r="63" spans="1:15" x14ac:dyDescent="0.25">
      <c r="A63" s="1" t="s">
        <v>218</v>
      </c>
      <c r="C63" s="1" t="s">
        <v>326</v>
      </c>
    </row>
    <row r="64" spans="1:15" x14ac:dyDescent="0.25">
      <c r="A64" s="1" t="s">
        <v>64</v>
      </c>
      <c r="C64" s="1" t="s">
        <v>326</v>
      </c>
    </row>
    <row r="65" spans="1:3" x14ac:dyDescent="0.25">
      <c r="A65" s="1" t="s">
        <v>69</v>
      </c>
      <c r="C65" s="1" t="s">
        <v>314</v>
      </c>
    </row>
    <row r="66" spans="1:3" x14ac:dyDescent="0.25">
      <c r="A66" s="1" t="s">
        <v>70</v>
      </c>
      <c r="C66" s="1" t="s">
        <v>315</v>
      </c>
    </row>
    <row r="67" spans="1:3" x14ac:dyDescent="0.25">
      <c r="A67" s="1" t="s">
        <v>71</v>
      </c>
      <c r="C67" s="1" t="s">
        <v>316</v>
      </c>
    </row>
    <row r="68" spans="1:3" x14ac:dyDescent="0.25">
      <c r="A68" s="1" t="s">
        <v>72</v>
      </c>
      <c r="C68" s="1" t="s">
        <v>317</v>
      </c>
    </row>
    <row r="69" spans="1:3" x14ac:dyDescent="0.25">
      <c r="A69" s="1" t="s">
        <v>73</v>
      </c>
      <c r="C69" s="1" t="s">
        <v>318</v>
      </c>
    </row>
    <row r="70" spans="1:3" x14ac:dyDescent="0.25">
      <c r="A70" s="1" t="s">
        <v>74</v>
      </c>
      <c r="C70" s="1" t="s">
        <v>319</v>
      </c>
    </row>
    <row r="71" spans="1:3" x14ac:dyDescent="0.25">
      <c r="A71" s="1" t="s">
        <v>75</v>
      </c>
      <c r="C71" s="1" t="s">
        <v>320</v>
      </c>
    </row>
    <row r="72" spans="1:3" x14ac:dyDescent="0.25">
      <c r="A72" s="1" t="s">
        <v>76</v>
      </c>
      <c r="C72" s="1" t="s">
        <v>321</v>
      </c>
    </row>
    <row r="73" spans="1:3" x14ac:dyDescent="0.25">
      <c r="A73" s="1" t="s">
        <v>77</v>
      </c>
      <c r="C73" s="1" t="s">
        <v>322</v>
      </c>
    </row>
    <row r="74" spans="1:3" x14ac:dyDescent="0.25">
      <c r="A74" s="1" t="s">
        <v>78</v>
      </c>
      <c r="C74" s="1" t="s">
        <v>323</v>
      </c>
    </row>
    <row r="75" spans="1:3" x14ac:dyDescent="0.25">
      <c r="A75" s="1" t="s">
        <v>79</v>
      </c>
      <c r="C75" s="1" t="s">
        <v>324</v>
      </c>
    </row>
    <row r="76" spans="1:3" x14ac:dyDescent="0.25">
      <c r="A76" s="1" t="s">
        <v>80</v>
      </c>
      <c r="C76" s="1" t="s">
        <v>325</v>
      </c>
    </row>
  </sheetData>
  <sheetProtection password="EF2A" sheet="1" objects="1" scenarios="1"/>
  <sortState ref="C23:C76">
    <sortCondition ref="C23:C76"/>
  </sortState>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46"/>
  <sheetViews>
    <sheetView workbookViewId="0">
      <selection activeCell="D18" sqref="D18"/>
    </sheetView>
  </sheetViews>
  <sheetFormatPr defaultRowHeight="15" customHeight="1" x14ac:dyDescent="0.25"/>
  <cols>
    <col min="1" max="1" width="16.140625" style="71" customWidth="1"/>
    <col min="2" max="2" width="16.140625" style="3" customWidth="1"/>
    <col min="3" max="3" width="34.7109375" style="1" customWidth="1"/>
    <col min="4" max="5" width="9.140625" style="1"/>
    <col min="6" max="6" width="18.42578125" style="1" customWidth="1"/>
    <col min="7" max="16384" width="9.140625" style="1"/>
  </cols>
  <sheetData>
    <row r="1" spans="1:13" ht="15" customHeight="1" thickBot="1" x14ac:dyDescent="0.3">
      <c r="C1" s="4"/>
      <c r="F1" s="1" t="s">
        <v>925</v>
      </c>
      <c r="G1" s="1">
        <f>'Proposal Info'!D4</f>
        <v>0</v>
      </c>
    </row>
    <row r="2" spans="1:13" ht="15" customHeight="1" x14ac:dyDescent="0.25">
      <c r="A2" s="72" t="s">
        <v>20</v>
      </c>
      <c r="B2" s="5">
        <f t="shared" ref="B2:B58" si="0">1+B3</f>
        <v>11</v>
      </c>
      <c r="C2" s="6" t="s">
        <v>924</v>
      </c>
      <c r="F2" s="1" t="s">
        <v>970</v>
      </c>
      <c r="G2" s="1">
        <f>IF(G1="CCA",'Proposal Info'!D5,'Proposal Info'!D6)</f>
        <v>0</v>
      </c>
      <c r="H2" s="4"/>
      <c r="I2" s="4"/>
      <c r="J2" s="4"/>
      <c r="K2" s="4"/>
      <c r="L2" s="4"/>
      <c r="M2" s="4"/>
    </row>
    <row r="3" spans="1:13" ht="15" customHeight="1" x14ac:dyDescent="0.25">
      <c r="A3" s="14"/>
      <c r="B3" s="5">
        <f t="shared" si="0"/>
        <v>10</v>
      </c>
      <c r="C3" s="7" t="s">
        <v>919</v>
      </c>
      <c r="F3" s="1" t="s">
        <v>926</v>
      </c>
      <c r="G3" s="4">
        <f>IF(G1="National",G1,G2)</f>
        <v>0</v>
      </c>
      <c r="H3" s="4"/>
      <c r="I3" s="4"/>
      <c r="J3" s="4"/>
      <c r="K3" s="4"/>
      <c r="L3" s="4"/>
      <c r="M3" s="4"/>
    </row>
    <row r="4" spans="1:13" ht="15" customHeight="1" x14ac:dyDescent="0.25">
      <c r="A4" s="14"/>
      <c r="B4" s="5">
        <f t="shared" si="0"/>
        <v>9</v>
      </c>
      <c r="C4" s="7" t="s">
        <v>920</v>
      </c>
      <c r="D4" s="4"/>
      <c r="E4" s="4"/>
      <c r="G4" s="8" t="s">
        <v>927</v>
      </c>
      <c r="H4" s="4"/>
      <c r="I4" s="4"/>
      <c r="J4" s="4"/>
      <c r="K4" s="4"/>
      <c r="L4" s="4"/>
      <c r="M4" s="4"/>
    </row>
    <row r="5" spans="1:13" ht="15" customHeight="1" x14ac:dyDescent="0.25">
      <c r="A5" s="14"/>
      <c r="B5" s="5">
        <f t="shared" si="0"/>
        <v>8</v>
      </c>
      <c r="C5" s="7" t="s">
        <v>921</v>
      </c>
      <c r="D5" s="4"/>
      <c r="E5" s="4">
        <v>1</v>
      </c>
      <c r="F5" s="1" t="e">
        <f>INDEX($A$2:$C$622,MATCH($G$3,$A$2:$A$622,0),3)</f>
        <v>#N/A</v>
      </c>
      <c r="G5" s="4"/>
      <c r="H5" s="4"/>
      <c r="I5" s="4"/>
      <c r="J5" s="4"/>
      <c r="K5" s="4"/>
      <c r="L5" s="4"/>
      <c r="M5" s="4"/>
    </row>
    <row r="6" spans="1:13" ht="15" customHeight="1" x14ac:dyDescent="0.25">
      <c r="A6" s="14"/>
      <c r="B6" s="5">
        <f t="shared" si="0"/>
        <v>7</v>
      </c>
      <c r="C6" s="7" t="s">
        <v>922</v>
      </c>
      <c r="D6" s="4"/>
      <c r="E6" s="4">
        <v>2</v>
      </c>
      <c r="F6" s="1" t="e">
        <f t="shared" ref="F6:F20" si="1">IF(E6&lt;=INDEX($A$2:$C$622,MATCH($G$3,$A$2:$A$622,0),2),INDEX($A$2:$C$622,MATCH($G$3,$A$2:$A$622,0)+(E6-1),3),$G$4)</f>
        <v>#N/A</v>
      </c>
      <c r="G6" s="4"/>
      <c r="H6" s="4"/>
      <c r="I6" s="4"/>
      <c r="J6" s="4"/>
      <c r="K6" s="4"/>
      <c r="L6" s="4"/>
      <c r="M6" s="4"/>
    </row>
    <row r="7" spans="1:13" ht="15" customHeight="1" x14ac:dyDescent="0.25">
      <c r="A7" s="14"/>
      <c r="B7" s="5">
        <f t="shared" si="0"/>
        <v>6</v>
      </c>
      <c r="C7" s="7" t="s">
        <v>923</v>
      </c>
      <c r="D7" s="4"/>
      <c r="E7" s="4">
        <v>3</v>
      </c>
      <c r="F7" s="1" t="e">
        <f t="shared" si="1"/>
        <v>#N/A</v>
      </c>
      <c r="G7" s="4"/>
      <c r="H7" s="4"/>
      <c r="I7" s="4"/>
      <c r="J7" s="4"/>
      <c r="K7" s="4"/>
      <c r="L7" s="4"/>
      <c r="M7" s="4"/>
    </row>
    <row r="8" spans="1:13" ht="15" customHeight="1" x14ac:dyDescent="0.25">
      <c r="A8" s="14"/>
      <c r="B8" s="5">
        <f t="shared" si="0"/>
        <v>5</v>
      </c>
      <c r="C8" s="9" t="s">
        <v>81</v>
      </c>
      <c r="D8" s="4"/>
      <c r="E8" s="4">
        <v>4</v>
      </c>
      <c r="F8" s="1" t="e">
        <f t="shared" si="1"/>
        <v>#N/A</v>
      </c>
      <c r="G8" s="4"/>
      <c r="H8" s="4"/>
      <c r="I8" s="4"/>
      <c r="J8" s="4"/>
      <c r="K8" s="4"/>
      <c r="L8" s="4"/>
      <c r="M8" s="4"/>
    </row>
    <row r="9" spans="1:13" ht="15" customHeight="1" x14ac:dyDescent="0.25">
      <c r="A9" s="14"/>
      <c r="B9" s="5">
        <f t="shared" si="0"/>
        <v>4</v>
      </c>
      <c r="C9" s="9" t="s">
        <v>15</v>
      </c>
      <c r="D9" s="4"/>
      <c r="E9" s="4">
        <v>5</v>
      </c>
      <c r="F9" s="1" t="e">
        <f t="shared" si="1"/>
        <v>#N/A</v>
      </c>
      <c r="G9" s="4"/>
      <c r="H9" s="4"/>
      <c r="I9" s="4"/>
      <c r="J9" s="4"/>
      <c r="K9" s="4"/>
      <c r="L9" s="4"/>
      <c r="M9" s="4"/>
    </row>
    <row r="10" spans="1:13" ht="15" customHeight="1" x14ac:dyDescent="0.25">
      <c r="A10" s="14"/>
      <c r="B10" s="5">
        <f t="shared" si="0"/>
        <v>3</v>
      </c>
      <c r="C10" s="9" t="s">
        <v>82</v>
      </c>
      <c r="D10" s="4"/>
      <c r="E10" s="4">
        <v>6</v>
      </c>
      <c r="F10" s="1" t="e">
        <f t="shared" si="1"/>
        <v>#N/A</v>
      </c>
      <c r="G10" s="4"/>
      <c r="H10" s="4"/>
      <c r="I10" s="4"/>
      <c r="J10" s="4"/>
      <c r="K10" s="4"/>
      <c r="L10" s="4"/>
      <c r="M10" s="4"/>
    </row>
    <row r="11" spans="1:13" ht="15" customHeight="1" x14ac:dyDescent="0.25">
      <c r="A11" s="14"/>
      <c r="B11" s="5">
        <f t="shared" si="0"/>
        <v>2</v>
      </c>
      <c r="C11" s="9" t="s">
        <v>83</v>
      </c>
      <c r="E11" s="4">
        <v>7</v>
      </c>
      <c r="F11" s="1" t="e">
        <f t="shared" si="1"/>
        <v>#N/A</v>
      </c>
      <c r="G11" s="4"/>
      <c r="H11" s="4"/>
      <c r="I11" s="4"/>
      <c r="J11" s="4"/>
      <c r="K11" s="4"/>
      <c r="L11" s="4"/>
      <c r="M11" s="4"/>
    </row>
    <row r="12" spans="1:13" ht="15" customHeight="1" thickBot="1" x14ac:dyDescent="0.3">
      <c r="A12" s="73"/>
      <c r="B12" s="5">
        <v>1</v>
      </c>
      <c r="C12" s="10" t="s">
        <v>84</v>
      </c>
      <c r="E12" s="4">
        <v>8</v>
      </c>
      <c r="F12" s="1" t="e">
        <f t="shared" si="1"/>
        <v>#N/A</v>
      </c>
      <c r="G12" s="4"/>
      <c r="H12" s="4"/>
      <c r="I12" s="4"/>
      <c r="J12" s="4"/>
      <c r="K12" s="4"/>
      <c r="L12" s="4"/>
      <c r="M12" s="4"/>
    </row>
    <row r="13" spans="1:13" ht="15" customHeight="1" x14ac:dyDescent="0.25">
      <c r="A13" s="74" t="s">
        <v>21</v>
      </c>
      <c r="B13" s="5">
        <f t="shared" si="0"/>
        <v>10</v>
      </c>
      <c r="C13" s="6" t="s">
        <v>924</v>
      </c>
      <c r="E13" s="4">
        <v>9</v>
      </c>
      <c r="F13" s="1" t="e">
        <f t="shared" si="1"/>
        <v>#N/A</v>
      </c>
      <c r="G13" s="4"/>
      <c r="H13" s="4"/>
      <c r="I13" s="4"/>
      <c r="J13" s="4"/>
      <c r="K13" s="4"/>
      <c r="L13" s="4"/>
      <c r="M13" s="4"/>
    </row>
    <row r="14" spans="1:13" ht="15" customHeight="1" x14ac:dyDescent="0.25">
      <c r="A14" s="14"/>
      <c r="B14" s="5">
        <f t="shared" si="0"/>
        <v>9</v>
      </c>
      <c r="C14" s="7" t="s">
        <v>919</v>
      </c>
      <c r="E14" s="4">
        <v>10</v>
      </c>
      <c r="F14" s="1" t="e">
        <f t="shared" si="1"/>
        <v>#N/A</v>
      </c>
      <c r="G14" s="4"/>
      <c r="H14" s="4"/>
      <c r="I14" s="4"/>
      <c r="J14" s="4"/>
      <c r="K14" s="4"/>
      <c r="L14" s="4"/>
      <c r="M14" s="4"/>
    </row>
    <row r="15" spans="1:13" ht="15" customHeight="1" x14ac:dyDescent="0.25">
      <c r="A15" s="14"/>
      <c r="B15" s="5">
        <f t="shared" si="0"/>
        <v>8</v>
      </c>
      <c r="C15" s="7" t="s">
        <v>920</v>
      </c>
      <c r="E15" s="4">
        <v>11</v>
      </c>
      <c r="F15" s="1" t="e">
        <f t="shared" si="1"/>
        <v>#N/A</v>
      </c>
      <c r="G15" s="4"/>
      <c r="H15" s="4"/>
      <c r="I15" s="4"/>
      <c r="J15" s="4"/>
      <c r="K15" s="4"/>
      <c r="L15" s="4"/>
      <c r="M15" s="4"/>
    </row>
    <row r="16" spans="1:13" ht="15" customHeight="1" x14ac:dyDescent="0.25">
      <c r="A16" s="14"/>
      <c r="B16" s="5">
        <f t="shared" si="0"/>
        <v>7</v>
      </c>
      <c r="C16" s="7" t="s">
        <v>921</v>
      </c>
      <c r="E16" s="4">
        <v>12</v>
      </c>
      <c r="F16" s="1" t="e">
        <f t="shared" si="1"/>
        <v>#N/A</v>
      </c>
      <c r="G16" s="4"/>
      <c r="H16" s="4"/>
      <c r="I16" s="4"/>
      <c r="J16" s="4"/>
      <c r="K16" s="4"/>
      <c r="L16" s="4"/>
      <c r="M16" s="4"/>
    </row>
    <row r="17" spans="1:13" ht="15" customHeight="1" x14ac:dyDescent="0.25">
      <c r="A17" s="14"/>
      <c r="B17" s="5">
        <f t="shared" si="0"/>
        <v>6</v>
      </c>
      <c r="C17" s="7" t="s">
        <v>922</v>
      </c>
      <c r="E17" s="4">
        <v>13</v>
      </c>
      <c r="F17" s="1" t="e">
        <f t="shared" si="1"/>
        <v>#N/A</v>
      </c>
      <c r="G17" s="4"/>
      <c r="H17" s="4"/>
      <c r="I17" s="4"/>
      <c r="J17" s="4"/>
      <c r="K17" s="4"/>
      <c r="L17" s="4"/>
      <c r="M17" s="4"/>
    </row>
    <row r="18" spans="1:13" ht="15" customHeight="1" x14ac:dyDescent="0.25">
      <c r="A18" s="14"/>
      <c r="B18" s="5">
        <f t="shared" si="0"/>
        <v>5</v>
      </c>
      <c r="C18" s="7" t="s">
        <v>923</v>
      </c>
      <c r="E18" s="4">
        <v>14</v>
      </c>
      <c r="F18" s="1" t="e">
        <f t="shared" si="1"/>
        <v>#N/A</v>
      </c>
      <c r="G18" s="4"/>
      <c r="H18" s="4"/>
      <c r="I18" s="4"/>
      <c r="J18" s="4"/>
      <c r="K18" s="4"/>
      <c r="L18" s="4"/>
      <c r="M18" s="4"/>
    </row>
    <row r="19" spans="1:13" ht="15" customHeight="1" x14ac:dyDescent="0.25">
      <c r="A19" s="14"/>
      <c r="B19" s="5">
        <f t="shared" si="0"/>
        <v>4</v>
      </c>
      <c r="C19" s="9" t="s">
        <v>85</v>
      </c>
      <c r="E19" s="4">
        <v>15</v>
      </c>
      <c r="F19" s="1" t="e">
        <f t="shared" si="1"/>
        <v>#N/A</v>
      </c>
      <c r="G19" s="4"/>
      <c r="H19" s="4"/>
      <c r="I19" s="4"/>
      <c r="J19" s="4"/>
      <c r="K19" s="4"/>
      <c r="L19" s="4"/>
      <c r="M19" s="4"/>
    </row>
    <row r="20" spans="1:13" ht="15" customHeight="1" x14ac:dyDescent="0.25">
      <c r="A20" s="14"/>
      <c r="B20" s="5">
        <f t="shared" si="0"/>
        <v>3</v>
      </c>
      <c r="C20" s="9" t="s">
        <v>86</v>
      </c>
      <c r="E20" s="4">
        <v>16</v>
      </c>
      <c r="F20" s="1" t="e">
        <f t="shared" si="1"/>
        <v>#N/A</v>
      </c>
      <c r="G20" s="4"/>
      <c r="H20" s="4"/>
      <c r="I20" s="4"/>
      <c r="J20" s="4"/>
      <c r="K20" s="4"/>
      <c r="L20" s="4"/>
      <c r="M20" s="4"/>
    </row>
    <row r="21" spans="1:13" ht="15" customHeight="1" x14ac:dyDescent="0.25">
      <c r="A21" s="14"/>
      <c r="B21" s="5">
        <f t="shared" si="0"/>
        <v>2</v>
      </c>
      <c r="C21" s="9" t="s">
        <v>87</v>
      </c>
      <c r="G21" s="4"/>
      <c r="H21" s="4"/>
      <c r="I21" s="4"/>
      <c r="J21" s="4"/>
      <c r="K21" s="4"/>
      <c r="L21" s="4"/>
      <c r="M21" s="4"/>
    </row>
    <row r="22" spans="1:13" ht="15" customHeight="1" thickBot="1" x14ac:dyDescent="0.3">
      <c r="A22" s="14"/>
      <c r="B22" s="5">
        <v>1</v>
      </c>
      <c r="C22" s="10" t="s">
        <v>88</v>
      </c>
      <c r="G22" s="4"/>
      <c r="H22" s="4"/>
      <c r="I22" s="4"/>
      <c r="J22" s="4"/>
      <c r="K22" s="4"/>
      <c r="L22" s="4"/>
      <c r="M22" s="4"/>
    </row>
    <row r="23" spans="1:13" ht="15" customHeight="1" x14ac:dyDescent="0.25">
      <c r="A23" s="14" t="s">
        <v>22</v>
      </c>
      <c r="B23" s="5">
        <f t="shared" si="0"/>
        <v>11</v>
      </c>
      <c r="C23" s="6" t="s">
        <v>924</v>
      </c>
      <c r="G23" s="4"/>
      <c r="H23" s="4"/>
      <c r="I23" s="4"/>
      <c r="J23" s="4"/>
      <c r="K23" s="4"/>
      <c r="L23" s="4"/>
      <c r="M23" s="4"/>
    </row>
    <row r="24" spans="1:13" ht="15" customHeight="1" x14ac:dyDescent="0.25">
      <c r="A24" s="14"/>
      <c r="B24" s="5">
        <f t="shared" si="0"/>
        <v>10</v>
      </c>
      <c r="C24" s="7" t="s">
        <v>919</v>
      </c>
      <c r="G24" s="4"/>
      <c r="H24" s="4"/>
      <c r="I24" s="4"/>
      <c r="J24" s="4"/>
      <c r="K24" s="4"/>
      <c r="L24" s="4"/>
      <c r="M24" s="4"/>
    </row>
    <row r="25" spans="1:13" ht="15" customHeight="1" x14ac:dyDescent="0.25">
      <c r="A25" s="14"/>
      <c r="B25" s="5">
        <f t="shared" si="0"/>
        <v>9</v>
      </c>
      <c r="C25" s="7" t="s">
        <v>920</v>
      </c>
      <c r="G25" s="4"/>
      <c r="H25" s="4"/>
      <c r="I25" s="4"/>
      <c r="J25" s="4"/>
      <c r="K25" s="4"/>
      <c r="L25" s="4"/>
      <c r="M25" s="4"/>
    </row>
    <row r="26" spans="1:13" ht="15" customHeight="1" x14ac:dyDescent="0.25">
      <c r="A26" s="14"/>
      <c r="B26" s="5">
        <f t="shared" si="0"/>
        <v>8</v>
      </c>
      <c r="C26" s="7" t="s">
        <v>921</v>
      </c>
      <c r="G26" s="4"/>
      <c r="H26" s="4"/>
      <c r="I26" s="4"/>
      <c r="J26" s="4"/>
      <c r="K26" s="4"/>
      <c r="L26" s="4"/>
      <c r="M26" s="4"/>
    </row>
    <row r="27" spans="1:13" ht="15" customHeight="1" x14ac:dyDescent="0.25">
      <c r="A27" s="14"/>
      <c r="B27" s="5">
        <f t="shared" si="0"/>
        <v>7</v>
      </c>
      <c r="C27" s="7" t="s">
        <v>922</v>
      </c>
      <c r="G27" s="4"/>
      <c r="H27" s="4"/>
      <c r="I27" s="4"/>
      <c r="J27" s="4"/>
      <c r="K27" s="4"/>
      <c r="L27" s="4"/>
      <c r="M27" s="4"/>
    </row>
    <row r="28" spans="1:13" ht="15" customHeight="1" x14ac:dyDescent="0.25">
      <c r="A28" s="14"/>
      <c r="B28" s="5">
        <f t="shared" si="0"/>
        <v>6</v>
      </c>
      <c r="C28" s="7" t="s">
        <v>923</v>
      </c>
      <c r="G28" s="4"/>
      <c r="H28" s="4"/>
      <c r="I28" s="4"/>
      <c r="J28" s="4"/>
      <c r="K28" s="4"/>
      <c r="L28" s="4"/>
      <c r="M28" s="4"/>
    </row>
    <row r="29" spans="1:13" ht="15" customHeight="1" x14ac:dyDescent="0.25">
      <c r="A29" s="75"/>
      <c r="B29" s="5">
        <f t="shared" si="0"/>
        <v>5</v>
      </c>
      <c r="C29" s="9" t="s">
        <v>89</v>
      </c>
      <c r="G29" s="4"/>
      <c r="H29" s="4"/>
      <c r="I29" s="4"/>
      <c r="J29" s="4"/>
      <c r="K29" s="4"/>
      <c r="L29" s="4"/>
      <c r="M29" s="4"/>
    </row>
    <row r="30" spans="1:13" ht="15" customHeight="1" x14ac:dyDescent="0.25">
      <c r="A30" s="14"/>
      <c r="B30" s="5">
        <f t="shared" si="0"/>
        <v>4</v>
      </c>
      <c r="C30" s="9" t="s">
        <v>90</v>
      </c>
    </row>
    <row r="31" spans="1:13" ht="15" customHeight="1" x14ac:dyDescent="0.25">
      <c r="A31" s="14"/>
      <c r="B31" s="5">
        <f t="shared" si="0"/>
        <v>3</v>
      </c>
      <c r="C31" s="9" t="s">
        <v>91</v>
      </c>
    </row>
    <row r="32" spans="1:13" ht="15" customHeight="1" x14ac:dyDescent="0.25">
      <c r="A32" s="14"/>
      <c r="B32" s="5">
        <f t="shared" si="0"/>
        <v>2</v>
      </c>
      <c r="C32" s="9" t="s">
        <v>92</v>
      </c>
    </row>
    <row r="33" spans="1:3" ht="15" customHeight="1" thickBot="1" x14ac:dyDescent="0.3">
      <c r="A33" s="76"/>
      <c r="B33" s="5">
        <v>1</v>
      </c>
      <c r="C33" s="10" t="s">
        <v>93</v>
      </c>
    </row>
    <row r="34" spans="1:3" ht="15" customHeight="1" x14ac:dyDescent="0.25">
      <c r="A34" s="14" t="s">
        <v>23</v>
      </c>
      <c r="B34" s="5">
        <f t="shared" si="0"/>
        <v>12</v>
      </c>
      <c r="C34" s="6" t="s">
        <v>924</v>
      </c>
    </row>
    <row r="35" spans="1:3" ht="15" customHeight="1" x14ac:dyDescent="0.25">
      <c r="A35" s="75"/>
      <c r="B35" s="5">
        <f t="shared" si="0"/>
        <v>11</v>
      </c>
      <c r="C35" s="7" t="s">
        <v>919</v>
      </c>
    </row>
    <row r="36" spans="1:3" ht="15" customHeight="1" x14ac:dyDescent="0.25">
      <c r="A36" s="14"/>
      <c r="B36" s="5">
        <f t="shared" si="0"/>
        <v>10</v>
      </c>
      <c r="C36" s="7" t="s">
        <v>920</v>
      </c>
    </row>
    <row r="37" spans="1:3" ht="15" customHeight="1" x14ac:dyDescent="0.25">
      <c r="A37" s="14"/>
      <c r="B37" s="5">
        <f t="shared" si="0"/>
        <v>9</v>
      </c>
      <c r="C37" s="7" t="s">
        <v>921</v>
      </c>
    </row>
    <row r="38" spans="1:3" ht="15" customHeight="1" x14ac:dyDescent="0.25">
      <c r="A38" s="14"/>
      <c r="B38" s="5">
        <f t="shared" si="0"/>
        <v>8</v>
      </c>
      <c r="C38" s="7" t="s">
        <v>922</v>
      </c>
    </row>
    <row r="39" spans="1:3" ht="15" customHeight="1" x14ac:dyDescent="0.25">
      <c r="A39" s="14"/>
      <c r="B39" s="5">
        <f t="shared" si="0"/>
        <v>7</v>
      </c>
      <c r="C39" s="7" t="s">
        <v>923</v>
      </c>
    </row>
    <row r="40" spans="1:3" ht="15" customHeight="1" x14ac:dyDescent="0.25">
      <c r="A40" s="14"/>
      <c r="B40" s="5">
        <f t="shared" si="0"/>
        <v>6</v>
      </c>
      <c r="C40" s="11" t="s">
        <v>94</v>
      </c>
    </row>
    <row r="41" spans="1:3" ht="15" customHeight="1" x14ac:dyDescent="0.25">
      <c r="A41" s="14"/>
      <c r="B41" s="5">
        <f t="shared" si="0"/>
        <v>5</v>
      </c>
      <c r="C41" s="11" t="s">
        <v>95</v>
      </c>
    </row>
    <row r="42" spans="1:3" ht="15" customHeight="1" x14ac:dyDescent="0.25">
      <c r="A42" s="14"/>
      <c r="B42" s="5">
        <f t="shared" si="0"/>
        <v>4</v>
      </c>
      <c r="C42" s="11" t="s">
        <v>96</v>
      </c>
    </row>
    <row r="43" spans="1:3" ht="15" customHeight="1" x14ac:dyDescent="0.25">
      <c r="A43" s="14"/>
      <c r="B43" s="5">
        <f t="shared" si="0"/>
        <v>3</v>
      </c>
      <c r="C43" s="11" t="s">
        <v>14</v>
      </c>
    </row>
    <row r="44" spans="1:3" ht="15" customHeight="1" x14ac:dyDescent="0.25">
      <c r="A44" s="14"/>
      <c r="B44" s="5">
        <f t="shared" si="0"/>
        <v>2</v>
      </c>
      <c r="C44" s="11" t="s">
        <v>15</v>
      </c>
    </row>
    <row r="45" spans="1:3" ht="15" customHeight="1" thickBot="1" x14ac:dyDescent="0.3">
      <c r="A45" s="76"/>
      <c r="B45" s="5">
        <v>1</v>
      </c>
      <c r="C45" s="12" t="s">
        <v>16</v>
      </c>
    </row>
    <row r="46" spans="1:3" ht="15" customHeight="1" x14ac:dyDescent="0.25">
      <c r="A46" s="14" t="s">
        <v>24</v>
      </c>
      <c r="B46" s="5">
        <f t="shared" si="0"/>
        <v>14</v>
      </c>
      <c r="C46" s="6" t="s">
        <v>924</v>
      </c>
    </row>
    <row r="47" spans="1:3" ht="15" customHeight="1" x14ac:dyDescent="0.25">
      <c r="A47" s="14"/>
      <c r="B47" s="5">
        <f t="shared" si="0"/>
        <v>13</v>
      </c>
      <c r="C47" s="7" t="s">
        <v>919</v>
      </c>
    </row>
    <row r="48" spans="1:3" ht="15" customHeight="1" x14ac:dyDescent="0.25">
      <c r="A48" s="14"/>
      <c r="B48" s="5">
        <f t="shared" si="0"/>
        <v>12</v>
      </c>
      <c r="C48" s="7" t="s">
        <v>920</v>
      </c>
    </row>
    <row r="49" spans="1:3" ht="15" customHeight="1" x14ac:dyDescent="0.25">
      <c r="A49" s="14"/>
      <c r="B49" s="5">
        <f t="shared" si="0"/>
        <v>11</v>
      </c>
      <c r="C49" s="7" t="s">
        <v>921</v>
      </c>
    </row>
    <row r="50" spans="1:3" ht="15" customHeight="1" x14ac:dyDescent="0.25">
      <c r="A50" s="14"/>
      <c r="B50" s="5">
        <f t="shared" si="0"/>
        <v>10</v>
      </c>
      <c r="C50" s="7" t="s">
        <v>922</v>
      </c>
    </row>
    <row r="51" spans="1:3" ht="15" customHeight="1" x14ac:dyDescent="0.25">
      <c r="A51" s="14"/>
      <c r="B51" s="5">
        <f t="shared" si="0"/>
        <v>9</v>
      </c>
      <c r="C51" s="7" t="s">
        <v>923</v>
      </c>
    </row>
    <row r="52" spans="1:3" ht="15" customHeight="1" x14ac:dyDescent="0.25">
      <c r="A52" s="75"/>
      <c r="B52" s="5">
        <f t="shared" si="0"/>
        <v>8</v>
      </c>
      <c r="C52" s="11" t="s">
        <v>13</v>
      </c>
    </row>
    <row r="53" spans="1:3" ht="15" customHeight="1" x14ac:dyDescent="0.25">
      <c r="A53" s="14"/>
      <c r="B53" s="5">
        <f t="shared" si="0"/>
        <v>7</v>
      </c>
      <c r="C53" s="11" t="s">
        <v>97</v>
      </c>
    </row>
    <row r="54" spans="1:3" ht="15" customHeight="1" x14ac:dyDescent="0.25">
      <c r="A54" s="14"/>
      <c r="B54" s="5">
        <f t="shared" si="0"/>
        <v>6</v>
      </c>
      <c r="C54" s="11" t="s">
        <v>98</v>
      </c>
    </row>
    <row r="55" spans="1:3" ht="15" customHeight="1" x14ac:dyDescent="0.25">
      <c r="A55" s="14"/>
      <c r="B55" s="5">
        <f t="shared" si="0"/>
        <v>5</v>
      </c>
      <c r="C55" s="11" t="s">
        <v>99</v>
      </c>
    </row>
    <row r="56" spans="1:3" ht="15" customHeight="1" x14ac:dyDescent="0.25">
      <c r="A56" s="14"/>
      <c r="B56" s="5">
        <f t="shared" si="0"/>
        <v>4</v>
      </c>
      <c r="C56" s="11" t="s">
        <v>100</v>
      </c>
    </row>
    <row r="57" spans="1:3" ht="15" customHeight="1" x14ac:dyDescent="0.25">
      <c r="A57" s="14"/>
      <c r="B57" s="5">
        <f t="shared" si="0"/>
        <v>3</v>
      </c>
      <c r="C57" s="11" t="s">
        <v>83</v>
      </c>
    </row>
    <row r="58" spans="1:3" ht="15" customHeight="1" x14ac:dyDescent="0.25">
      <c r="A58" s="14"/>
      <c r="B58" s="5">
        <f t="shared" si="0"/>
        <v>2</v>
      </c>
      <c r="C58" s="11" t="s">
        <v>14</v>
      </c>
    </row>
    <row r="59" spans="1:3" ht="15" customHeight="1" thickBot="1" x14ac:dyDescent="0.3">
      <c r="A59" s="14"/>
      <c r="B59" s="5">
        <v>1</v>
      </c>
      <c r="C59" s="11" t="s">
        <v>15</v>
      </c>
    </row>
    <row r="60" spans="1:3" ht="15" customHeight="1" x14ac:dyDescent="0.25">
      <c r="A60" s="72" t="s">
        <v>219</v>
      </c>
      <c r="B60" s="5">
        <v>3</v>
      </c>
      <c r="C60" s="11" t="s">
        <v>93</v>
      </c>
    </row>
    <row r="61" spans="1:3" ht="15" customHeight="1" x14ac:dyDescent="0.25">
      <c r="A61" s="14"/>
      <c r="B61" s="5">
        <v>2</v>
      </c>
      <c r="C61" s="11" t="s">
        <v>170</v>
      </c>
    </row>
    <row r="62" spans="1:3" ht="15" customHeight="1" thickBot="1" x14ac:dyDescent="0.3">
      <c r="A62" s="76"/>
      <c r="B62" s="5">
        <v>1</v>
      </c>
      <c r="C62" s="11" t="s">
        <v>46</v>
      </c>
    </row>
    <row r="63" spans="1:3" ht="15" customHeight="1" x14ac:dyDescent="0.25">
      <c r="A63" s="4" t="s">
        <v>220</v>
      </c>
      <c r="B63" s="5">
        <v>2</v>
      </c>
      <c r="C63" s="11" t="s">
        <v>971</v>
      </c>
    </row>
    <row r="64" spans="1:3" ht="15" customHeight="1" thickBot="1" x14ac:dyDescent="0.3">
      <c r="A64" s="76"/>
      <c r="B64" s="5">
        <v>1</v>
      </c>
      <c r="C64" s="11" t="s">
        <v>46</v>
      </c>
    </row>
    <row r="65" spans="1:3" ht="15" customHeight="1" x14ac:dyDescent="0.25">
      <c r="A65" s="14" t="s">
        <v>25</v>
      </c>
      <c r="B65" s="5">
        <f t="shared" ref="B65:B136" si="2">1+B66</f>
        <v>10</v>
      </c>
      <c r="C65" s="7" t="s">
        <v>924</v>
      </c>
    </row>
    <row r="66" spans="1:3" ht="15" customHeight="1" x14ac:dyDescent="0.25">
      <c r="A66" s="14"/>
      <c r="B66" s="5">
        <f t="shared" si="2"/>
        <v>9</v>
      </c>
      <c r="C66" s="7" t="s">
        <v>919</v>
      </c>
    </row>
    <row r="67" spans="1:3" ht="15" customHeight="1" x14ac:dyDescent="0.25">
      <c r="A67" s="14"/>
      <c r="B67" s="5">
        <f t="shared" si="2"/>
        <v>8</v>
      </c>
      <c r="C67" s="7" t="s">
        <v>920</v>
      </c>
    </row>
    <row r="68" spans="1:3" ht="15" customHeight="1" x14ac:dyDescent="0.25">
      <c r="A68" s="14"/>
      <c r="B68" s="5">
        <f t="shared" si="2"/>
        <v>7</v>
      </c>
      <c r="C68" s="7" t="s">
        <v>921</v>
      </c>
    </row>
    <row r="69" spans="1:3" ht="15" customHeight="1" x14ac:dyDescent="0.25">
      <c r="A69" s="14"/>
      <c r="B69" s="5">
        <f t="shared" si="2"/>
        <v>6</v>
      </c>
      <c r="C69" s="7" t="s">
        <v>922</v>
      </c>
    </row>
    <row r="70" spans="1:3" ht="15" customHeight="1" x14ac:dyDescent="0.25">
      <c r="A70" s="14"/>
      <c r="B70" s="5">
        <f t="shared" si="2"/>
        <v>5</v>
      </c>
      <c r="C70" s="7" t="s">
        <v>923</v>
      </c>
    </row>
    <row r="71" spans="1:3" ht="15" customHeight="1" x14ac:dyDescent="0.25">
      <c r="A71" s="75"/>
      <c r="B71" s="5">
        <f t="shared" si="2"/>
        <v>4</v>
      </c>
      <c r="C71" s="11" t="s">
        <v>94</v>
      </c>
    </row>
    <row r="72" spans="1:3" ht="15" customHeight="1" x14ac:dyDescent="0.25">
      <c r="A72" s="14"/>
      <c r="B72" s="5">
        <f t="shared" si="2"/>
        <v>3</v>
      </c>
      <c r="C72" s="11" t="s">
        <v>97</v>
      </c>
    </row>
    <row r="73" spans="1:3" ht="15" customHeight="1" x14ac:dyDescent="0.25">
      <c r="A73" s="14"/>
      <c r="B73" s="5">
        <f t="shared" si="2"/>
        <v>2</v>
      </c>
      <c r="C73" s="11" t="s">
        <v>14</v>
      </c>
    </row>
    <row r="74" spans="1:3" ht="15" customHeight="1" thickBot="1" x14ac:dyDescent="0.3">
      <c r="A74" s="76"/>
      <c r="B74" s="5">
        <v>1</v>
      </c>
      <c r="C74" s="12" t="s">
        <v>15</v>
      </c>
    </row>
    <row r="75" spans="1:3" ht="15" customHeight="1" x14ac:dyDescent="0.25">
      <c r="A75" s="72" t="s">
        <v>221</v>
      </c>
      <c r="B75" s="77">
        <v>4</v>
      </c>
      <c r="C75" s="78" t="s">
        <v>93</v>
      </c>
    </row>
    <row r="76" spans="1:3" ht="15" customHeight="1" x14ac:dyDescent="0.25">
      <c r="A76" s="14"/>
      <c r="B76" s="79">
        <v>3</v>
      </c>
      <c r="C76" s="9" t="s">
        <v>170</v>
      </c>
    </row>
    <row r="77" spans="1:3" ht="15" customHeight="1" x14ac:dyDescent="0.25">
      <c r="A77" s="14"/>
      <c r="B77" s="79">
        <v>2</v>
      </c>
      <c r="C77" s="9" t="s">
        <v>103</v>
      </c>
    </row>
    <row r="78" spans="1:3" ht="15" customHeight="1" thickBot="1" x14ac:dyDescent="0.3">
      <c r="A78" s="76"/>
      <c r="B78" s="80">
        <v>1</v>
      </c>
      <c r="C78" s="10" t="s">
        <v>46</v>
      </c>
    </row>
    <row r="79" spans="1:3" ht="15" customHeight="1" x14ac:dyDescent="0.25">
      <c r="A79" s="72" t="s">
        <v>222</v>
      </c>
      <c r="B79" s="77">
        <v>3</v>
      </c>
      <c r="C79" s="78" t="s">
        <v>170</v>
      </c>
    </row>
    <row r="80" spans="1:3" ht="15" customHeight="1" x14ac:dyDescent="0.25">
      <c r="A80" s="14"/>
      <c r="B80" s="79">
        <v>2</v>
      </c>
      <c r="C80" s="9" t="s">
        <v>93</v>
      </c>
    </row>
    <row r="81" spans="1:3" ht="15" customHeight="1" thickBot="1" x14ac:dyDescent="0.3">
      <c r="A81" s="76"/>
      <c r="B81" s="80">
        <v>1</v>
      </c>
      <c r="C81" s="10" t="s">
        <v>46</v>
      </c>
    </row>
    <row r="82" spans="1:3" ht="15" customHeight="1" x14ac:dyDescent="0.25">
      <c r="A82" s="14" t="s">
        <v>26</v>
      </c>
      <c r="B82" s="5">
        <f t="shared" si="2"/>
        <v>11</v>
      </c>
      <c r="C82" s="6" t="s">
        <v>924</v>
      </c>
    </row>
    <row r="83" spans="1:3" ht="15" customHeight="1" x14ac:dyDescent="0.25">
      <c r="A83" s="14"/>
      <c r="B83" s="5">
        <f t="shared" si="2"/>
        <v>10</v>
      </c>
      <c r="C83" s="7" t="s">
        <v>919</v>
      </c>
    </row>
    <row r="84" spans="1:3" ht="15" customHeight="1" x14ac:dyDescent="0.25">
      <c r="A84" s="14"/>
      <c r="B84" s="5">
        <f t="shared" si="2"/>
        <v>9</v>
      </c>
      <c r="C84" s="7" t="s">
        <v>920</v>
      </c>
    </row>
    <row r="85" spans="1:3" ht="15" customHeight="1" x14ac:dyDescent="0.25">
      <c r="A85" s="14"/>
      <c r="B85" s="5">
        <f t="shared" si="2"/>
        <v>8</v>
      </c>
      <c r="C85" s="7" t="s">
        <v>921</v>
      </c>
    </row>
    <row r="86" spans="1:3" ht="15" customHeight="1" x14ac:dyDescent="0.25">
      <c r="A86" s="14"/>
      <c r="B86" s="5">
        <f t="shared" si="2"/>
        <v>7</v>
      </c>
      <c r="C86" s="7" t="s">
        <v>922</v>
      </c>
    </row>
    <row r="87" spans="1:3" ht="15" customHeight="1" x14ac:dyDescent="0.25">
      <c r="A87" s="14"/>
      <c r="B87" s="5">
        <f t="shared" si="2"/>
        <v>6</v>
      </c>
      <c r="C87" s="7" t="s">
        <v>923</v>
      </c>
    </row>
    <row r="88" spans="1:3" ht="15" customHeight="1" x14ac:dyDescent="0.25">
      <c r="A88" s="75"/>
      <c r="B88" s="5">
        <f t="shared" si="2"/>
        <v>5</v>
      </c>
      <c r="C88" s="11" t="s">
        <v>101</v>
      </c>
    </row>
    <row r="89" spans="1:3" ht="15" customHeight="1" x14ac:dyDescent="0.25">
      <c r="A89" s="14"/>
      <c r="B89" s="5">
        <f t="shared" si="2"/>
        <v>4</v>
      </c>
      <c r="C89" s="11" t="s">
        <v>102</v>
      </c>
    </row>
    <row r="90" spans="1:3" ht="15" customHeight="1" x14ac:dyDescent="0.25">
      <c r="A90" s="14"/>
      <c r="B90" s="5">
        <f t="shared" si="2"/>
        <v>3</v>
      </c>
      <c r="C90" s="11" t="s">
        <v>92</v>
      </c>
    </row>
    <row r="91" spans="1:3" ht="15" customHeight="1" x14ac:dyDescent="0.25">
      <c r="A91" s="14"/>
      <c r="B91" s="5">
        <f t="shared" si="2"/>
        <v>2</v>
      </c>
      <c r="C91" s="11" t="s">
        <v>103</v>
      </c>
    </row>
    <row r="92" spans="1:3" ht="15" customHeight="1" thickBot="1" x14ac:dyDescent="0.3">
      <c r="A92" s="76"/>
      <c r="B92" s="5">
        <v>1</v>
      </c>
      <c r="C92" s="12" t="s">
        <v>93</v>
      </c>
    </row>
    <row r="93" spans="1:3" ht="15" customHeight="1" x14ac:dyDescent="0.25">
      <c r="A93" s="14" t="s">
        <v>27</v>
      </c>
      <c r="B93" s="5">
        <f t="shared" si="2"/>
        <v>11</v>
      </c>
      <c r="C93" s="6" t="s">
        <v>924</v>
      </c>
    </row>
    <row r="94" spans="1:3" ht="15" customHeight="1" x14ac:dyDescent="0.25">
      <c r="A94" s="14"/>
      <c r="B94" s="5">
        <f t="shared" si="2"/>
        <v>10</v>
      </c>
      <c r="C94" s="7" t="s">
        <v>919</v>
      </c>
    </row>
    <row r="95" spans="1:3" ht="15" customHeight="1" x14ac:dyDescent="0.25">
      <c r="A95" s="14"/>
      <c r="B95" s="5">
        <f t="shared" si="2"/>
        <v>9</v>
      </c>
      <c r="C95" s="7" t="s">
        <v>920</v>
      </c>
    </row>
    <row r="96" spans="1:3" ht="15" customHeight="1" x14ac:dyDescent="0.25">
      <c r="A96" s="14"/>
      <c r="B96" s="5">
        <f t="shared" si="2"/>
        <v>8</v>
      </c>
      <c r="C96" s="7" t="s">
        <v>921</v>
      </c>
    </row>
    <row r="97" spans="1:3" ht="15" customHeight="1" x14ac:dyDescent="0.25">
      <c r="A97" s="14"/>
      <c r="B97" s="5">
        <f t="shared" si="2"/>
        <v>7</v>
      </c>
      <c r="C97" s="7" t="s">
        <v>922</v>
      </c>
    </row>
    <row r="98" spans="1:3" ht="15" customHeight="1" x14ac:dyDescent="0.25">
      <c r="A98" s="14"/>
      <c r="B98" s="5">
        <f t="shared" si="2"/>
        <v>6</v>
      </c>
      <c r="C98" s="7" t="s">
        <v>923</v>
      </c>
    </row>
    <row r="99" spans="1:3" ht="15" customHeight="1" x14ac:dyDescent="0.25">
      <c r="A99" s="75"/>
      <c r="B99" s="5">
        <f t="shared" si="2"/>
        <v>5</v>
      </c>
      <c r="C99" s="11" t="s">
        <v>104</v>
      </c>
    </row>
    <row r="100" spans="1:3" ht="15" customHeight="1" x14ac:dyDescent="0.25">
      <c r="A100" s="14"/>
      <c r="B100" s="5">
        <f t="shared" si="2"/>
        <v>4</v>
      </c>
      <c r="C100" s="11" t="s">
        <v>105</v>
      </c>
    </row>
    <row r="101" spans="1:3" ht="15" customHeight="1" x14ac:dyDescent="0.25">
      <c r="A101" s="14"/>
      <c r="B101" s="5">
        <f t="shared" si="2"/>
        <v>3</v>
      </c>
      <c r="C101" s="11" t="s">
        <v>106</v>
      </c>
    </row>
    <row r="102" spans="1:3" ht="15" customHeight="1" x14ac:dyDescent="0.25">
      <c r="A102" s="14"/>
      <c r="B102" s="5">
        <f t="shared" si="2"/>
        <v>2</v>
      </c>
      <c r="C102" s="11" t="s">
        <v>107</v>
      </c>
    </row>
    <row r="103" spans="1:3" ht="15" customHeight="1" thickBot="1" x14ac:dyDescent="0.3">
      <c r="A103" s="76"/>
      <c r="B103" s="5">
        <v>1</v>
      </c>
      <c r="C103" s="12" t="s">
        <v>108</v>
      </c>
    </row>
    <row r="104" spans="1:3" ht="15" customHeight="1" x14ac:dyDescent="0.25">
      <c r="A104" s="14" t="s">
        <v>28</v>
      </c>
      <c r="B104" s="5">
        <f t="shared" si="2"/>
        <v>11</v>
      </c>
      <c r="C104" s="6" t="s">
        <v>924</v>
      </c>
    </row>
    <row r="105" spans="1:3" ht="15" customHeight="1" x14ac:dyDescent="0.25">
      <c r="A105" s="14"/>
      <c r="B105" s="5">
        <f t="shared" si="2"/>
        <v>10</v>
      </c>
      <c r="C105" s="7" t="s">
        <v>919</v>
      </c>
    </row>
    <row r="106" spans="1:3" ht="15" customHeight="1" x14ac:dyDescent="0.25">
      <c r="A106" s="14"/>
      <c r="B106" s="5">
        <f t="shared" si="2"/>
        <v>9</v>
      </c>
      <c r="C106" s="7" t="s">
        <v>920</v>
      </c>
    </row>
    <row r="107" spans="1:3" ht="15" customHeight="1" x14ac:dyDescent="0.25">
      <c r="A107" s="14"/>
      <c r="B107" s="5">
        <f t="shared" si="2"/>
        <v>8</v>
      </c>
      <c r="C107" s="7" t="s">
        <v>921</v>
      </c>
    </row>
    <row r="108" spans="1:3" ht="15" customHeight="1" x14ac:dyDescent="0.25">
      <c r="A108" s="14"/>
      <c r="B108" s="5">
        <f t="shared" si="2"/>
        <v>7</v>
      </c>
      <c r="C108" s="7" t="s">
        <v>922</v>
      </c>
    </row>
    <row r="109" spans="1:3" ht="15" customHeight="1" x14ac:dyDescent="0.25">
      <c r="A109" s="14"/>
      <c r="B109" s="5">
        <f t="shared" si="2"/>
        <v>6</v>
      </c>
      <c r="C109" s="7" t="s">
        <v>923</v>
      </c>
    </row>
    <row r="110" spans="1:3" ht="15" customHeight="1" x14ac:dyDescent="0.25">
      <c r="A110" s="75"/>
      <c r="B110" s="5">
        <f t="shared" si="2"/>
        <v>5</v>
      </c>
      <c r="C110" s="11" t="s">
        <v>46</v>
      </c>
    </row>
    <row r="111" spans="1:3" ht="15" customHeight="1" x14ac:dyDescent="0.25">
      <c r="A111" s="14"/>
      <c r="B111" s="5">
        <f t="shared" si="2"/>
        <v>4</v>
      </c>
      <c r="C111" s="11" t="s">
        <v>109</v>
      </c>
    </row>
    <row r="112" spans="1:3" ht="15" customHeight="1" x14ac:dyDescent="0.25">
      <c r="A112" s="14"/>
      <c r="B112" s="5">
        <f t="shared" si="2"/>
        <v>3</v>
      </c>
      <c r="C112" s="11" t="s">
        <v>110</v>
      </c>
    </row>
    <row r="113" spans="1:3" ht="15" customHeight="1" x14ac:dyDescent="0.25">
      <c r="A113" s="14"/>
      <c r="B113" s="5">
        <f t="shared" si="2"/>
        <v>2</v>
      </c>
      <c r="C113" s="11" t="s">
        <v>111</v>
      </c>
    </row>
    <row r="114" spans="1:3" ht="15" customHeight="1" thickBot="1" x14ac:dyDescent="0.3">
      <c r="A114" s="76"/>
      <c r="B114" s="5">
        <v>1</v>
      </c>
      <c r="C114" s="12" t="s">
        <v>112</v>
      </c>
    </row>
    <row r="115" spans="1:3" ht="15" customHeight="1" x14ac:dyDescent="0.25">
      <c r="A115" s="14" t="s">
        <v>29</v>
      </c>
      <c r="B115" s="5">
        <f t="shared" si="2"/>
        <v>11</v>
      </c>
      <c r="C115" s="6" t="s">
        <v>924</v>
      </c>
    </row>
    <row r="116" spans="1:3" ht="15" customHeight="1" x14ac:dyDescent="0.25">
      <c r="A116" s="14"/>
      <c r="B116" s="5">
        <f t="shared" si="2"/>
        <v>10</v>
      </c>
      <c r="C116" s="7" t="s">
        <v>919</v>
      </c>
    </row>
    <row r="117" spans="1:3" ht="15" customHeight="1" x14ac:dyDescent="0.25">
      <c r="A117" s="14"/>
      <c r="B117" s="5">
        <f t="shared" si="2"/>
        <v>9</v>
      </c>
      <c r="C117" s="7" t="s">
        <v>920</v>
      </c>
    </row>
    <row r="118" spans="1:3" ht="15" customHeight="1" x14ac:dyDescent="0.25">
      <c r="A118" s="14"/>
      <c r="B118" s="5">
        <f t="shared" si="2"/>
        <v>8</v>
      </c>
      <c r="C118" s="7" t="s">
        <v>921</v>
      </c>
    </row>
    <row r="119" spans="1:3" ht="15" customHeight="1" x14ac:dyDescent="0.25">
      <c r="A119" s="14"/>
      <c r="B119" s="5">
        <f t="shared" si="2"/>
        <v>7</v>
      </c>
      <c r="C119" s="7" t="s">
        <v>922</v>
      </c>
    </row>
    <row r="120" spans="1:3" ht="15" customHeight="1" x14ac:dyDescent="0.25">
      <c r="A120" s="14"/>
      <c r="B120" s="5">
        <f t="shared" si="2"/>
        <v>6</v>
      </c>
      <c r="C120" s="7" t="s">
        <v>923</v>
      </c>
    </row>
    <row r="121" spans="1:3" ht="15" customHeight="1" x14ac:dyDescent="0.25">
      <c r="A121" s="75"/>
      <c r="B121" s="5">
        <f t="shared" si="2"/>
        <v>5</v>
      </c>
      <c r="C121" s="11" t="s">
        <v>113</v>
      </c>
    </row>
    <row r="122" spans="1:3" ht="15" customHeight="1" x14ac:dyDescent="0.25">
      <c r="A122" s="14"/>
      <c r="B122" s="5">
        <f t="shared" si="2"/>
        <v>4</v>
      </c>
      <c r="C122" s="11" t="s">
        <v>46</v>
      </c>
    </row>
    <row r="123" spans="1:3" ht="15" customHeight="1" x14ac:dyDescent="0.25">
      <c r="A123" s="14"/>
      <c r="B123" s="5">
        <f t="shared" si="2"/>
        <v>3</v>
      </c>
      <c r="C123" s="11" t="s">
        <v>99</v>
      </c>
    </row>
    <row r="124" spans="1:3" ht="15" customHeight="1" x14ac:dyDescent="0.25">
      <c r="A124" s="14"/>
      <c r="B124" s="5">
        <f t="shared" si="2"/>
        <v>2</v>
      </c>
      <c r="C124" s="11" t="s">
        <v>114</v>
      </c>
    </row>
    <row r="125" spans="1:3" ht="15" customHeight="1" thickBot="1" x14ac:dyDescent="0.3">
      <c r="A125" s="76"/>
      <c r="B125" s="5">
        <v>1</v>
      </c>
      <c r="C125" s="12" t="s">
        <v>93</v>
      </c>
    </row>
    <row r="126" spans="1:3" ht="15" customHeight="1" x14ac:dyDescent="0.25">
      <c r="A126" s="4" t="s">
        <v>223</v>
      </c>
      <c r="B126" s="77">
        <v>2</v>
      </c>
      <c r="C126" s="78" t="s">
        <v>93</v>
      </c>
    </row>
    <row r="127" spans="1:3" ht="15" customHeight="1" thickBot="1" x14ac:dyDescent="0.3">
      <c r="A127" s="76"/>
      <c r="B127" s="80">
        <v>1</v>
      </c>
      <c r="C127" s="10" t="s">
        <v>46</v>
      </c>
    </row>
    <row r="128" spans="1:3" ht="15" customHeight="1" x14ac:dyDescent="0.25">
      <c r="A128" s="14" t="s">
        <v>30</v>
      </c>
      <c r="B128" s="5">
        <f t="shared" si="2"/>
        <v>10</v>
      </c>
      <c r="C128" s="6" t="s">
        <v>924</v>
      </c>
    </row>
    <row r="129" spans="1:3" ht="15" customHeight="1" x14ac:dyDescent="0.25">
      <c r="A129" s="14"/>
      <c r="B129" s="5">
        <f t="shared" si="2"/>
        <v>9</v>
      </c>
      <c r="C129" s="7" t="s">
        <v>919</v>
      </c>
    </row>
    <row r="130" spans="1:3" ht="15" customHeight="1" x14ac:dyDescent="0.25">
      <c r="A130" s="14"/>
      <c r="B130" s="5">
        <f t="shared" si="2"/>
        <v>8</v>
      </c>
      <c r="C130" s="7" t="s">
        <v>920</v>
      </c>
    </row>
    <row r="131" spans="1:3" ht="15" customHeight="1" x14ac:dyDescent="0.25">
      <c r="A131" s="14"/>
      <c r="B131" s="5">
        <f t="shared" si="2"/>
        <v>7</v>
      </c>
      <c r="C131" s="7" t="s">
        <v>921</v>
      </c>
    </row>
    <row r="132" spans="1:3" ht="15" customHeight="1" x14ac:dyDescent="0.25">
      <c r="A132" s="14"/>
      <c r="B132" s="5">
        <f t="shared" si="2"/>
        <v>6</v>
      </c>
      <c r="C132" s="7" t="s">
        <v>922</v>
      </c>
    </row>
    <row r="133" spans="1:3" ht="15" customHeight="1" x14ac:dyDescent="0.25">
      <c r="A133" s="14"/>
      <c r="B133" s="5">
        <f t="shared" si="2"/>
        <v>5</v>
      </c>
      <c r="C133" s="7" t="s">
        <v>923</v>
      </c>
    </row>
    <row r="134" spans="1:3" ht="15" customHeight="1" x14ac:dyDescent="0.25">
      <c r="A134" s="75"/>
      <c r="B134" s="5">
        <f t="shared" si="2"/>
        <v>4</v>
      </c>
      <c r="C134" s="11" t="s">
        <v>115</v>
      </c>
    </row>
    <row r="135" spans="1:3" ht="15" customHeight="1" x14ac:dyDescent="0.25">
      <c r="A135" s="14"/>
      <c r="B135" s="5">
        <f t="shared" si="2"/>
        <v>3</v>
      </c>
      <c r="C135" s="11" t="s">
        <v>116</v>
      </c>
    </row>
    <row r="136" spans="1:3" ht="15" customHeight="1" x14ac:dyDescent="0.25">
      <c r="A136" s="14"/>
      <c r="B136" s="5">
        <f t="shared" si="2"/>
        <v>2</v>
      </c>
      <c r="C136" s="11" t="s">
        <v>117</v>
      </c>
    </row>
    <row r="137" spans="1:3" ht="15" customHeight="1" thickBot="1" x14ac:dyDescent="0.3">
      <c r="A137" s="76"/>
      <c r="B137" s="5">
        <v>1</v>
      </c>
      <c r="C137" s="12" t="s">
        <v>118</v>
      </c>
    </row>
    <row r="138" spans="1:3" ht="15" customHeight="1" x14ac:dyDescent="0.25">
      <c r="A138" s="14" t="s">
        <v>31</v>
      </c>
      <c r="B138" s="5">
        <f t="shared" ref="B138:B204" si="3">1+B139</f>
        <v>12</v>
      </c>
      <c r="C138" s="6" t="s">
        <v>924</v>
      </c>
    </row>
    <row r="139" spans="1:3" ht="15" customHeight="1" x14ac:dyDescent="0.25">
      <c r="A139" s="14"/>
      <c r="B139" s="5">
        <f t="shared" si="3"/>
        <v>11</v>
      </c>
      <c r="C139" s="7" t="s">
        <v>919</v>
      </c>
    </row>
    <row r="140" spans="1:3" ht="15" customHeight="1" x14ac:dyDescent="0.25">
      <c r="A140" s="14"/>
      <c r="B140" s="5">
        <f t="shared" si="3"/>
        <v>10</v>
      </c>
      <c r="C140" s="7" t="s">
        <v>920</v>
      </c>
    </row>
    <row r="141" spans="1:3" ht="15" customHeight="1" x14ac:dyDescent="0.25">
      <c r="A141" s="14"/>
      <c r="B141" s="5">
        <f t="shared" si="3"/>
        <v>9</v>
      </c>
      <c r="C141" s="7" t="s">
        <v>921</v>
      </c>
    </row>
    <row r="142" spans="1:3" ht="15" customHeight="1" x14ac:dyDescent="0.25">
      <c r="A142" s="14"/>
      <c r="B142" s="5">
        <f t="shared" si="3"/>
        <v>8</v>
      </c>
      <c r="C142" s="7" t="s">
        <v>922</v>
      </c>
    </row>
    <row r="143" spans="1:3" ht="15" customHeight="1" x14ac:dyDescent="0.25">
      <c r="A143" s="14"/>
      <c r="B143" s="5">
        <f t="shared" si="3"/>
        <v>7</v>
      </c>
      <c r="C143" s="7" t="s">
        <v>923</v>
      </c>
    </row>
    <row r="144" spans="1:3" ht="15" customHeight="1" x14ac:dyDescent="0.25">
      <c r="A144" s="75"/>
      <c r="B144" s="5">
        <f t="shared" si="3"/>
        <v>6</v>
      </c>
      <c r="C144" s="11" t="s">
        <v>119</v>
      </c>
    </row>
    <row r="145" spans="1:3" ht="15" customHeight="1" x14ac:dyDescent="0.25">
      <c r="A145" s="14"/>
      <c r="B145" s="5">
        <f t="shared" si="3"/>
        <v>5</v>
      </c>
      <c r="C145" s="11" t="s">
        <v>100</v>
      </c>
    </row>
    <row r="146" spans="1:3" ht="15" customHeight="1" x14ac:dyDescent="0.25">
      <c r="A146" s="14"/>
      <c r="B146" s="5">
        <f t="shared" si="3"/>
        <v>4</v>
      </c>
      <c r="C146" s="11" t="s">
        <v>120</v>
      </c>
    </row>
    <row r="147" spans="1:3" ht="15" customHeight="1" x14ac:dyDescent="0.25">
      <c r="A147" s="14"/>
      <c r="B147" s="5">
        <f t="shared" si="3"/>
        <v>3</v>
      </c>
      <c r="C147" s="11" t="s">
        <v>121</v>
      </c>
    </row>
    <row r="148" spans="1:3" ht="15" customHeight="1" x14ac:dyDescent="0.25">
      <c r="A148" s="14"/>
      <c r="B148" s="5">
        <f t="shared" si="3"/>
        <v>2</v>
      </c>
      <c r="C148" s="11" t="s">
        <v>14</v>
      </c>
    </row>
    <row r="149" spans="1:3" ht="15" customHeight="1" thickBot="1" x14ac:dyDescent="0.3">
      <c r="A149" s="76"/>
      <c r="B149" s="5">
        <v>1</v>
      </c>
      <c r="C149" s="12" t="s">
        <v>15</v>
      </c>
    </row>
    <row r="150" spans="1:3" ht="15" customHeight="1" x14ac:dyDescent="0.25">
      <c r="A150" s="14" t="s">
        <v>32</v>
      </c>
      <c r="B150" s="5">
        <f t="shared" si="3"/>
        <v>9</v>
      </c>
      <c r="C150" s="6" t="s">
        <v>924</v>
      </c>
    </row>
    <row r="151" spans="1:3" ht="15" customHeight="1" x14ac:dyDescent="0.25">
      <c r="A151" s="14"/>
      <c r="B151" s="5">
        <f t="shared" si="3"/>
        <v>8</v>
      </c>
      <c r="C151" s="7" t="s">
        <v>919</v>
      </c>
    </row>
    <row r="152" spans="1:3" ht="15" customHeight="1" x14ac:dyDescent="0.25">
      <c r="A152" s="14"/>
      <c r="B152" s="5">
        <f t="shared" si="3"/>
        <v>7</v>
      </c>
      <c r="C152" s="7" t="s">
        <v>920</v>
      </c>
    </row>
    <row r="153" spans="1:3" ht="15" customHeight="1" x14ac:dyDescent="0.25">
      <c r="A153" s="14"/>
      <c r="B153" s="5">
        <f t="shared" si="3"/>
        <v>6</v>
      </c>
      <c r="C153" s="7" t="s">
        <v>921</v>
      </c>
    </row>
    <row r="154" spans="1:3" ht="15" customHeight="1" x14ac:dyDescent="0.25">
      <c r="A154" s="14"/>
      <c r="B154" s="5">
        <f t="shared" si="3"/>
        <v>5</v>
      </c>
      <c r="C154" s="7" t="s">
        <v>922</v>
      </c>
    </row>
    <row r="155" spans="1:3" ht="15" customHeight="1" x14ac:dyDescent="0.25">
      <c r="A155" s="14"/>
      <c r="B155" s="5">
        <f t="shared" si="3"/>
        <v>4</v>
      </c>
      <c r="C155" s="7" t="s">
        <v>923</v>
      </c>
    </row>
    <row r="156" spans="1:3" ht="15" customHeight="1" x14ac:dyDescent="0.25">
      <c r="A156" s="75"/>
      <c r="B156" s="5">
        <f t="shared" si="3"/>
        <v>3</v>
      </c>
      <c r="C156" s="11" t="s">
        <v>92</v>
      </c>
    </row>
    <row r="157" spans="1:3" ht="15" customHeight="1" x14ac:dyDescent="0.25">
      <c r="A157" s="14"/>
      <c r="B157" s="5">
        <f t="shared" si="3"/>
        <v>2</v>
      </c>
      <c r="C157" s="11" t="s">
        <v>96</v>
      </c>
    </row>
    <row r="158" spans="1:3" ht="15" customHeight="1" thickBot="1" x14ac:dyDescent="0.3">
      <c r="A158" s="76"/>
      <c r="B158" s="5">
        <v>1</v>
      </c>
      <c r="C158" s="12" t="s">
        <v>14</v>
      </c>
    </row>
    <row r="159" spans="1:3" ht="15" customHeight="1" x14ac:dyDescent="0.25">
      <c r="A159" s="14" t="s">
        <v>33</v>
      </c>
      <c r="B159" s="5">
        <f t="shared" si="3"/>
        <v>9</v>
      </c>
      <c r="C159" s="6" t="s">
        <v>924</v>
      </c>
    </row>
    <row r="160" spans="1:3" ht="15" customHeight="1" x14ac:dyDescent="0.25">
      <c r="A160" s="14"/>
      <c r="B160" s="5">
        <f t="shared" si="3"/>
        <v>8</v>
      </c>
      <c r="C160" s="7" t="s">
        <v>919</v>
      </c>
    </row>
    <row r="161" spans="1:3" ht="15" customHeight="1" x14ac:dyDescent="0.25">
      <c r="A161" s="14"/>
      <c r="B161" s="5">
        <f t="shared" si="3"/>
        <v>7</v>
      </c>
      <c r="C161" s="7" t="s">
        <v>920</v>
      </c>
    </row>
    <row r="162" spans="1:3" ht="15" customHeight="1" x14ac:dyDescent="0.25">
      <c r="A162" s="14"/>
      <c r="B162" s="5">
        <f t="shared" si="3"/>
        <v>6</v>
      </c>
      <c r="C162" s="7" t="s">
        <v>921</v>
      </c>
    </row>
    <row r="163" spans="1:3" ht="15" customHeight="1" x14ac:dyDescent="0.25">
      <c r="A163" s="14"/>
      <c r="B163" s="5">
        <f t="shared" si="3"/>
        <v>5</v>
      </c>
      <c r="C163" s="7" t="s">
        <v>922</v>
      </c>
    </row>
    <row r="164" spans="1:3" ht="15" customHeight="1" x14ac:dyDescent="0.25">
      <c r="A164" s="14"/>
      <c r="B164" s="5">
        <f t="shared" si="3"/>
        <v>4</v>
      </c>
      <c r="C164" s="7" t="s">
        <v>923</v>
      </c>
    </row>
    <row r="165" spans="1:3" ht="15" customHeight="1" x14ac:dyDescent="0.25">
      <c r="A165" s="75"/>
      <c r="B165" s="5">
        <f t="shared" si="3"/>
        <v>3</v>
      </c>
      <c r="C165" s="11" t="s">
        <v>122</v>
      </c>
    </row>
    <row r="166" spans="1:3" ht="15" customHeight="1" x14ac:dyDescent="0.25">
      <c r="A166" s="14"/>
      <c r="B166" s="5">
        <f t="shared" si="3"/>
        <v>2</v>
      </c>
      <c r="C166" s="11" t="s">
        <v>83</v>
      </c>
    </row>
    <row r="167" spans="1:3" ht="15" customHeight="1" thickBot="1" x14ac:dyDescent="0.3">
      <c r="A167" s="76"/>
      <c r="B167" s="5">
        <v>1</v>
      </c>
      <c r="C167" s="12" t="s">
        <v>14</v>
      </c>
    </row>
    <row r="168" spans="1:3" ht="15" customHeight="1" x14ac:dyDescent="0.25">
      <c r="A168" s="14" t="s">
        <v>34</v>
      </c>
      <c r="B168" s="5">
        <f t="shared" si="3"/>
        <v>10</v>
      </c>
      <c r="C168" s="6" t="s">
        <v>924</v>
      </c>
    </row>
    <row r="169" spans="1:3" ht="15" customHeight="1" x14ac:dyDescent="0.25">
      <c r="A169" s="14"/>
      <c r="B169" s="5">
        <f t="shared" si="3"/>
        <v>9</v>
      </c>
      <c r="C169" s="7" t="s">
        <v>919</v>
      </c>
    </row>
    <row r="170" spans="1:3" ht="15" customHeight="1" x14ac:dyDescent="0.25">
      <c r="A170" s="14"/>
      <c r="B170" s="5">
        <f t="shared" si="3"/>
        <v>8</v>
      </c>
      <c r="C170" s="7" t="s">
        <v>920</v>
      </c>
    </row>
    <row r="171" spans="1:3" ht="15" customHeight="1" x14ac:dyDescent="0.25">
      <c r="A171" s="14"/>
      <c r="B171" s="5">
        <f t="shared" si="3"/>
        <v>7</v>
      </c>
      <c r="C171" s="7" t="s">
        <v>921</v>
      </c>
    </row>
    <row r="172" spans="1:3" ht="15" customHeight="1" x14ac:dyDescent="0.25">
      <c r="A172" s="14"/>
      <c r="B172" s="5">
        <f t="shared" si="3"/>
        <v>6</v>
      </c>
      <c r="C172" s="7" t="s">
        <v>922</v>
      </c>
    </row>
    <row r="173" spans="1:3" ht="15" customHeight="1" x14ac:dyDescent="0.25">
      <c r="A173" s="14"/>
      <c r="B173" s="5">
        <f t="shared" si="3"/>
        <v>5</v>
      </c>
      <c r="C173" s="7" t="s">
        <v>923</v>
      </c>
    </row>
    <row r="174" spans="1:3" ht="15" customHeight="1" x14ac:dyDescent="0.25">
      <c r="A174" s="75"/>
      <c r="B174" s="5">
        <f t="shared" si="3"/>
        <v>4</v>
      </c>
      <c r="C174" s="11" t="s">
        <v>123</v>
      </c>
    </row>
    <row r="175" spans="1:3" ht="15" customHeight="1" x14ac:dyDescent="0.25">
      <c r="A175" s="14"/>
      <c r="B175" s="5">
        <f t="shared" si="3"/>
        <v>3</v>
      </c>
      <c r="C175" s="11" t="s">
        <v>124</v>
      </c>
    </row>
    <row r="176" spans="1:3" ht="15" customHeight="1" x14ac:dyDescent="0.25">
      <c r="A176" s="14"/>
      <c r="B176" s="5">
        <f t="shared" si="3"/>
        <v>2</v>
      </c>
      <c r="C176" s="11" t="s">
        <v>125</v>
      </c>
    </row>
    <row r="177" spans="1:3" ht="15" customHeight="1" thickBot="1" x14ac:dyDescent="0.3">
      <c r="A177" s="76"/>
      <c r="B177" s="5">
        <v>1</v>
      </c>
      <c r="C177" s="12" t="s">
        <v>126</v>
      </c>
    </row>
    <row r="178" spans="1:3" ht="15" customHeight="1" x14ac:dyDescent="0.25">
      <c r="A178" s="14" t="s">
        <v>35</v>
      </c>
      <c r="B178" s="5">
        <f t="shared" si="3"/>
        <v>11</v>
      </c>
      <c r="C178" s="6" t="s">
        <v>924</v>
      </c>
    </row>
    <row r="179" spans="1:3" ht="15" customHeight="1" x14ac:dyDescent="0.25">
      <c r="A179" s="14"/>
      <c r="B179" s="5">
        <f t="shared" si="3"/>
        <v>10</v>
      </c>
      <c r="C179" s="7" t="s">
        <v>919</v>
      </c>
    </row>
    <row r="180" spans="1:3" ht="15" customHeight="1" x14ac:dyDescent="0.25">
      <c r="A180" s="14"/>
      <c r="B180" s="5">
        <f t="shared" si="3"/>
        <v>9</v>
      </c>
      <c r="C180" s="7" t="s">
        <v>920</v>
      </c>
    </row>
    <row r="181" spans="1:3" ht="15" customHeight="1" x14ac:dyDescent="0.25">
      <c r="A181" s="14"/>
      <c r="B181" s="5">
        <f t="shared" si="3"/>
        <v>8</v>
      </c>
      <c r="C181" s="7" t="s">
        <v>921</v>
      </c>
    </row>
    <row r="182" spans="1:3" ht="15" customHeight="1" x14ac:dyDescent="0.25">
      <c r="A182" s="14"/>
      <c r="B182" s="5">
        <f t="shared" si="3"/>
        <v>7</v>
      </c>
      <c r="C182" s="7" t="s">
        <v>922</v>
      </c>
    </row>
    <row r="183" spans="1:3" ht="15" customHeight="1" x14ac:dyDescent="0.25">
      <c r="A183" s="14"/>
      <c r="B183" s="5">
        <f t="shared" si="3"/>
        <v>6</v>
      </c>
      <c r="C183" s="7" t="s">
        <v>923</v>
      </c>
    </row>
    <row r="184" spans="1:3" ht="15" customHeight="1" x14ac:dyDescent="0.25">
      <c r="A184" s="75"/>
      <c r="B184" s="5">
        <f t="shared" si="3"/>
        <v>5</v>
      </c>
      <c r="C184" s="11" t="s">
        <v>36</v>
      </c>
    </row>
    <row r="185" spans="1:3" ht="15" customHeight="1" x14ac:dyDescent="0.25">
      <c r="A185" s="14"/>
      <c r="B185" s="5">
        <f t="shared" si="3"/>
        <v>4</v>
      </c>
      <c r="C185" s="11" t="s">
        <v>37</v>
      </c>
    </row>
    <row r="186" spans="1:3" ht="15" customHeight="1" x14ac:dyDescent="0.25">
      <c r="A186" s="14"/>
      <c r="B186" s="5">
        <f t="shared" si="3"/>
        <v>3</v>
      </c>
      <c r="C186" s="11" t="s">
        <v>38</v>
      </c>
    </row>
    <row r="187" spans="1:3" ht="15" customHeight="1" x14ac:dyDescent="0.25">
      <c r="A187" s="14"/>
      <c r="B187" s="5">
        <f t="shared" si="3"/>
        <v>2</v>
      </c>
      <c r="C187" s="11" t="s">
        <v>39</v>
      </c>
    </row>
    <row r="188" spans="1:3" ht="15" customHeight="1" thickBot="1" x14ac:dyDescent="0.3">
      <c r="A188" s="76"/>
      <c r="B188" s="5">
        <v>1</v>
      </c>
      <c r="C188" s="12" t="s">
        <v>40</v>
      </c>
    </row>
    <row r="189" spans="1:3" ht="15" customHeight="1" x14ac:dyDescent="0.25">
      <c r="A189" s="14" t="s">
        <v>41</v>
      </c>
      <c r="B189" s="5">
        <f t="shared" si="3"/>
        <v>12</v>
      </c>
      <c r="C189" s="6" t="s">
        <v>924</v>
      </c>
    </row>
    <row r="190" spans="1:3" ht="15" customHeight="1" x14ac:dyDescent="0.25">
      <c r="A190" s="14"/>
      <c r="B190" s="5">
        <f t="shared" si="3"/>
        <v>11</v>
      </c>
      <c r="C190" s="7" t="s">
        <v>919</v>
      </c>
    </row>
    <row r="191" spans="1:3" ht="15" customHeight="1" x14ac:dyDescent="0.25">
      <c r="A191" s="14"/>
      <c r="B191" s="5">
        <f t="shared" si="3"/>
        <v>10</v>
      </c>
      <c r="C191" s="7" t="s">
        <v>920</v>
      </c>
    </row>
    <row r="192" spans="1:3" ht="15" customHeight="1" x14ac:dyDescent="0.25">
      <c r="A192" s="14"/>
      <c r="B192" s="5">
        <f t="shared" si="3"/>
        <v>9</v>
      </c>
      <c r="C192" s="7" t="s">
        <v>921</v>
      </c>
    </row>
    <row r="193" spans="1:3" ht="15" customHeight="1" x14ac:dyDescent="0.25">
      <c r="A193" s="14"/>
      <c r="B193" s="5">
        <f t="shared" si="3"/>
        <v>8</v>
      </c>
      <c r="C193" s="7" t="s">
        <v>922</v>
      </c>
    </row>
    <row r="194" spans="1:3" ht="15" customHeight="1" x14ac:dyDescent="0.25">
      <c r="A194" s="14"/>
      <c r="B194" s="5">
        <f t="shared" si="3"/>
        <v>7</v>
      </c>
      <c r="C194" s="7" t="s">
        <v>923</v>
      </c>
    </row>
    <row r="195" spans="1:3" ht="15" customHeight="1" x14ac:dyDescent="0.25">
      <c r="A195" s="75"/>
      <c r="B195" s="5">
        <f t="shared" si="3"/>
        <v>6</v>
      </c>
      <c r="C195" s="11" t="s">
        <v>127</v>
      </c>
    </row>
    <row r="196" spans="1:3" ht="15" customHeight="1" x14ac:dyDescent="0.25">
      <c r="A196" s="14"/>
      <c r="B196" s="5">
        <f t="shared" si="3"/>
        <v>5</v>
      </c>
      <c r="C196" s="11" t="s">
        <v>128</v>
      </c>
    </row>
    <row r="197" spans="1:3" ht="15" customHeight="1" x14ac:dyDescent="0.25">
      <c r="A197" s="14"/>
      <c r="B197" s="5">
        <f t="shared" si="3"/>
        <v>4</v>
      </c>
      <c r="C197" s="11" t="s">
        <v>92</v>
      </c>
    </row>
    <row r="198" spans="1:3" ht="15" customHeight="1" x14ac:dyDescent="0.25">
      <c r="A198" s="14"/>
      <c r="B198" s="5">
        <f t="shared" si="3"/>
        <v>3</v>
      </c>
      <c r="C198" s="11" t="s">
        <v>96</v>
      </c>
    </row>
    <row r="199" spans="1:3" ht="15" customHeight="1" x14ac:dyDescent="0.25">
      <c r="A199" s="14"/>
      <c r="B199" s="5">
        <f t="shared" si="3"/>
        <v>2</v>
      </c>
      <c r="C199" s="11" t="s">
        <v>14</v>
      </c>
    </row>
    <row r="200" spans="1:3" ht="15" customHeight="1" thickBot="1" x14ac:dyDescent="0.3">
      <c r="A200" s="76"/>
      <c r="B200" s="5">
        <v>1</v>
      </c>
      <c r="C200" s="12" t="s">
        <v>15</v>
      </c>
    </row>
    <row r="201" spans="1:3" ht="15" customHeight="1" x14ac:dyDescent="0.25">
      <c r="A201" s="72" t="s">
        <v>224</v>
      </c>
      <c r="B201" s="77">
        <v>3</v>
      </c>
      <c r="C201" s="78" t="s">
        <v>46</v>
      </c>
    </row>
    <row r="202" spans="1:3" ht="15" customHeight="1" x14ac:dyDescent="0.25">
      <c r="A202" s="14"/>
      <c r="B202" s="79">
        <v>2</v>
      </c>
      <c r="C202" s="9" t="s">
        <v>101</v>
      </c>
    </row>
    <row r="203" spans="1:3" ht="15" customHeight="1" thickBot="1" x14ac:dyDescent="0.3">
      <c r="A203" s="76"/>
      <c r="B203" s="80">
        <v>1</v>
      </c>
      <c r="C203" s="10" t="s">
        <v>93</v>
      </c>
    </row>
    <row r="204" spans="1:3" ht="15" customHeight="1" x14ac:dyDescent="0.25">
      <c r="A204" s="14" t="s">
        <v>42</v>
      </c>
      <c r="B204" s="5">
        <f t="shared" si="3"/>
        <v>10</v>
      </c>
      <c r="C204" s="6" t="s">
        <v>924</v>
      </c>
    </row>
    <row r="205" spans="1:3" ht="15" customHeight="1" x14ac:dyDescent="0.25">
      <c r="A205" s="14"/>
      <c r="B205" s="5">
        <f t="shared" ref="B205:B268" si="4">1+B206</f>
        <v>9</v>
      </c>
      <c r="C205" s="7" t="s">
        <v>919</v>
      </c>
    </row>
    <row r="206" spans="1:3" ht="15" customHeight="1" x14ac:dyDescent="0.25">
      <c r="A206" s="14"/>
      <c r="B206" s="5">
        <f t="shared" si="4"/>
        <v>8</v>
      </c>
      <c r="C206" s="7" t="s">
        <v>920</v>
      </c>
    </row>
    <row r="207" spans="1:3" ht="15" customHeight="1" x14ac:dyDescent="0.25">
      <c r="A207" s="14"/>
      <c r="B207" s="5">
        <f t="shared" si="4"/>
        <v>7</v>
      </c>
      <c r="C207" s="7" t="s">
        <v>921</v>
      </c>
    </row>
    <row r="208" spans="1:3" ht="15" customHeight="1" x14ac:dyDescent="0.25">
      <c r="A208" s="14"/>
      <c r="B208" s="5">
        <f t="shared" si="4"/>
        <v>6</v>
      </c>
      <c r="C208" s="7" t="s">
        <v>922</v>
      </c>
    </row>
    <row r="209" spans="1:3" ht="15" customHeight="1" x14ac:dyDescent="0.25">
      <c r="A209" s="14"/>
      <c r="B209" s="5">
        <f t="shared" si="4"/>
        <v>5</v>
      </c>
      <c r="C209" s="7" t="s">
        <v>923</v>
      </c>
    </row>
    <row r="210" spans="1:3" ht="15" customHeight="1" x14ac:dyDescent="0.25">
      <c r="A210" s="75"/>
      <c r="B210" s="5">
        <f t="shared" si="4"/>
        <v>4</v>
      </c>
      <c r="C210" s="11" t="s">
        <v>96</v>
      </c>
    </row>
    <row r="211" spans="1:3" ht="15" customHeight="1" x14ac:dyDescent="0.25">
      <c r="A211" s="14"/>
      <c r="B211" s="5">
        <f t="shared" si="4"/>
        <v>3</v>
      </c>
      <c r="C211" s="11" t="s">
        <v>14</v>
      </c>
    </row>
    <row r="212" spans="1:3" ht="15" customHeight="1" x14ac:dyDescent="0.25">
      <c r="A212" s="14"/>
      <c r="B212" s="5">
        <f t="shared" si="4"/>
        <v>2</v>
      </c>
      <c r="C212" s="11" t="s">
        <v>15</v>
      </c>
    </row>
    <row r="213" spans="1:3" ht="15" customHeight="1" thickBot="1" x14ac:dyDescent="0.3">
      <c r="A213" s="76"/>
      <c r="B213" s="5">
        <v>1</v>
      </c>
      <c r="C213" s="12" t="s">
        <v>129</v>
      </c>
    </row>
    <row r="214" spans="1:3" ht="15" customHeight="1" x14ac:dyDescent="0.25">
      <c r="A214" s="14" t="s">
        <v>43</v>
      </c>
      <c r="B214" s="5">
        <f t="shared" si="4"/>
        <v>10</v>
      </c>
      <c r="C214" s="6" t="s">
        <v>924</v>
      </c>
    </row>
    <row r="215" spans="1:3" ht="15" customHeight="1" x14ac:dyDescent="0.25">
      <c r="A215" s="14"/>
      <c r="B215" s="5">
        <f t="shared" si="4"/>
        <v>9</v>
      </c>
      <c r="C215" s="7" t="s">
        <v>919</v>
      </c>
    </row>
    <row r="216" spans="1:3" ht="15" customHeight="1" x14ac:dyDescent="0.25">
      <c r="A216" s="14"/>
      <c r="B216" s="5">
        <f t="shared" si="4"/>
        <v>8</v>
      </c>
      <c r="C216" s="7" t="s">
        <v>920</v>
      </c>
    </row>
    <row r="217" spans="1:3" ht="15" customHeight="1" x14ac:dyDescent="0.25">
      <c r="A217" s="14"/>
      <c r="B217" s="5">
        <f t="shared" si="4"/>
        <v>7</v>
      </c>
      <c r="C217" s="7" t="s">
        <v>921</v>
      </c>
    </row>
    <row r="218" spans="1:3" ht="15" customHeight="1" x14ac:dyDescent="0.25">
      <c r="A218" s="14"/>
      <c r="B218" s="5">
        <f t="shared" si="4"/>
        <v>6</v>
      </c>
      <c r="C218" s="7" t="s">
        <v>922</v>
      </c>
    </row>
    <row r="219" spans="1:3" ht="15" customHeight="1" x14ac:dyDescent="0.25">
      <c r="A219" s="14"/>
      <c r="B219" s="5">
        <f t="shared" si="4"/>
        <v>5</v>
      </c>
      <c r="C219" s="7" t="s">
        <v>923</v>
      </c>
    </row>
    <row r="220" spans="1:3" ht="15" customHeight="1" x14ac:dyDescent="0.25">
      <c r="A220" s="75"/>
      <c r="B220" s="5">
        <f t="shared" si="4"/>
        <v>4</v>
      </c>
      <c r="C220" s="11" t="s">
        <v>130</v>
      </c>
    </row>
    <row r="221" spans="1:3" ht="15" customHeight="1" x14ac:dyDescent="0.25">
      <c r="A221" s="14"/>
      <c r="B221" s="5">
        <f t="shared" si="4"/>
        <v>3</v>
      </c>
      <c r="C221" s="11" t="s">
        <v>122</v>
      </c>
    </row>
    <row r="222" spans="1:3" ht="15" customHeight="1" x14ac:dyDescent="0.25">
      <c r="A222" s="14"/>
      <c r="B222" s="5">
        <f t="shared" si="4"/>
        <v>2</v>
      </c>
      <c r="C222" s="11" t="s">
        <v>96</v>
      </c>
    </row>
    <row r="223" spans="1:3" ht="15" customHeight="1" thickBot="1" x14ac:dyDescent="0.3">
      <c r="A223" s="76"/>
      <c r="B223" s="5">
        <v>1</v>
      </c>
      <c r="C223" s="12" t="s">
        <v>131</v>
      </c>
    </row>
    <row r="224" spans="1:3" ht="15" customHeight="1" x14ac:dyDescent="0.25">
      <c r="A224" s="14" t="s">
        <v>44</v>
      </c>
      <c r="B224" s="5">
        <f t="shared" si="4"/>
        <v>13</v>
      </c>
      <c r="C224" s="6" t="s">
        <v>924</v>
      </c>
    </row>
    <row r="225" spans="1:3" ht="15" customHeight="1" x14ac:dyDescent="0.25">
      <c r="A225" s="14"/>
      <c r="B225" s="5">
        <f t="shared" si="4"/>
        <v>12</v>
      </c>
      <c r="C225" s="7" t="s">
        <v>919</v>
      </c>
    </row>
    <row r="226" spans="1:3" ht="15" customHeight="1" x14ac:dyDescent="0.25">
      <c r="A226" s="14"/>
      <c r="B226" s="5">
        <f t="shared" si="4"/>
        <v>11</v>
      </c>
      <c r="C226" s="7" t="s">
        <v>920</v>
      </c>
    </row>
    <row r="227" spans="1:3" ht="15" customHeight="1" x14ac:dyDescent="0.25">
      <c r="A227" s="14"/>
      <c r="B227" s="5">
        <f t="shared" si="4"/>
        <v>10</v>
      </c>
      <c r="C227" s="7" t="s">
        <v>921</v>
      </c>
    </row>
    <row r="228" spans="1:3" ht="15" customHeight="1" x14ac:dyDescent="0.25">
      <c r="A228" s="14"/>
      <c r="B228" s="5">
        <f t="shared" si="4"/>
        <v>9</v>
      </c>
      <c r="C228" s="7" t="s">
        <v>922</v>
      </c>
    </row>
    <row r="229" spans="1:3" ht="15" customHeight="1" x14ac:dyDescent="0.25">
      <c r="A229" s="14"/>
      <c r="B229" s="5">
        <f t="shared" si="4"/>
        <v>8</v>
      </c>
      <c r="C229" s="7" t="s">
        <v>923</v>
      </c>
    </row>
    <row r="230" spans="1:3" ht="15" customHeight="1" x14ac:dyDescent="0.25">
      <c r="A230" s="75"/>
      <c r="B230" s="5">
        <f t="shared" si="4"/>
        <v>7</v>
      </c>
      <c r="C230" s="11" t="s">
        <v>13</v>
      </c>
    </row>
    <row r="231" spans="1:3" ht="15" customHeight="1" x14ac:dyDescent="0.25">
      <c r="A231" s="14"/>
      <c r="B231" s="5">
        <f t="shared" si="4"/>
        <v>6</v>
      </c>
      <c r="C231" s="11" t="s">
        <v>132</v>
      </c>
    </row>
    <row r="232" spans="1:3" ht="15" customHeight="1" x14ac:dyDescent="0.25">
      <c r="A232" s="14"/>
      <c r="B232" s="5">
        <f t="shared" si="4"/>
        <v>5</v>
      </c>
      <c r="C232" s="11" t="s">
        <v>133</v>
      </c>
    </row>
    <row r="233" spans="1:3" ht="15" customHeight="1" x14ac:dyDescent="0.25">
      <c r="A233" s="14"/>
      <c r="B233" s="5">
        <f t="shared" si="4"/>
        <v>4</v>
      </c>
      <c r="C233" s="11" t="s">
        <v>96</v>
      </c>
    </row>
    <row r="234" spans="1:3" ht="15" customHeight="1" x14ac:dyDescent="0.25">
      <c r="A234" s="14"/>
      <c r="B234" s="5">
        <f t="shared" si="4"/>
        <v>3</v>
      </c>
      <c r="C234" s="11" t="s">
        <v>134</v>
      </c>
    </row>
    <row r="235" spans="1:3" ht="15" customHeight="1" x14ac:dyDescent="0.25">
      <c r="A235" s="14"/>
      <c r="B235" s="5">
        <f t="shared" si="4"/>
        <v>2</v>
      </c>
      <c r="C235" s="11" t="s">
        <v>14</v>
      </c>
    </row>
    <row r="236" spans="1:3" ht="15" customHeight="1" thickBot="1" x14ac:dyDescent="0.3">
      <c r="A236" s="76"/>
      <c r="B236" s="5">
        <v>1</v>
      </c>
      <c r="C236" s="12" t="s">
        <v>15</v>
      </c>
    </row>
    <row r="237" spans="1:3" ht="15" customHeight="1" x14ac:dyDescent="0.25">
      <c r="A237" s="14" t="s">
        <v>45</v>
      </c>
      <c r="B237" s="5">
        <f t="shared" si="4"/>
        <v>13</v>
      </c>
      <c r="C237" s="6" t="s">
        <v>924</v>
      </c>
    </row>
    <row r="238" spans="1:3" ht="15" customHeight="1" x14ac:dyDescent="0.25">
      <c r="A238" s="14"/>
      <c r="B238" s="5">
        <f t="shared" si="4"/>
        <v>12</v>
      </c>
      <c r="C238" s="7" t="s">
        <v>919</v>
      </c>
    </row>
    <row r="239" spans="1:3" ht="15" customHeight="1" x14ac:dyDescent="0.25">
      <c r="A239" s="14"/>
      <c r="B239" s="5">
        <f t="shared" si="4"/>
        <v>11</v>
      </c>
      <c r="C239" s="7" t="s">
        <v>920</v>
      </c>
    </row>
    <row r="240" spans="1:3" ht="15" customHeight="1" x14ac:dyDescent="0.25">
      <c r="A240" s="14"/>
      <c r="B240" s="5">
        <f t="shared" si="4"/>
        <v>10</v>
      </c>
      <c r="C240" s="7" t="s">
        <v>921</v>
      </c>
    </row>
    <row r="241" spans="1:3" ht="15" customHeight="1" x14ac:dyDescent="0.25">
      <c r="A241" s="14"/>
      <c r="B241" s="5">
        <f t="shared" si="4"/>
        <v>9</v>
      </c>
      <c r="C241" s="7" t="s">
        <v>922</v>
      </c>
    </row>
    <row r="242" spans="1:3" ht="15" customHeight="1" x14ac:dyDescent="0.25">
      <c r="A242" s="14"/>
      <c r="B242" s="5">
        <f t="shared" si="4"/>
        <v>8</v>
      </c>
      <c r="C242" s="7" t="s">
        <v>923</v>
      </c>
    </row>
    <row r="243" spans="1:3" ht="15" customHeight="1" x14ac:dyDescent="0.25">
      <c r="A243" s="75"/>
      <c r="B243" s="5">
        <f t="shared" si="4"/>
        <v>7</v>
      </c>
      <c r="C243" s="11" t="s">
        <v>135</v>
      </c>
    </row>
    <row r="244" spans="1:3" ht="15" customHeight="1" x14ac:dyDescent="0.25">
      <c r="A244" s="14"/>
      <c r="B244" s="5">
        <f t="shared" si="4"/>
        <v>6</v>
      </c>
      <c r="C244" s="11" t="s">
        <v>46</v>
      </c>
    </row>
    <row r="245" spans="1:3" ht="15" customHeight="1" x14ac:dyDescent="0.25">
      <c r="A245" s="14"/>
      <c r="B245" s="5">
        <f t="shared" si="4"/>
        <v>5</v>
      </c>
      <c r="C245" s="11" t="s">
        <v>136</v>
      </c>
    </row>
    <row r="246" spans="1:3" ht="15" customHeight="1" x14ac:dyDescent="0.25">
      <c r="A246" s="14"/>
      <c r="B246" s="5">
        <f t="shared" si="4"/>
        <v>4</v>
      </c>
      <c r="C246" s="11" t="s">
        <v>105</v>
      </c>
    </row>
    <row r="247" spans="1:3" ht="15" customHeight="1" x14ac:dyDescent="0.25">
      <c r="A247" s="14"/>
      <c r="B247" s="5">
        <f t="shared" si="4"/>
        <v>3</v>
      </c>
      <c r="C247" s="11" t="s">
        <v>137</v>
      </c>
    </row>
    <row r="248" spans="1:3" ht="15" customHeight="1" x14ac:dyDescent="0.25">
      <c r="A248" s="14"/>
      <c r="B248" s="5">
        <f t="shared" si="4"/>
        <v>2</v>
      </c>
      <c r="C248" s="11" t="s">
        <v>138</v>
      </c>
    </row>
    <row r="249" spans="1:3" ht="15" customHeight="1" thickBot="1" x14ac:dyDescent="0.3">
      <c r="A249" s="76"/>
      <c r="B249" s="5">
        <v>1</v>
      </c>
      <c r="C249" s="12" t="s">
        <v>118</v>
      </c>
    </row>
    <row r="250" spans="1:3" ht="15" customHeight="1" x14ac:dyDescent="0.25">
      <c r="A250" s="14" t="s">
        <v>47</v>
      </c>
      <c r="B250" s="5">
        <f t="shared" si="4"/>
        <v>9</v>
      </c>
      <c r="C250" s="6" t="s">
        <v>924</v>
      </c>
    </row>
    <row r="251" spans="1:3" ht="15" customHeight="1" x14ac:dyDescent="0.25">
      <c r="A251" s="75"/>
      <c r="B251" s="5">
        <f t="shared" si="4"/>
        <v>8</v>
      </c>
      <c r="C251" s="7" t="s">
        <v>919</v>
      </c>
    </row>
    <row r="252" spans="1:3" ht="15" customHeight="1" x14ac:dyDescent="0.25">
      <c r="A252" s="75"/>
      <c r="B252" s="5">
        <f t="shared" si="4"/>
        <v>7</v>
      </c>
      <c r="C252" s="7" t="s">
        <v>920</v>
      </c>
    </row>
    <row r="253" spans="1:3" ht="15" customHeight="1" x14ac:dyDescent="0.25">
      <c r="A253" s="75"/>
      <c r="B253" s="5">
        <f t="shared" si="4"/>
        <v>6</v>
      </c>
      <c r="C253" s="7" t="s">
        <v>921</v>
      </c>
    </row>
    <row r="254" spans="1:3" ht="15" customHeight="1" x14ac:dyDescent="0.25">
      <c r="A254" s="14"/>
      <c r="B254" s="5">
        <f t="shared" si="4"/>
        <v>5</v>
      </c>
      <c r="C254" s="7" t="s">
        <v>922</v>
      </c>
    </row>
    <row r="255" spans="1:3" ht="15" customHeight="1" x14ac:dyDescent="0.25">
      <c r="A255" s="14"/>
      <c r="B255" s="5">
        <f t="shared" si="4"/>
        <v>4</v>
      </c>
      <c r="C255" s="7" t="s">
        <v>923</v>
      </c>
    </row>
    <row r="256" spans="1:3" ht="15" customHeight="1" x14ac:dyDescent="0.25">
      <c r="A256" s="75"/>
      <c r="B256" s="5">
        <f t="shared" si="4"/>
        <v>3</v>
      </c>
      <c r="C256" s="11" t="s">
        <v>92</v>
      </c>
    </row>
    <row r="257" spans="1:3" ht="15" customHeight="1" x14ac:dyDescent="0.25">
      <c r="A257" s="14"/>
      <c r="B257" s="5">
        <f t="shared" si="4"/>
        <v>2</v>
      </c>
      <c r="C257" s="11" t="s">
        <v>103</v>
      </c>
    </row>
    <row r="258" spans="1:3" ht="15" customHeight="1" thickBot="1" x14ac:dyDescent="0.3">
      <c r="A258" s="76"/>
      <c r="B258" s="5">
        <v>1</v>
      </c>
      <c r="C258" s="12" t="s">
        <v>93</v>
      </c>
    </row>
    <row r="259" spans="1:3" ht="15" customHeight="1" x14ac:dyDescent="0.25">
      <c r="A259" s="14" t="s">
        <v>48</v>
      </c>
      <c r="B259" s="5">
        <f t="shared" si="4"/>
        <v>11</v>
      </c>
      <c r="C259" s="6" t="s">
        <v>924</v>
      </c>
    </row>
    <row r="260" spans="1:3" ht="15" customHeight="1" x14ac:dyDescent="0.25">
      <c r="A260" s="14"/>
      <c r="B260" s="5">
        <f t="shared" si="4"/>
        <v>10</v>
      </c>
      <c r="C260" s="7" t="s">
        <v>919</v>
      </c>
    </row>
    <row r="261" spans="1:3" ht="15" customHeight="1" x14ac:dyDescent="0.25">
      <c r="A261" s="14"/>
      <c r="B261" s="5">
        <f t="shared" si="4"/>
        <v>9</v>
      </c>
      <c r="C261" s="7" t="s">
        <v>920</v>
      </c>
    </row>
    <row r="262" spans="1:3" ht="15" customHeight="1" x14ac:dyDescent="0.25">
      <c r="A262" s="14"/>
      <c r="B262" s="5">
        <f t="shared" si="4"/>
        <v>8</v>
      </c>
      <c r="C262" s="7" t="s">
        <v>921</v>
      </c>
    </row>
    <row r="263" spans="1:3" ht="15" customHeight="1" x14ac:dyDescent="0.25">
      <c r="A263" s="14"/>
      <c r="B263" s="5">
        <f t="shared" si="4"/>
        <v>7</v>
      </c>
      <c r="C263" s="7" t="s">
        <v>922</v>
      </c>
    </row>
    <row r="264" spans="1:3" ht="15" customHeight="1" x14ac:dyDescent="0.25">
      <c r="A264" s="14"/>
      <c r="B264" s="5">
        <f t="shared" si="4"/>
        <v>6</v>
      </c>
      <c r="C264" s="7" t="s">
        <v>923</v>
      </c>
    </row>
    <row r="265" spans="1:3" ht="15" customHeight="1" x14ac:dyDescent="0.25">
      <c r="A265" s="75"/>
      <c r="B265" s="5">
        <f t="shared" si="4"/>
        <v>5</v>
      </c>
      <c r="C265" s="11" t="s">
        <v>139</v>
      </c>
    </row>
    <row r="266" spans="1:3" ht="15" customHeight="1" x14ac:dyDescent="0.25">
      <c r="A266" s="14"/>
      <c r="B266" s="5">
        <f t="shared" si="4"/>
        <v>4</v>
      </c>
      <c r="C266" s="11" t="s">
        <v>140</v>
      </c>
    </row>
    <row r="267" spans="1:3" ht="15" customHeight="1" x14ac:dyDescent="0.25">
      <c r="A267" s="14"/>
      <c r="B267" s="5">
        <f t="shared" si="4"/>
        <v>3</v>
      </c>
      <c r="C267" s="11" t="s">
        <v>141</v>
      </c>
    </row>
    <row r="268" spans="1:3" ht="15" customHeight="1" x14ac:dyDescent="0.25">
      <c r="A268" s="14"/>
      <c r="B268" s="5">
        <f t="shared" si="4"/>
        <v>2</v>
      </c>
      <c r="C268" s="11" t="s">
        <v>142</v>
      </c>
    </row>
    <row r="269" spans="1:3" ht="15" customHeight="1" thickBot="1" x14ac:dyDescent="0.3">
      <c r="A269" s="76"/>
      <c r="B269" s="5">
        <v>1</v>
      </c>
      <c r="C269" s="12" t="s">
        <v>143</v>
      </c>
    </row>
    <row r="270" spans="1:3" ht="15" customHeight="1" x14ac:dyDescent="0.25">
      <c r="A270" s="14" t="s">
        <v>49</v>
      </c>
      <c r="B270" s="5">
        <f t="shared" ref="B270:B335" si="5">1+B271</f>
        <v>14</v>
      </c>
      <c r="C270" s="6" t="s">
        <v>924</v>
      </c>
    </row>
    <row r="271" spans="1:3" ht="15" customHeight="1" x14ac:dyDescent="0.25">
      <c r="A271" s="14"/>
      <c r="B271" s="5">
        <f t="shared" si="5"/>
        <v>13</v>
      </c>
      <c r="C271" s="7" t="s">
        <v>919</v>
      </c>
    </row>
    <row r="272" spans="1:3" ht="15" customHeight="1" x14ac:dyDescent="0.25">
      <c r="A272" s="14"/>
      <c r="B272" s="5">
        <f t="shared" si="5"/>
        <v>12</v>
      </c>
      <c r="C272" s="7" t="s">
        <v>920</v>
      </c>
    </row>
    <row r="273" spans="1:3" ht="15" customHeight="1" x14ac:dyDescent="0.25">
      <c r="A273" s="14"/>
      <c r="B273" s="5">
        <f t="shared" si="5"/>
        <v>11</v>
      </c>
      <c r="C273" s="7" t="s">
        <v>921</v>
      </c>
    </row>
    <row r="274" spans="1:3" ht="15" customHeight="1" x14ac:dyDescent="0.25">
      <c r="A274" s="14"/>
      <c r="B274" s="5">
        <f t="shared" si="5"/>
        <v>10</v>
      </c>
      <c r="C274" s="7" t="s">
        <v>922</v>
      </c>
    </row>
    <row r="275" spans="1:3" ht="15" customHeight="1" x14ac:dyDescent="0.25">
      <c r="A275" s="14"/>
      <c r="B275" s="5">
        <f t="shared" si="5"/>
        <v>9</v>
      </c>
      <c r="C275" s="7" t="s">
        <v>923</v>
      </c>
    </row>
    <row r="276" spans="1:3" ht="15" customHeight="1" x14ac:dyDescent="0.25">
      <c r="A276" s="75"/>
      <c r="B276" s="5">
        <f t="shared" si="5"/>
        <v>8</v>
      </c>
      <c r="C276" s="11" t="s">
        <v>13</v>
      </c>
    </row>
    <row r="277" spans="1:3" ht="15" customHeight="1" x14ac:dyDescent="0.25">
      <c r="A277" s="14"/>
      <c r="B277" s="5">
        <f t="shared" si="5"/>
        <v>7</v>
      </c>
      <c r="C277" s="11" t="s">
        <v>94</v>
      </c>
    </row>
    <row r="278" spans="1:3" ht="15" customHeight="1" x14ac:dyDescent="0.25">
      <c r="A278" s="14"/>
      <c r="B278" s="5">
        <f t="shared" si="5"/>
        <v>6</v>
      </c>
      <c r="C278" s="11" t="s">
        <v>144</v>
      </c>
    </row>
    <row r="279" spans="1:3" ht="15" customHeight="1" x14ac:dyDescent="0.25">
      <c r="A279" s="14"/>
      <c r="B279" s="5">
        <f t="shared" si="5"/>
        <v>5</v>
      </c>
      <c r="C279" s="11" t="s">
        <v>145</v>
      </c>
    </row>
    <row r="280" spans="1:3" ht="15" customHeight="1" x14ac:dyDescent="0.25">
      <c r="A280" s="14"/>
      <c r="B280" s="5">
        <f t="shared" si="5"/>
        <v>4</v>
      </c>
      <c r="C280" s="11" t="s">
        <v>146</v>
      </c>
    </row>
    <row r="281" spans="1:3" ht="15" customHeight="1" x14ac:dyDescent="0.25">
      <c r="A281" s="14"/>
      <c r="B281" s="5">
        <f t="shared" si="5"/>
        <v>3</v>
      </c>
      <c r="C281" s="11" t="s">
        <v>147</v>
      </c>
    </row>
    <row r="282" spans="1:3" ht="15" customHeight="1" x14ac:dyDescent="0.25">
      <c r="A282" s="14"/>
      <c r="B282" s="5">
        <f t="shared" si="5"/>
        <v>2</v>
      </c>
      <c r="C282" s="11" t="s">
        <v>148</v>
      </c>
    </row>
    <row r="283" spans="1:3" ht="15" customHeight="1" thickBot="1" x14ac:dyDescent="0.3">
      <c r="A283" s="76"/>
      <c r="B283" s="5">
        <v>1</v>
      </c>
      <c r="C283" s="12" t="s">
        <v>15</v>
      </c>
    </row>
    <row r="284" spans="1:3" ht="15" customHeight="1" x14ac:dyDescent="0.25">
      <c r="A284" s="72" t="s">
        <v>225</v>
      </c>
      <c r="B284" s="77">
        <v>3</v>
      </c>
      <c r="C284" s="78" t="s">
        <v>93</v>
      </c>
    </row>
    <row r="285" spans="1:3" ht="15" customHeight="1" x14ac:dyDescent="0.25">
      <c r="A285" s="14"/>
      <c r="B285" s="79">
        <v>2</v>
      </c>
      <c r="C285" s="9" t="s">
        <v>170</v>
      </c>
    </row>
    <row r="286" spans="1:3" ht="15" customHeight="1" thickBot="1" x14ac:dyDescent="0.3">
      <c r="A286" s="76"/>
      <c r="B286" s="80">
        <v>1</v>
      </c>
      <c r="C286" s="10" t="s">
        <v>46</v>
      </c>
    </row>
    <row r="287" spans="1:3" ht="15" customHeight="1" x14ac:dyDescent="0.25">
      <c r="A287" s="14" t="s">
        <v>50</v>
      </c>
      <c r="B287" s="5">
        <f t="shared" si="5"/>
        <v>11</v>
      </c>
      <c r="C287" s="6" t="s">
        <v>924</v>
      </c>
    </row>
    <row r="288" spans="1:3" ht="15" customHeight="1" x14ac:dyDescent="0.25">
      <c r="A288" s="14"/>
      <c r="B288" s="5">
        <f t="shared" si="5"/>
        <v>10</v>
      </c>
      <c r="C288" s="7" t="s">
        <v>919</v>
      </c>
    </row>
    <row r="289" spans="1:3" ht="15" customHeight="1" x14ac:dyDescent="0.25">
      <c r="A289" s="14"/>
      <c r="B289" s="5">
        <f t="shared" si="5"/>
        <v>9</v>
      </c>
      <c r="C289" s="7" t="s">
        <v>920</v>
      </c>
    </row>
    <row r="290" spans="1:3" ht="15" customHeight="1" x14ac:dyDescent="0.25">
      <c r="A290" s="14"/>
      <c r="B290" s="5">
        <f t="shared" si="5"/>
        <v>8</v>
      </c>
      <c r="C290" s="7" t="s">
        <v>921</v>
      </c>
    </row>
    <row r="291" spans="1:3" ht="15" customHeight="1" x14ac:dyDescent="0.25">
      <c r="A291" s="75"/>
      <c r="B291" s="5">
        <f t="shared" si="5"/>
        <v>7</v>
      </c>
      <c r="C291" s="7" t="s">
        <v>922</v>
      </c>
    </row>
    <row r="292" spans="1:3" ht="15" customHeight="1" x14ac:dyDescent="0.25">
      <c r="A292" s="14"/>
      <c r="B292" s="5">
        <f t="shared" si="5"/>
        <v>6</v>
      </c>
      <c r="C292" s="7" t="s">
        <v>923</v>
      </c>
    </row>
    <row r="293" spans="1:3" ht="15" customHeight="1" x14ac:dyDescent="0.25">
      <c r="A293" s="75"/>
      <c r="B293" s="5">
        <f t="shared" si="5"/>
        <v>5</v>
      </c>
      <c r="C293" s="11" t="s">
        <v>14</v>
      </c>
    </row>
    <row r="294" spans="1:3" ht="15" customHeight="1" x14ac:dyDescent="0.25">
      <c r="A294" s="14"/>
      <c r="B294" s="5">
        <f t="shared" si="5"/>
        <v>4</v>
      </c>
      <c r="C294" s="11" t="s">
        <v>96</v>
      </c>
    </row>
    <row r="295" spans="1:3" ht="15" customHeight="1" x14ac:dyDescent="0.25">
      <c r="A295" s="14"/>
      <c r="B295" s="5">
        <f t="shared" si="5"/>
        <v>3</v>
      </c>
      <c r="C295" s="11" t="s">
        <v>149</v>
      </c>
    </row>
    <row r="296" spans="1:3" ht="15" customHeight="1" x14ac:dyDescent="0.25">
      <c r="A296" s="14"/>
      <c r="B296" s="5">
        <f t="shared" si="5"/>
        <v>2</v>
      </c>
      <c r="C296" s="11" t="s">
        <v>15</v>
      </c>
    </row>
    <row r="297" spans="1:3" ht="15" customHeight="1" thickBot="1" x14ac:dyDescent="0.3">
      <c r="A297" s="76"/>
      <c r="B297" s="5">
        <v>1</v>
      </c>
      <c r="C297" s="12" t="s">
        <v>97</v>
      </c>
    </row>
    <row r="298" spans="1:3" ht="15" customHeight="1" x14ac:dyDescent="0.25">
      <c r="A298" s="14" t="s">
        <v>51</v>
      </c>
      <c r="B298" s="5">
        <f t="shared" si="5"/>
        <v>13</v>
      </c>
      <c r="C298" s="6" t="s">
        <v>924</v>
      </c>
    </row>
    <row r="299" spans="1:3" ht="15" customHeight="1" x14ac:dyDescent="0.25">
      <c r="A299" s="14"/>
      <c r="B299" s="5">
        <f t="shared" si="5"/>
        <v>12</v>
      </c>
      <c r="C299" s="7" t="s">
        <v>919</v>
      </c>
    </row>
    <row r="300" spans="1:3" ht="15" customHeight="1" x14ac:dyDescent="0.25">
      <c r="A300" s="14"/>
      <c r="B300" s="5">
        <f t="shared" si="5"/>
        <v>11</v>
      </c>
      <c r="C300" s="7" t="s">
        <v>920</v>
      </c>
    </row>
    <row r="301" spans="1:3" ht="15" customHeight="1" x14ac:dyDescent="0.25">
      <c r="A301" s="14"/>
      <c r="B301" s="5">
        <f t="shared" si="5"/>
        <v>10</v>
      </c>
      <c r="C301" s="7" t="s">
        <v>921</v>
      </c>
    </row>
    <row r="302" spans="1:3" ht="15" customHeight="1" x14ac:dyDescent="0.25">
      <c r="A302" s="14"/>
      <c r="B302" s="5">
        <f t="shared" si="5"/>
        <v>9</v>
      </c>
      <c r="C302" s="7" t="s">
        <v>922</v>
      </c>
    </row>
    <row r="303" spans="1:3" ht="15" customHeight="1" x14ac:dyDescent="0.25">
      <c r="A303" s="14"/>
      <c r="B303" s="5">
        <f t="shared" si="5"/>
        <v>8</v>
      </c>
      <c r="C303" s="7" t="s">
        <v>923</v>
      </c>
    </row>
    <row r="304" spans="1:3" ht="15" customHeight="1" x14ac:dyDescent="0.25">
      <c r="A304" s="75"/>
      <c r="B304" s="5">
        <f t="shared" si="5"/>
        <v>7</v>
      </c>
      <c r="C304" s="11" t="s">
        <v>14</v>
      </c>
    </row>
    <row r="305" spans="1:3" ht="15" customHeight="1" x14ac:dyDescent="0.25">
      <c r="A305" s="14"/>
      <c r="B305" s="5">
        <f t="shared" si="5"/>
        <v>6</v>
      </c>
      <c r="C305" s="11" t="s">
        <v>15</v>
      </c>
    </row>
    <row r="306" spans="1:3" ht="15" customHeight="1" x14ac:dyDescent="0.25">
      <c r="A306" s="14"/>
      <c r="B306" s="5">
        <f t="shared" si="5"/>
        <v>5</v>
      </c>
      <c r="C306" s="11" t="s">
        <v>96</v>
      </c>
    </row>
    <row r="307" spans="1:3" ht="15" customHeight="1" x14ac:dyDescent="0.25">
      <c r="A307" s="14"/>
      <c r="B307" s="5">
        <f t="shared" si="5"/>
        <v>4</v>
      </c>
      <c r="C307" s="11" t="s">
        <v>150</v>
      </c>
    </row>
    <row r="308" spans="1:3" ht="15" customHeight="1" x14ac:dyDescent="0.25">
      <c r="A308" s="14"/>
      <c r="B308" s="5">
        <f t="shared" si="5"/>
        <v>3</v>
      </c>
      <c r="C308" s="11" t="s">
        <v>97</v>
      </c>
    </row>
    <row r="309" spans="1:3" ht="15" customHeight="1" x14ac:dyDescent="0.25">
      <c r="A309" s="14"/>
      <c r="B309" s="5">
        <f t="shared" si="5"/>
        <v>2</v>
      </c>
      <c r="C309" s="11" t="s">
        <v>151</v>
      </c>
    </row>
    <row r="310" spans="1:3" ht="15" customHeight="1" thickBot="1" x14ac:dyDescent="0.3">
      <c r="A310" s="76"/>
      <c r="B310" s="5">
        <v>1</v>
      </c>
      <c r="C310" s="12" t="s">
        <v>88</v>
      </c>
    </row>
    <row r="311" spans="1:3" ht="15" customHeight="1" x14ac:dyDescent="0.25">
      <c r="A311" s="72" t="s">
        <v>285</v>
      </c>
      <c r="B311" s="5">
        <f t="shared" si="5"/>
        <v>6</v>
      </c>
      <c r="C311" s="6" t="s">
        <v>14</v>
      </c>
    </row>
    <row r="312" spans="1:3" ht="15" customHeight="1" x14ac:dyDescent="0.25">
      <c r="A312" s="14"/>
      <c r="B312" s="5">
        <f t="shared" si="5"/>
        <v>5</v>
      </c>
      <c r="C312" s="7" t="s">
        <v>15</v>
      </c>
    </row>
    <row r="313" spans="1:3" ht="15" customHeight="1" x14ac:dyDescent="0.25">
      <c r="A313" s="14"/>
      <c r="B313" s="5">
        <f t="shared" si="5"/>
        <v>4</v>
      </c>
      <c r="C313" s="7" t="s">
        <v>16</v>
      </c>
    </row>
    <row r="314" spans="1:3" ht="15" customHeight="1" x14ac:dyDescent="0.25">
      <c r="A314" s="14"/>
      <c r="B314" s="5">
        <f t="shared" si="5"/>
        <v>3</v>
      </c>
      <c r="C314" s="7" t="s">
        <v>17</v>
      </c>
    </row>
    <row r="315" spans="1:3" ht="15" customHeight="1" x14ac:dyDescent="0.25">
      <c r="A315" s="14"/>
      <c r="B315" s="5">
        <f t="shared" si="5"/>
        <v>2</v>
      </c>
      <c r="C315" s="7" t="s">
        <v>18</v>
      </c>
    </row>
    <row r="316" spans="1:3" ht="15" customHeight="1" thickBot="1" x14ac:dyDescent="0.3">
      <c r="A316" s="76"/>
      <c r="B316" s="5">
        <v>1</v>
      </c>
      <c r="C316" s="13" t="s">
        <v>13</v>
      </c>
    </row>
    <row r="317" spans="1:3" ht="15" customHeight="1" x14ac:dyDescent="0.25">
      <c r="A317" s="14" t="s">
        <v>52</v>
      </c>
      <c r="B317" s="5">
        <f t="shared" si="5"/>
        <v>15</v>
      </c>
      <c r="C317" s="6" t="s">
        <v>924</v>
      </c>
    </row>
    <row r="318" spans="1:3" ht="15" customHeight="1" x14ac:dyDescent="0.25">
      <c r="A318" s="14"/>
      <c r="B318" s="5">
        <f t="shared" si="5"/>
        <v>14</v>
      </c>
      <c r="C318" s="7" t="s">
        <v>919</v>
      </c>
    </row>
    <row r="319" spans="1:3" ht="15" customHeight="1" x14ac:dyDescent="0.25">
      <c r="A319" s="14"/>
      <c r="B319" s="5">
        <f t="shared" si="5"/>
        <v>13</v>
      </c>
      <c r="C319" s="7" t="s">
        <v>920</v>
      </c>
    </row>
    <row r="320" spans="1:3" ht="15" customHeight="1" x14ac:dyDescent="0.25">
      <c r="A320" s="14"/>
      <c r="B320" s="5">
        <f t="shared" si="5"/>
        <v>12</v>
      </c>
      <c r="C320" s="7" t="s">
        <v>921</v>
      </c>
    </row>
    <row r="321" spans="1:3" ht="15" customHeight="1" x14ac:dyDescent="0.25">
      <c r="A321" s="14"/>
      <c r="B321" s="5">
        <f t="shared" si="5"/>
        <v>11</v>
      </c>
      <c r="C321" s="7" t="s">
        <v>922</v>
      </c>
    </row>
    <row r="322" spans="1:3" ht="15" customHeight="1" x14ac:dyDescent="0.25">
      <c r="A322" s="14"/>
      <c r="B322" s="5">
        <f t="shared" si="5"/>
        <v>10</v>
      </c>
      <c r="C322" s="7" t="s">
        <v>923</v>
      </c>
    </row>
    <row r="323" spans="1:3" ht="15" customHeight="1" x14ac:dyDescent="0.25">
      <c r="A323" s="75"/>
      <c r="B323" s="5">
        <f t="shared" si="5"/>
        <v>9</v>
      </c>
      <c r="C323" s="11" t="s">
        <v>152</v>
      </c>
    </row>
    <row r="324" spans="1:3" ht="15" customHeight="1" x14ac:dyDescent="0.25">
      <c r="A324" s="14"/>
      <c r="B324" s="5">
        <f t="shared" si="5"/>
        <v>8</v>
      </c>
      <c r="C324" s="11" t="s">
        <v>101</v>
      </c>
    </row>
    <row r="325" spans="1:3" ht="15" customHeight="1" x14ac:dyDescent="0.25">
      <c r="A325" s="14"/>
      <c r="B325" s="5">
        <f t="shared" si="5"/>
        <v>7</v>
      </c>
      <c r="C325" s="11" t="s">
        <v>153</v>
      </c>
    </row>
    <row r="326" spans="1:3" ht="15" customHeight="1" x14ac:dyDescent="0.25">
      <c r="A326" s="14"/>
      <c r="B326" s="5">
        <f t="shared" si="5"/>
        <v>6</v>
      </c>
      <c r="C326" s="11" t="s">
        <v>46</v>
      </c>
    </row>
    <row r="327" spans="1:3" ht="15" customHeight="1" x14ac:dyDescent="0.25">
      <c r="A327" s="14"/>
      <c r="B327" s="5">
        <f t="shared" si="5"/>
        <v>5</v>
      </c>
      <c r="C327" s="11" t="s">
        <v>99</v>
      </c>
    </row>
    <row r="328" spans="1:3" ht="15" customHeight="1" x14ac:dyDescent="0.25">
      <c r="A328" s="14"/>
      <c r="B328" s="5">
        <f t="shared" si="5"/>
        <v>4</v>
      </c>
      <c r="C328" s="11" t="s">
        <v>114</v>
      </c>
    </row>
    <row r="329" spans="1:3" ht="15" customHeight="1" x14ac:dyDescent="0.25">
      <c r="A329" s="14"/>
      <c r="B329" s="5">
        <f t="shared" si="5"/>
        <v>3</v>
      </c>
      <c r="C329" s="11" t="s">
        <v>92</v>
      </c>
    </row>
    <row r="330" spans="1:3" ht="15" customHeight="1" x14ac:dyDescent="0.25">
      <c r="A330" s="14"/>
      <c r="B330" s="5">
        <f t="shared" si="5"/>
        <v>2</v>
      </c>
      <c r="C330" s="11" t="s">
        <v>103</v>
      </c>
    </row>
    <row r="331" spans="1:3" ht="15" customHeight="1" thickBot="1" x14ac:dyDescent="0.3">
      <c r="A331" s="76"/>
      <c r="B331" s="5">
        <v>1</v>
      </c>
      <c r="C331" s="12" t="s">
        <v>93</v>
      </c>
    </row>
    <row r="332" spans="1:3" ht="15" customHeight="1" x14ac:dyDescent="0.25">
      <c r="A332" s="14" t="s">
        <v>53</v>
      </c>
      <c r="B332" s="5">
        <f t="shared" si="5"/>
        <v>9</v>
      </c>
      <c r="C332" s="6" t="s">
        <v>924</v>
      </c>
    </row>
    <row r="333" spans="1:3" ht="15" customHeight="1" x14ac:dyDescent="0.25">
      <c r="A333" s="14"/>
      <c r="B333" s="5">
        <f t="shared" si="5"/>
        <v>8</v>
      </c>
      <c r="C333" s="7" t="s">
        <v>919</v>
      </c>
    </row>
    <row r="334" spans="1:3" ht="15" customHeight="1" x14ac:dyDescent="0.25">
      <c r="A334" s="14"/>
      <c r="B334" s="5">
        <f t="shared" si="5"/>
        <v>7</v>
      </c>
      <c r="C334" s="7" t="s">
        <v>920</v>
      </c>
    </row>
    <row r="335" spans="1:3" ht="15" customHeight="1" x14ac:dyDescent="0.25">
      <c r="A335" s="14"/>
      <c r="B335" s="5">
        <f t="shared" si="5"/>
        <v>6</v>
      </c>
      <c r="C335" s="7" t="s">
        <v>921</v>
      </c>
    </row>
    <row r="336" spans="1:3" ht="15" customHeight="1" x14ac:dyDescent="0.25">
      <c r="A336" s="14"/>
      <c r="B336" s="5">
        <f t="shared" ref="B336:B399" si="6">1+B337</f>
        <v>5</v>
      </c>
      <c r="C336" s="7" t="s">
        <v>922</v>
      </c>
    </row>
    <row r="337" spans="1:3" ht="15" customHeight="1" x14ac:dyDescent="0.25">
      <c r="A337" s="14"/>
      <c r="B337" s="5">
        <f t="shared" si="6"/>
        <v>4</v>
      </c>
      <c r="C337" s="7" t="s">
        <v>923</v>
      </c>
    </row>
    <row r="338" spans="1:3" ht="15" customHeight="1" x14ac:dyDescent="0.25">
      <c r="A338" s="75"/>
      <c r="B338" s="5">
        <f t="shared" si="6"/>
        <v>3</v>
      </c>
      <c r="C338" s="11" t="s">
        <v>154</v>
      </c>
    </row>
    <row r="339" spans="1:3" ht="15" customHeight="1" x14ac:dyDescent="0.25">
      <c r="A339" s="14"/>
      <c r="B339" s="5">
        <f t="shared" si="6"/>
        <v>2</v>
      </c>
      <c r="C339" s="11" t="s">
        <v>155</v>
      </c>
    </row>
    <row r="340" spans="1:3" ht="15" customHeight="1" thickBot="1" x14ac:dyDescent="0.3">
      <c r="A340" s="76"/>
      <c r="B340" s="5">
        <v>1</v>
      </c>
      <c r="C340" s="12" t="s">
        <v>156</v>
      </c>
    </row>
    <row r="341" spans="1:3" ht="15" customHeight="1" x14ac:dyDescent="0.25">
      <c r="A341" s="14" t="s">
        <v>54</v>
      </c>
      <c r="B341" s="5">
        <f t="shared" si="6"/>
        <v>11</v>
      </c>
      <c r="C341" s="6" t="s">
        <v>924</v>
      </c>
    </row>
    <row r="342" spans="1:3" ht="15" customHeight="1" x14ac:dyDescent="0.25">
      <c r="A342" s="14"/>
      <c r="B342" s="5">
        <f t="shared" si="6"/>
        <v>10</v>
      </c>
      <c r="C342" s="7" t="s">
        <v>919</v>
      </c>
    </row>
    <row r="343" spans="1:3" ht="15" customHeight="1" x14ac:dyDescent="0.25">
      <c r="A343" s="14"/>
      <c r="B343" s="5">
        <f t="shared" si="6"/>
        <v>9</v>
      </c>
      <c r="C343" s="7" t="s">
        <v>920</v>
      </c>
    </row>
    <row r="344" spans="1:3" ht="15" customHeight="1" x14ac:dyDescent="0.25">
      <c r="A344" s="14"/>
      <c r="B344" s="5">
        <f t="shared" si="6"/>
        <v>8</v>
      </c>
      <c r="C344" s="7" t="s">
        <v>921</v>
      </c>
    </row>
    <row r="345" spans="1:3" ht="15" customHeight="1" x14ac:dyDescent="0.25">
      <c r="A345" s="14"/>
      <c r="B345" s="5">
        <f t="shared" si="6"/>
        <v>7</v>
      </c>
      <c r="C345" s="7" t="s">
        <v>922</v>
      </c>
    </row>
    <row r="346" spans="1:3" ht="15" customHeight="1" x14ac:dyDescent="0.25">
      <c r="A346" s="14"/>
      <c r="B346" s="5">
        <f t="shared" si="6"/>
        <v>6</v>
      </c>
      <c r="C346" s="7" t="s">
        <v>923</v>
      </c>
    </row>
    <row r="347" spans="1:3" ht="15" customHeight="1" x14ac:dyDescent="0.25">
      <c r="A347" s="75"/>
      <c r="B347" s="5">
        <f t="shared" si="6"/>
        <v>5</v>
      </c>
      <c r="C347" s="11" t="s">
        <v>157</v>
      </c>
    </row>
    <row r="348" spans="1:3" ht="15" customHeight="1" x14ac:dyDescent="0.25">
      <c r="A348" s="14"/>
      <c r="B348" s="5">
        <f t="shared" si="6"/>
        <v>4</v>
      </c>
      <c r="C348" s="11" t="s">
        <v>158</v>
      </c>
    </row>
    <row r="349" spans="1:3" ht="15" customHeight="1" x14ac:dyDescent="0.25">
      <c r="A349" s="14"/>
      <c r="B349" s="5">
        <f t="shared" si="6"/>
        <v>3</v>
      </c>
      <c r="C349" s="11" t="s">
        <v>159</v>
      </c>
    </row>
    <row r="350" spans="1:3" ht="15" customHeight="1" x14ac:dyDescent="0.25">
      <c r="A350" s="14"/>
      <c r="B350" s="5">
        <f t="shared" si="6"/>
        <v>2</v>
      </c>
      <c r="C350" s="11" t="s">
        <v>160</v>
      </c>
    </row>
    <row r="351" spans="1:3" ht="15" customHeight="1" thickBot="1" x14ac:dyDescent="0.3">
      <c r="A351" s="76"/>
      <c r="B351" s="5">
        <v>1</v>
      </c>
      <c r="C351" s="12" t="s">
        <v>161</v>
      </c>
    </row>
    <row r="352" spans="1:3" ht="15" customHeight="1" x14ac:dyDescent="0.25">
      <c r="A352" s="14" t="s">
        <v>55</v>
      </c>
      <c r="B352" s="5">
        <f t="shared" si="6"/>
        <v>10</v>
      </c>
      <c r="C352" s="6" t="s">
        <v>924</v>
      </c>
    </row>
    <row r="353" spans="1:3" ht="15" customHeight="1" x14ac:dyDescent="0.25">
      <c r="A353" s="14"/>
      <c r="B353" s="5">
        <f t="shared" si="6"/>
        <v>9</v>
      </c>
      <c r="C353" s="7" t="s">
        <v>919</v>
      </c>
    </row>
    <row r="354" spans="1:3" ht="15" customHeight="1" x14ac:dyDescent="0.25">
      <c r="A354" s="14"/>
      <c r="B354" s="5">
        <f t="shared" si="6"/>
        <v>8</v>
      </c>
      <c r="C354" s="7" t="s">
        <v>920</v>
      </c>
    </row>
    <row r="355" spans="1:3" ht="15" customHeight="1" x14ac:dyDescent="0.25">
      <c r="A355" s="14"/>
      <c r="B355" s="5">
        <f t="shared" si="6"/>
        <v>7</v>
      </c>
      <c r="C355" s="7" t="s">
        <v>921</v>
      </c>
    </row>
    <row r="356" spans="1:3" ht="15" customHeight="1" x14ac:dyDescent="0.25">
      <c r="A356" s="75"/>
      <c r="B356" s="5">
        <f t="shared" si="6"/>
        <v>6</v>
      </c>
      <c r="C356" s="7" t="s">
        <v>922</v>
      </c>
    </row>
    <row r="357" spans="1:3" ht="15" customHeight="1" x14ac:dyDescent="0.25">
      <c r="A357" s="14"/>
      <c r="B357" s="5">
        <f t="shared" si="6"/>
        <v>5</v>
      </c>
      <c r="C357" s="7" t="s">
        <v>923</v>
      </c>
    </row>
    <row r="358" spans="1:3" ht="15" customHeight="1" x14ac:dyDescent="0.25">
      <c r="A358" s="75"/>
      <c r="B358" s="5">
        <f t="shared" si="6"/>
        <v>4</v>
      </c>
      <c r="C358" s="11" t="s">
        <v>92</v>
      </c>
    </row>
    <row r="359" spans="1:3" ht="15" customHeight="1" x14ac:dyDescent="0.25">
      <c r="A359" s="14"/>
      <c r="B359" s="5">
        <f t="shared" si="6"/>
        <v>3</v>
      </c>
      <c r="C359" s="11" t="s">
        <v>83</v>
      </c>
    </row>
    <row r="360" spans="1:3" ht="15" customHeight="1" x14ac:dyDescent="0.25">
      <c r="A360" s="14"/>
      <c r="B360" s="5">
        <f t="shared" si="6"/>
        <v>2</v>
      </c>
      <c r="C360" s="11" t="s">
        <v>14</v>
      </c>
    </row>
    <row r="361" spans="1:3" ht="15" customHeight="1" thickBot="1" x14ac:dyDescent="0.3">
      <c r="A361" s="76"/>
      <c r="B361" s="5">
        <v>1</v>
      </c>
      <c r="C361" s="12" t="s">
        <v>88</v>
      </c>
    </row>
    <row r="362" spans="1:3" ht="15" customHeight="1" x14ac:dyDescent="0.25">
      <c r="A362" s="14" t="s">
        <v>56</v>
      </c>
      <c r="B362" s="5">
        <f t="shared" si="6"/>
        <v>14</v>
      </c>
      <c r="C362" s="6" t="s">
        <v>924</v>
      </c>
    </row>
    <row r="363" spans="1:3" ht="15" customHeight="1" x14ac:dyDescent="0.25">
      <c r="A363" s="14"/>
      <c r="B363" s="5">
        <f t="shared" si="6"/>
        <v>13</v>
      </c>
      <c r="C363" s="7" t="s">
        <v>919</v>
      </c>
    </row>
    <row r="364" spans="1:3" ht="15" customHeight="1" x14ac:dyDescent="0.25">
      <c r="A364" s="14"/>
      <c r="B364" s="5">
        <f t="shared" si="6"/>
        <v>12</v>
      </c>
      <c r="C364" s="7" t="s">
        <v>920</v>
      </c>
    </row>
    <row r="365" spans="1:3" ht="15" customHeight="1" x14ac:dyDescent="0.25">
      <c r="A365" s="14"/>
      <c r="B365" s="5">
        <f t="shared" si="6"/>
        <v>11</v>
      </c>
      <c r="C365" s="7" t="s">
        <v>921</v>
      </c>
    </row>
    <row r="366" spans="1:3" ht="15" customHeight="1" x14ac:dyDescent="0.25">
      <c r="A366" s="14"/>
      <c r="B366" s="5">
        <f t="shared" si="6"/>
        <v>10</v>
      </c>
      <c r="C366" s="7" t="s">
        <v>922</v>
      </c>
    </row>
    <row r="367" spans="1:3" ht="15" customHeight="1" x14ac:dyDescent="0.25">
      <c r="A367" s="14"/>
      <c r="B367" s="5">
        <f t="shared" si="6"/>
        <v>9</v>
      </c>
      <c r="C367" s="7" t="s">
        <v>923</v>
      </c>
    </row>
    <row r="368" spans="1:3" ht="15" customHeight="1" x14ac:dyDescent="0.25">
      <c r="A368" s="75"/>
      <c r="B368" s="5">
        <f t="shared" si="6"/>
        <v>8</v>
      </c>
      <c r="C368" s="11" t="s">
        <v>13</v>
      </c>
    </row>
    <row r="369" spans="1:3" ht="15" customHeight="1" x14ac:dyDescent="0.25">
      <c r="A369" s="14"/>
      <c r="B369" s="5">
        <f t="shared" si="6"/>
        <v>7</v>
      </c>
      <c r="C369" s="11" t="s">
        <v>162</v>
      </c>
    </row>
    <row r="370" spans="1:3" ht="15" customHeight="1" x14ac:dyDescent="0.25">
      <c r="A370" s="14"/>
      <c r="B370" s="5">
        <f t="shared" si="6"/>
        <v>6</v>
      </c>
      <c r="C370" s="11" t="s">
        <v>94</v>
      </c>
    </row>
    <row r="371" spans="1:3" ht="15" customHeight="1" x14ac:dyDescent="0.25">
      <c r="A371" s="14"/>
      <c r="B371" s="5">
        <f t="shared" si="6"/>
        <v>5</v>
      </c>
      <c r="C371" s="11" t="s">
        <v>163</v>
      </c>
    </row>
    <row r="372" spans="1:3" ht="15" customHeight="1" x14ac:dyDescent="0.25">
      <c r="A372" s="14"/>
      <c r="B372" s="5">
        <f t="shared" si="6"/>
        <v>4</v>
      </c>
      <c r="C372" s="11" t="s">
        <v>92</v>
      </c>
    </row>
    <row r="373" spans="1:3" ht="15" customHeight="1" x14ac:dyDescent="0.25">
      <c r="A373" s="14"/>
      <c r="B373" s="5">
        <f t="shared" si="6"/>
        <v>3</v>
      </c>
      <c r="C373" s="11" t="s">
        <v>83</v>
      </c>
    </row>
    <row r="374" spans="1:3" ht="15" customHeight="1" x14ac:dyDescent="0.25">
      <c r="A374" s="14"/>
      <c r="B374" s="5">
        <f t="shared" si="6"/>
        <v>2</v>
      </c>
      <c r="C374" s="11" t="s">
        <v>164</v>
      </c>
    </row>
    <row r="375" spans="1:3" ht="15" customHeight="1" thickBot="1" x14ac:dyDescent="0.3">
      <c r="A375" s="76"/>
      <c r="B375" s="5">
        <v>1</v>
      </c>
      <c r="C375" s="12" t="s">
        <v>93</v>
      </c>
    </row>
    <row r="376" spans="1:3" ht="15" customHeight="1" x14ac:dyDescent="0.25">
      <c r="A376" s="14" t="s">
        <v>57</v>
      </c>
      <c r="B376" s="5">
        <f t="shared" si="6"/>
        <v>12</v>
      </c>
      <c r="C376" s="6" t="s">
        <v>924</v>
      </c>
    </row>
    <row r="377" spans="1:3" ht="15" customHeight="1" x14ac:dyDescent="0.25">
      <c r="A377" s="14"/>
      <c r="B377" s="5">
        <f t="shared" si="6"/>
        <v>11</v>
      </c>
      <c r="C377" s="7" t="s">
        <v>919</v>
      </c>
    </row>
    <row r="378" spans="1:3" ht="15" customHeight="1" x14ac:dyDescent="0.25">
      <c r="A378" s="14"/>
      <c r="B378" s="5">
        <f t="shared" si="6"/>
        <v>10</v>
      </c>
      <c r="C378" s="7" t="s">
        <v>920</v>
      </c>
    </row>
    <row r="379" spans="1:3" ht="15" customHeight="1" x14ac:dyDescent="0.25">
      <c r="A379" s="14"/>
      <c r="B379" s="5">
        <f t="shared" si="6"/>
        <v>9</v>
      </c>
      <c r="C379" s="7" t="s">
        <v>921</v>
      </c>
    </row>
    <row r="380" spans="1:3" ht="15" customHeight="1" x14ac:dyDescent="0.25">
      <c r="A380" s="14"/>
      <c r="B380" s="5">
        <f t="shared" si="6"/>
        <v>8</v>
      </c>
      <c r="C380" s="7" t="s">
        <v>922</v>
      </c>
    </row>
    <row r="381" spans="1:3" ht="15" customHeight="1" x14ac:dyDescent="0.25">
      <c r="A381" s="14"/>
      <c r="B381" s="5">
        <f t="shared" si="6"/>
        <v>7</v>
      </c>
      <c r="C381" s="7" t="s">
        <v>923</v>
      </c>
    </row>
    <row r="382" spans="1:3" ht="15" customHeight="1" x14ac:dyDescent="0.25">
      <c r="A382" s="75"/>
      <c r="B382" s="5">
        <f t="shared" si="6"/>
        <v>6</v>
      </c>
      <c r="C382" s="11" t="s">
        <v>94</v>
      </c>
    </row>
    <row r="383" spans="1:3" ht="15" customHeight="1" x14ac:dyDescent="0.25">
      <c r="A383" s="14"/>
      <c r="B383" s="5">
        <f t="shared" si="6"/>
        <v>5</v>
      </c>
      <c r="C383" s="11" t="s">
        <v>46</v>
      </c>
    </row>
    <row r="384" spans="1:3" ht="15" customHeight="1" x14ac:dyDescent="0.25">
      <c r="A384" s="14"/>
      <c r="B384" s="5">
        <f t="shared" si="6"/>
        <v>4</v>
      </c>
      <c r="C384" s="11" t="s">
        <v>17</v>
      </c>
    </row>
    <row r="385" spans="1:3" ht="15" customHeight="1" x14ac:dyDescent="0.25">
      <c r="A385" s="14"/>
      <c r="B385" s="5">
        <f t="shared" si="6"/>
        <v>3</v>
      </c>
      <c r="C385" s="11" t="s">
        <v>95</v>
      </c>
    </row>
    <row r="386" spans="1:3" ht="15" customHeight="1" x14ac:dyDescent="0.25">
      <c r="A386" s="14"/>
      <c r="B386" s="5">
        <f t="shared" si="6"/>
        <v>2</v>
      </c>
      <c r="C386" s="11" t="s">
        <v>96</v>
      </c>
    </row>
    <row r="387" spans="1:3" ht="15" customHeight="1" thickBot="1" x14ac:dyDescent="0.3">
      <c r="A387" s="76"/>
      <c r="B387" s="5">
        <v>1</v>
      </c>
      <c r="C387" s="12" t="s">
        <v>14</v>
      </c>
    </row>
    <row r="388" spans="1:3" ht="15" customHeight="1" x14ac:dyDescent="0.25">
      <c r="A388" s="14" t="s">
        <v>58</v>
      </c>
      <c r="B388" s="5">
        <f t="shared" si="6"/>
        <v>10</v>
      </c>
      <c r="C388" s="6" t="s">
        <v>924</v>
      </c>
    </row>
    <row r="389" spans="1:3" ht="15" customHeight="1" x14ac:dyDescent="0.25">
      <c r="A389" s="14"/>
      <c r="B389" s="5">
        <f t="shared" si="6"/>
        <v>9</v>
      </c>
      <c r="C389" s="7" t="s">
        <v>919</v>
      </c>
    </row>
    <row r="390" spans="1:3" ht="15" customHeight="1" x14ac:dyDescent="0.25">
      <c r="A390" s="14"/>
      <c r="B390" s="5">
        <f t="shared" si="6"/>
        <v>8</v>
      </c>
      <c r="C390" s="7" t="s">
        <v>920</v>
      </c>
    </row>
    <row r="391" spans="1:3" ht="15" customHeight="1" x14ac:dyDescent="0.25">
      <c r="A391" s="14"/>
      <c r="B391" s="5">
        <f t="shared" si="6"/>
        <v>7</v>
      </c>
      <c r="C391" s="7" t="s">
        <v>921</v>
      </c>
    </row>
    <row r="392" spans="1:3" ht="15" customHeight="1" x14ac:dyDescent="0.25">
      <c r="A392" s="14"/>
      <c r="B392" s="5">
        <f t="shared" si="6"/>
        <v>6</v>
      </c>
      <c r="C392" s="7" t="s">
        <v>922</v>
      </c>
    </row>
    <row r="393" spans="1:3" ht="15" customHeight="1" x14ac:dyDescent="0.25">
      <c r="A393" s="14"/>
      <c r="B393" s="5">
        <f t="shared" si="6"/>
        <v>5</v>
      </c>
      <c r="C393" s="7" t="s">
        <v>923</v>
      </c>
    </row>
    <row r="394" spans="1:3" ht="15" customHeight="1" x14ac:dyDescent="0.25">
      <c r="A394" s="75"/>
      <c r="B394" s="5">
        <f t="shared" si="6"/>
        <v>4</v>
      </c>
      <c r="C394" s="11" t="s">
        <v>165</v>
      </c>
    </row>
    <row r="395" spans="1:3" ht="15" customHeight="1" x14ac:dyDescent="0.25">
      <c r="A395" s="14"/>
      <c r="B395" s="5">
        <f t="shared" si="6"/>
        <v>3</v>
      </c>
      <c r="C395" s="11" t="s">
        <v>166</v>
      </c>
    </row>
    <row r="396" spans="1:3" ht="15" customHeight="1" x14ac:dyDescent="0.25">
      <c r="A396" s="14"/>
      <c r="B396" s="5">
        <f t="shared" si="6"/>
        <v>2</v>
      </c>
      <c r="C396" s="11" t="s">
        <v>167</v>
      </c>
    </row>
    <row r="397" spans="1:3" ht="15" customHeight="1" thickBot="1" x14ac:dyDescent="0.3">
      <c r="A397" s="76"/>
      <c r="B397" s="5">
        <v>1</v>
      </c>
      <c r="C397" s="12" t="s">
        <v>168</v>
      </c>
    </row>
    <row r="398" spans="1:3" ht="15" customHeight="1" x14ac:dyDescent="0.25">
      <c r="A398" s="14" t="s">
        <v>59</v>
      </c>
      <c r="B398" s="5">
        <f t="shared" si="6"/>
        <v>15</v>
      </c>
      <c r="C398" s="6" t="s">
        <v>924</v>
      </c>
    </row>
    <row r="399" spans="1:3" ht="15" customHeight="1" x14ac:dyDescent="0.25">
      <c r="A399" s="14"/>
      <c r="B399" s="5">
        <f t="shared" si="6"/>
        <v>14</v>
      </c>
      <c r="C399" s="7" t="s">
        <v>919</v>
      </c>
    </row>
    <row r="400" spans="1:3" ht="15" customHeight="1" x14ac:dyDescent="0.25">
      <c r="A400" s="14"/>
      <c r="B400" s="5">
        <f t="shared" ref="B400:B467" si="7">1+B401</f>
        <v>13</v>
      </c>
      <c r="C400" s="7" t="s">
        <v>920</v>
      </c>
    </row>
    <row r="401" spans="1:3" ht="15" customHeight="1" x14ac:dyDescent="0.25">
      <c r="A401" s="14"/>
      <c r="B401" s="5">
        <f t="shared" si="7"/>
        <v>12</v>
      </c>
      <c r="C401" s="7" t="s">
        <v>921</v>
      </c>
    </row>
    <row r="402" spans="1:3" ht="15" customHeight="1" x14ac:dyDescent="0.25">
      <c r="A402" s="14"/>
      <c r="B402" s="5">
        <f t="shared" si="7"/>
        <v>11</v>
      </c>
      <c r="C402" s="7" t="s">
        <v>922</v>
      </c>
    </row>
    <row r="403" spans="1:3" ht="15" customHeight="1" x14ac:dyDescent="0.25">
      <c r="A403" s="14"/>
      <c r="B403" s="5">
        <f t="shared" si="7"/>
        <v>10</v>
      </c>
      <c r="C403" s="7" t="s">
        <v>923</v>
      </c>
    </row>
    <row r="404" spans="1:3" ht="15" customHeight="1" x14ac:dyDescent="0.25">
      <c r="A404" s="75"/>
      <c r="B404" s="5">
        <f t="shared" si="7"/>
        <v>9</v>
      </c>
      <c r="C404" s="11" t="s">
        <v>13</v>
      </c>
    </row>
    <row r="405" spans="1:3" ht="15" customHeight="1" x14ac:dyDescent="0.25">
      <c r="A405" s="14"/>
      <c r="B405" s="5">
        <f t="shared" si="7"/>
        <v>8</v>
      </c>
      <c r="C405" s="11" t="s">
        <v>101</v>
      </c>
    </row>
    <row r="406" spans="1:3" ht="15" customHeight="1" x14ac:dyDescent="0.25">
      <c r="A406" s="14"/>
      <c r="B406" s="5">
        <f t="shared" si="7"/>
        <v>7</v>
      </c>
      <c r="C406" s="11" t="s">
        <v>169</v>
      </c>
    </row>
    <row r="407" spans="1:3" ht="15" customHeight="1" x14ac:dyDescent="0.25">
      <c r="A407" s="14"/>
      <c r="B407" s="5">
        <f t="shared" si="7"/>
        <v>6</v>
      </c>
      <c r="C407" s="11" t="s">
        <v>46</v>
      </c>
    </row>
    <row r="408" spans="1:3" ht="15" customHeight="1" x14ac:dyDescent="0.25">
      <c r="A408" s="14"/>
      <c r="B408" s="5">
        <f t="shared" si="7"/>
        <v>5</v>
      </c>
      <c r="C408" s="11" t="s">
        <v>170</v>
      </c>
    </row>
    <row r="409" spans="1:3" ht="15" customHeight="1" x14ac:dyDescent="0.25">
      <c r="A409" s="14"/>
      <c r="B409" s="5">
        <f t="shared" si="7"/>
        <v>4</v>
      </c>
      <c r="C409" s="11" t="s">
        <v>114</v>
      </c>
    </row>
    <row r="410" spans="1:3" ht="15" customHeight="1" x14ac:dyDescent="0.25">
      <c r="A410" s="14"/>
      <c r="B410" s="5">
        <f t="shared" si="7"/>
        <v>3</v>
      </c>
      <c r="C410" s="11" t="s">
        <v>92</v>
      </c>
    </row>
    <row r="411" spans="1:3" ht="15" customHeight="1" x14ac:dyDescent="0.25">
      <c r="A411" s="14"/>
      <c r="B411" s="5">
        <f t="shared" si="7"/>
        <v>2</v>
      </c>
      <c r="C411" s="11" t="s">
        <v>103</v>
      </c>
    </row>
    <row r="412" spans="1:3" ht="15" customHeight="1" thickBot="1" x14ac:dyDescent="0.3">
      <c r="A412" s="76"/>
      <c r="B412" s="5">
        <v>1</v>
      </c>
      <c r="C412" s="12" t="s">
        <v>93</v>
      </c>
    </row>
    <row r="413" spans="1:3" ht="15" customHeight="1" x14ac:dyDescent="0.25">
      <c r="A413" s="14" t="s">
        <v>60</v>
      </c>
      <c r="B413" s="5">
        <f t="shared" si="7"/>
        <v>9</v>
      </c>
      <c r="C413" s="6" t="s">
        <v>924</v>
      </c>
    </row>
    <row r="414" spans="1:3" ht="15" customHeight="1" x14ac:dyDescent="0.25">
      <c r="A414" s="14"/>
      <c r="B414" s="5">
        <f t="shared" si="7"/>
        <v>8</v>
      </c>
      <c r="C414" s="7" t="s">
        <v>919</v>
      </c>
    </row>
    <row r="415" spans="1:3" ht="15" customHeight="1" x14ac:dyDescent="0.25">
      <c r="A415" s="14"/>
      <c r="B415" s="5">
        <f t="shared" si="7"/>
        <v>7</v>
      </c>
      <c r="C415" s="7" t="s">
        <v>920</v>
      </c>
    </row>
    <row r="416" spans="1:3" ht="15" customHeight="1" x14ac:dyDescent="0.25">
      <c r="A416" s="75"/>
      <c r="B416" s="5">
        <f t="shared" si="7"/>
        <v>6</v>
      </c>
      <c r="C416" s="7" t="s">
        <v>921</v>
      </c>
    </row>
    <row r="417" spans="1:3" ht="15" customHeight="1" x14ac:dyDescent="0.25">
      <c r="A417" s="14"/>
      <c r="B417" s="5">
        <f t="shared" si="7"/>
        <v>5</v>
      </c>
      <c r="C417" s="7" t="s">
        <v>922</v>
      </c>
    </row>
    <row r="418" spans="1:3" ht="15" customHeight="1" x14ac:dyDescent="0.25">
      <c r="A418" s="14"/>
      <c r="B418" s="5">
        <f t="shared" si="7"/>
        <v>4</v>
      </c>
      <c r="C418" s="7" t="s">
        <v>923</v>
      </c>
    </row>
    <row r="419" spans="1:3" ht="15" customHeight="1" x14ac:dyDescent="0.25">
      <c r="A419" s="75"/>
      <c r="B419" s="5">
        <f t="shared" si="7"/>
        <v>3</v>
      </c>
      <c r="C419" s="11" t="s">
        <v>92</v>
      </c>
    </row>
    <row r="420" spans="1:3" ht="15" customHeight="1" x14ac:dyDescent="0.25">
      <c r="A420" s="14"/>
      <c r="B420" s="5">
        <f t="shared" si="7"/>
        <v>2</v>
      </c>
      <c r="C420" s="11" t="s">
        <v>103</v>
      </c>
    </row>
    <row r="421" spans="1:3" ht="15" customHeight="1" thickBot="1" x14ac:dyDescent="0.3">
      <c r="A421" s="76"/>
      <c r="B421" s="5">
        <v>1</v>
      </c>
      <c r="C421" s="12" t="s">
        <v>93</v>
      </c>
    </row>
    <row r="422" spans="1:3" ht="15" customHeight="1" x14ac:dyDescent="0.25">
      <c r="A422" s="14" t="s">
        <v>61</v>
      </c>
      <c r="B422" s="5">
        <f t="shared" si="7"/>
        <v>12</v>
      </c>
      <c r="C422" s="6" t="s">
        <v>924</v>
      </c>
    </row>
    <row r="423" spans="1:3" ht="15" customHeight="1" x14ac:dyDescent="0.25">
      <c r="A423" s="14"/>
      <c r="B423" s="5">
        <f t="shared" si="7"/>
        <v>11</v>
      </c>
      <c r="C423" s="7" t="s">
        <v>919</v>
      </c>
    </row>
    <row r="424" spans="1:3" ht="15" customHeight="1" x14ac:dyDescent="0.25">
      <c r="A424" s="14"/>
      <c r="B424" s="5">
        <f t="shared" si="7"/>
        <v>10</v>
      </c>
      <c r="C424" s="7" t="s">
        <v>920</v>
      </c>
    </row>
    <row r="425" spans="1:3" ht="15" customHeight="1" x14ac:dyDescent="0.25">
      <c r="A425" s="14"/>
      <c r="B425" s="5">
        <f t="shared" si="7"/>
        <v>9</v>
      </c>
      <c r="C425" s="7" t="s">
        <v>921</v>
      </c>
    </row>
    <row r="426" spans="1:3" ht="15" customHeight="1" x14ac:dyDescent="0.25">
      <c r="A426" s="14"/>
      <c r="B426" s="5">
        <f t="shared" si="7"/>
        <v>8</v>
      </c>
      <c r="C426" s="7" t="s">
        <v>922</v>
      </c>
    </row>
    <row r="427" spans="1:3" ht="15" customHeight="1" x14ac:dyDescent="0.25">
      <c r="A427" s="14"/>
      <c r="B427" s="5">
        <f t="shared" si="7"/>
        <v>7</v>
      </c>
      <c r="C427" s="7" t="s">
        <v>923</v>
      </c>
    </row>
    <row r="428" spans="1:3" ht="15" customHeight="1" x14ac:dyDescent="0.25">
      <c r="A428" s="75"/>
      <c r="B428" s="5">
        <f t="shared" si="7"/>
        <v>6</v>
      </c>
      <c r="C428" s="11" t="s">
        <v>171</v>
      </c>
    </row>
    <row r="429" spans="1:3" ht="15" customHeight="1" x14ac:dyDescent="0.25">
      <c r="A429" s="14"/>
      <c r="B429" s="5">
        <f t="shared" si="7"/>
        <v>5</v>
      </c>
      <c r="C429" s="11" t="s">
        <v>172</v>
      </c>
    </row>
    <row r="430" spans="1:3" ht="15" customHeight="1" x14ac:dyDescent="0.25">
      <c r="A430" s="14"/>
      <c r="B430" s="5">
        <f t="shared" si="7"/>
        <v>4</v>
      </c>
      <c r="C430" s="11" t="s">
        <v>173</v>
      </c>
    </row>
    <row r="431" spans="1:3" ht="15" customHeight="1" x14ac:dyDescent="0.25">
      <c r="A431" s="14"/>
      <c r="B431" s="5">
        <f t="shared" si="7"/>
        <v>3</v>
      </c>
      <c r="C431" s="11" t="s">
        <v>174</v>
      </c>
    </row>
    <row r="432" spans="1:3" ht="15" customHeight="1" x14ac:dyDescent="0.25">
      <c r="A432" s="14"/>
      <c r="B432" s="5">
        <f t="shared" si="7"/>
        <v>2</v>
      </c>
      <c r="C432" s="11" t="s">
        <v>175</v>
      </c>
    </row>
    <row r="433" spans="1:3" ht="15" customHeight="1" thickBot="1" x14ac:dyDescent="0.3">
      <c r="A433" s="76"/>
      <c r="B433" s="5">
        <v>1</v>
      </c>
      <c r="C433" s="12" t="s">
        <v>176</v>
      </c>
    </row>
    <row r="434" spans="1:3" ht="15" customHeight="1" x14ac:dyDescent="0.25">
      <c r="A434" s="14" t="s">
        <v>62</v>
      </c>
      <c r="B434" s="5">
        <f t="shared" si="7"/>
        <v>10</v>
      </c>
      <c r="C434" s="6" t="s">
        <v>924</v>
      </c>
    </row>
    <row r="435" spans="1:3" ht="15" customHeight="1" x14ac:dyDescent="0.25">
      <c r="A435" s="14"/>
      <c r="B435" s="5">
        <f t="shared" si="7"/>
        <v>9</v>
      </c>
      <c r="C435" s="7" t="s">
        <v>919</v>
      </c>
    </row>
    <row r="436" spans="1:3" ht="15" customHeight="1" x14ac:dyDescent="0.25">
      <c r="A436" s="14"/>
      <c r="B436" s="5">
        <f t="shared" si="7"/>
        <v>8</v>
      </c>
      <c r="C436" s="7" t="s">
        <v>920</v>
      </c>
    </row>
    <row r="437" spans="1:3" ht="15" customHeight="1" x14ac:dyDescent="0.25">
      <c r="A437" s="14"/>
      <c r="B437" s="5">
        <f t="shared" si="7"/>
        <v>7</v>
      </c>
      <c r="C437" s="7" t="s">
        <v>921</v>
      </c>
    </row>
    <row r="438" spans="1:3" ht="15" customHeight="1" x14ac:dyDescent="0.25">
      <c r="A438" s="14"/>
      <c r="B438" s="5">
        <f t="shared" si="7"/>
        <v>6</v>
      </c>
      <c r="C438" s="7" t="s">
        <v>922</v>
      </c>
    </row>
    <row r="439" spans="1:3" ht="15" customHeight="1" x14ac:dyDescent="0.25">
      <c r="A439" s="14"/>
      <c r="B439" s="5">
        <f t="shared" si="7"/>
        <v>5</v>
      </c>
      <c r="C439" s="7" t="s">
        <v>923</v>
      </c>
    </row>
    <row r="440" spans="1:3" ht="15" customHeight="1" x14ac:dyDescent="0.25">
      <c r="A440" s="75"/>
      <c r="B440" s="5">
        <f t="shared" si="7"/>
        <v>4</v>
      </c>
      <c r="C440" s="11" t="s">
        <v>177</v>
      </c>
    </row>
    <row r="441" spans="1:3" ht="15" customHeight="1" x14ac:dyDescent="0.25">
      <c r="A441" s="14"/>
      <c r="B441" s="5">
        <f t="shared" si="7"/>
        <v>3</v>
      </c>
      <c r="C441" s="11" t="s">
        <v>178</v>
      </c>
    </row>
    <row r="442" spans="1:3" ht="15" customHeight="1" x14ac:dyDescent="0.25">
      <c r="A442" s="14"/>
      <c r="B442" s="5">
        <f t="shared" si="7"/>
        <v>2</v>
      </c>
      <c r="C442" s="11" t="s">
        <v>179</v>
      </c>
    </row>
    <row r="443" spans="1:3" ht="15" customHeight="1" thickBot="1" x14ac:dyDescent="0.3">
      <c r="A443" s="76"/>
      <c r="B443" s="5">
        <v>1</v>
      </c>
      <c r="C443" s="12" t="s">
        <v>180</v>
      </c>
    </row>
    <row r="444" spans="1:3" ht="15" customHeight="1" x14ac:dyDescent="0.25">
      <c r="A444" s="14" t="s">
        <v>63</v>
      </c>
      <c r="B444" s="5">
        <f t="shared" si="7"/>
        <v>10</v>
      </c>
      <c r="C444" s="6" t="s">
        <v>924</v>
      </c>
    </row>
    <row r="445" spans="1:3" ht="15" customHeight="1" x14ac:dyDescent="0.25">
      <c r="A445" s="14"/>
      <c r="B445" s="5">
        <f t="shared" si="7"/>
        <v>9</v>
      </c>
      <c r="C445" s="7" t="s">
        <v>919</v>
      </c>
    </row>
    <row r="446" spans="1:3" ht="15" customHeight="1" x14ac:dyDescent="0.25">
      <c r="A446" s="14"/>
      <c r="B446" s="5">
        <f t="shared" si="7"/>
        <v>8</v>
      </c>
      <c r="C446" s="7" t="s">
        <v>920</v>
      </c>
    </row>
    <row r="447" spans="1:3" ht="15" customHeight="1" x14ac:dyDescent="0.25">
      <c r="A447" s="14"/>
      <c r="B447" s="5">
        <f t="shared" si="7"/>
        <v>7</v>
      </c>
      <c r="C447" s="7" t="s">
        <v>921</v>
      </c>
    </row>
    <row r="448" spans="1:3" ht="15" customHeight="1" x14ac:dyDescent="0.25">
      <c r="A448" s="75"/>
      <c r="B448" s="5">
        <f t="shared" si="7"/>
        <v>6</v>
      </c>
      <c r="C448" s="7" t="s">
        <v>922</v>
      </c>
    </row>
    <row r="449" spans="1:3" ht="15" customHeight="1" x14ac:dyDescent="0.25">
      <c r="A449" s="14"/>
      <c r="B449" s="5">
        <f t="shared" si="7"/>
        <v>5</v>
      </c>
      <c r="C449" s="7" t="s">
        <v>923</v>
      </c>
    </row>
    <row r="450" spans="1:3" ht="15" customHeight="1" x14ac:dyDescent="0.25">
      <c r="A450" s="75"/>
      <c r="B450" s="5">
        <f t="shared" si="7"/>
        <v>4</v>
      </c>
      <c r="C450" s="11" t="s">
        <v>181</v>
      </c>
    </row>
    <row r="451" spans="1:3" ht="15" customHeight="1" x14ac:dyDescent="0.25">
      <c r="A451" s="14"/>
      <c r="B451" s="5">
        <f t="shared" si="7"/>
        <v>3</v>
      </c>
      <c r="C451" s="11" t="s">
        <v>92</v>
      </c>
    </row>
    <row r="452" spans="1:3" ht="15" customHeight="1" x14ac:dyDescent="0.25">
      <c r="A452" s="14"/>
      <c r="B452" s="5">
        <f t="shared" si="7"/>
        <v>2</v>
      </c>
      <c r="C452" s="11" t="s">
        <v>93</v>
      </c>
    </row>
    <row r="453" spans="1:3" ht="15" customHeight="1" thickBot="1" x14ac:dyDescent="0.3">
      <c r="A453" s="76"/>
      <c r="B453" s="5">
        <v>1</v>
      </c>
      <c r="C453" s="12" t="s">
        <v>182</v>
      </c>
    </row>
    <row r="454" spans="1:3" ht="15" customHeight="1" x14ac:dyDescent="0.25">
      <c r="A454" s="72" t="s">
        <v>226</v>
      </c>
      <c r="B454" s="77">
        <v>4</v>
      </c>
      <c r="C454" s="78" t="s">
        <v>46</v>
      </c>
    </row>
    <row r="455" spans="1:3" ht="15" customHeight="1" x14ac:dyDescent="0.25">
      <c r="A455" s="14"/>
      <c r="B455" s="79">
        <v>3</v>
      </c>
      <c r="C455" s="9" t="s">
        <v>170</v>
      </c>
    </row>
    <row r="456" spans="1:3" ht="15" customHeight="1" x14ac:dyDescent="0.25">
      <c r="A456" s="14"/>
      <c r="B456" s="79">
        <v>2</v>
      </c>
      <c r="C456" s="9" t="s">
        <v>197</v>
      </c>
    </row>
    <row r="457" spans="1:3" ht="15" customHeight="1" thickBot="1" x14ac:dyDescent="0.3">
      <c r="A457" s="76"/>
      <c r="B457" s="80">
        <v>1</v>
      </c>
      <c r="C457" s="10" t="s">
        <v>101</v>
      </c>
    </row>
    <row r="458" spans="1:3" ht="15" customHeight="1" x14ac:dyDescent="0.25">
      <c r="A458" s="14" t="s">
        <v>64</v>
      </c>
      <c r="B458" s="5">
        <f t="shared" si="7"/>
        <v>12</v>
      </c>
      <c r="C458" s="6" t="s">
        <v>924</v>
      </c>
    </row>
    <row r="459" spans="1:3" ht="15" customHeight="1" x14ac:dyDescent="0.25">
      <c r="A459" s="14"/>
      <c r="B459" s="5">
        <f t="shared" si="7"/>
        <v>11</v>
      </c>
      <c r="C459" s="7" t="s">
        <v>919</v>
      </c>
    </row>
    <row r="460" spans="1:3" ht="15" customHeight="1" x14ac:dyDescent="0.25">
      <c r="A460" s="14"/>
      <c r="B460" s="5">
        <f t="shared" si="7"/>
        <v>10</v>
      </c>
      <c r="C460" s="7" t="s">
        <v>920</v>
      </c>
    </row>
    <row r="461" spans="1:3" ht="15" customHeight="1" x14ac:dyDescent="0.25">
      <c r="A461" s="14"/>
      <c r="B461" s="5">
        <f t="shared" si="7"/>
        <v>9</v>
      </c>
      <c r="C461" s="7" t="s">
        <v>921</v>
      </c>
    </row>
    <row r="462" spans="1:3" ht="15" customHeight="1" x14ac:dyDescent="0.25">
      <c r="A462" s="14"/>
      <c r="B462" s="5">
        <f t="shared" si="7"/>
        <v>8</v>
      </c>
      <c r="C462" s="7" t="s">
        <v>922</v>
      </c>
    </row>
    <row r="463" spans="1:3" ht="15" customHeight="1" x14ac:dyDescent="0.25">
      <c r="A463" s="14"/>
      <c r="B463" s="5">
        <f t="shared" si="7"/>
        <v>7</v>
      </c>
      <c r="C463" s="7" t="s">
        <v>923</v>
      </c>
    </row>
    <row r="464" spans="1:3" ht="15" customHeight="1" x14ac:dyDescent="0.25">
      <c r="A464" s="75"/>
      <c r="B464" s="5">
        <f t="shared" si="7"/>
        <v>6</v>
      </c>
      <c r="C464" s="11" t="s">
        <v>183</v>
      </c>
    </row>
    <row r="465" spans="1:3" ht="15" customHeight="1" x14ac:dyDescent="0.25">
      <c r="A465" s="14"/>
      <c r="B465" s="5">
        <f t="shared" si="7"/>
        <v>5</v>
      </c>
      <c r="C465" s="11" t="s">
        <v>65</v>
      </c>
    </row>
    <row r="466" spans="1:3" ht="15" customHeight="1" x14ac:dyDescent="0.25">
      <c r="A466" s="14"/>
      <c r="B466" s="5">
        <f t="shared" si="7"/>
        <v>4</v>
      </c>
      <c r="C466" s="11" t="s">
        <v>184</v>
      </c>
    </row>
    <row r="467" spans="1:3" ht="15" customHeight="1" x14ac:dyDescent="0.25">
      <c r="A467" s="14"/>
      <c r="B467" s="5">
        <f t="shared" si="7"/>
        <v>3</v>
      </c>
      <c r="C467" s="11" t="s">
        <v>66</v>
      </c>
    </row>
    <row r="468" spans="1:3" ht="15" customHeight="1" x14ac:dyDescent="0.25">
      <c r="A468" s="14"/>
      <c r="B468" s="5">
        <f t="shared" ref="B468:B531" si="8">1+B469</f>
        <v>2</v>
      </c>
      <c r="C468" s="11" t="s">
        <v>67</v>
      </c>
    </row>
    <row r="469" spans="1:3" ht="15" customHeight="1" thickBot="1" x14ac:dyDescent="0.3">
      <c r="A469" s="76"/>
      <c r="B469" s="5">
        <v>1</v>
      </c>
      <c r="C469" s="12" t="s">
        <v>68</v>
      </c>
    </row>
    <row r="470" spans="1:3" ht="15" customHeight="1" x14ac:dyDescent="0.25">
      <c r="A470" s="14" t="s">
        <v>69</v>
      </c>
      <c r="B470" s="5">
        <f t="shared" si="8"/>
        <v>12</v>
      </c>
      <c r="C470" s="6" t="s">
        <v>924</v>
      </c>
    </row>
    <row r="471" spans="1:3" ht="15" customHeight="1" x14ac:dyDescent="0.25">
      <c r="A471" s="14"/>
      <c r="B471" s="5">
        <f t="shared" si="8"/>
        <v>11</v>
      </c>
      <c r="C471" s="7" t="s">
        <v>919</v>
      </c>
    </row>
    <row r="472" spans="1:3" ht="15" customHeight="1" x14ac:dyDescent="0.25">
      <c r="A472" s="14"/>
      <c r="B472" s="5">
        <f t="shared" si="8"/>
        <v>10</v>
      </c>
      <c r="C472" s="7" t="s">
        <v>920</v>
      </c>
    </row>
    <row r="473" spans="1:3" ht="15" customHeight="1" x14ac:dyDescent="0.25">
      <c r="A473" s="14"/>
      <c r="B473" s="5">
        <f t="shared" si="8"/>
        <v>9</v>
      </c>
      <c r="C473" s="7" t="s">
        <v>921</v>
      </c>
    </row>
    <row r="474" spans="1:3" ht="15" customHeight="1" x14ac:dyDescent="0.25">
      <c r="A474" s="14"/>
      <c r="B474" s="5">
        <f t="shared" si="8"/>
        <v>8</v>
      </c>
      <c r="C474" s="7" t="s">
        <v>922</v>
      </c>
    </row>
    <row r="475" spans="1:3" ht="15" customHeight="1" x14ac:dyDescent="0.25">
      <c r="A475" s="75"/>
      <c r="B475" s="5">
        <f t="shared" si="8"/>
        <v>7</v>
      </c>
      <c r="C475" s="7" t="s">
        <v>923</v>
      </c>
    </row>
    <row r="476" spans="1:3" ht="15" customHeight="1" x14ac:dyDescent="0.25">
      <c r="A476" s="75"/>
      <c r="B476" s="5">
        <f t="shared" si="8"/>
        <v>6</v>
      </c>
      <c r="C476" s="11" t="s">
        <v>185</v>
      </c>
    </row>
    <row r="477" spans="1:3" ht="15" customHeight="1" x14ac:dyDescent="0.25">
      <c r="A477" s="14"/>
      <c r="B477" s="5">
        <f t="shared" si="8"/>
        <v>5</v>
      </c>
      <c r="C477" s="11" t="s">
        <v>127</v>
      </c>
    </row>
    <row r="478" spans="1:3" ht="15" customHeight="1" x14ac:dyDescent="0.25">
      <c r="A478" s="14"/>
      <c r="B478" s="5">
        <f t="shared" si="8"/>
        <v>4</v>
      </c>
      <c r="C478" s="11" t="s">
        <v>95</v>
      </c>
    </row>
    <row r="479" spans="1:3" ht="15" customHeight="1" x14ac:dyDescent="0.25">
      <c r="A479" s="14"/>
      <c r="B479" s="5">
        <f t="shared" si="8"/>
        <v>3</v>
      </c>
      <c r="C479" s="11" t="s">
        <v>120</v>
      </c>
    </row>
    <row r="480" spans="1:3" ht="15" customHeight="1" x14ac:dyDescent="0.25">
      <c r="A480" s="14"/>
      <c r="B480" s="5">
        <f t="shared" si="8"/>
        <v>2</v>
      </c>
      <c r="C480" s="11" t="s">
        <v>14</v>
      </c>
    </row>
    <row r="481" spans="1:3" ht="15" customHeight="1" thickBot="1" x14ac:dyDescent="0.3">
      <c r="A481" s="76"/>
      <c r="B481" s="5">
        <v>1</v>
      </c>
      <c r="C481" s="12" t="s">
        <v>15</v>
      </c>
    </row>
    <row r="482" spans="1:3" ht="15" customHeight="1" x14ac:dyDescent="0.25">
      <c r="A482" s="14" t="s">
        <v>70</v>
      </c>
      <c r="B482" s="5">
        <f t="shared" si="8"/>
        <v>16</v>
      </c>
      <c r="C482" s="6" t="s">
        <v>924</v>
      </c>
    </row>
    <row r="483" spans="1:3" ht="15" customHeight="1" x14ac:dyDescent="0.25">
      <c r="A483" s="14"/>
      <c r="B483" s="5">
        <f t="shared" si="8"/>
        <v>15</v>
      </c>
      <c r="C483" s="7" t="s">
        <v>919</v>
      </c>
    </row>
    <row r="484" spans="1:3" ht="15" customHeight="1" x14ac:dyDescent="0.25">
      <c r="A484" s="14"/>
      <c r="B484" s="5">
        <f t="shared" si="8"/>
        <v>14</v>
      </c>
      <c r="C484" s="7" t="s">
        <v>920</v>
      </c>
    </row>
    <row r="485" spans="1:3" ht="15" customHeight="1" x14ac:dyDescent="0.25">
      <c r="A485" s="14"/>
      <c r="B485" s="5">
        <f t="shared" si="8"/>
        <v>13</v>
      </c>
      <c r="C485" s="7" t="s">
        <v>921</v>
      </c>
    </row>
    <row r="486" spans="1:3" ht="15" customHeight="1" x14ac:dyDescent="0.25">
      <c r="A486" s="14"/>
      <c r="B486" s="5">
        <f t="shared" si="8"/>
        <v>12</v>
      </c>
      <c r="C486" s="7" t="s">
        <v>922</v>
      </c>
    </row>
    <row r="487" spans="1:3" ht="15" customHeight="1" x14ac:dyDescent="0.25">
      <c r="A487" s="14"/>
      <c r="B487" s="5">
        <f t="shared" si="8"/>
        <v>11</v>
      </c>
      <c r="C487" s="7" t="s">
        <v>923</v>
      </c>
    </row>
    <row r="488" spans="1:3" ht="15" customHeight="1" x14ac:dyDescent="0.25">
      <c r="A488" s="75"/>
      <c r="B488" s="5">
        <f t="shared" si="8"/>
        <v>10</v>
      </c>
      <c r="C488" s="11" t="s">
        <v>13</v>
      </c>
    </row>
    <row r="489" spans="1:3" ht="15" customHeight="1" x14ac:dyDescent="0.25">
      <c r="A489" s="14"/>
      <c r="B489" s="5">
        <f t="shared" si="8"/>
        <v>9</v>
      </c>
      <c r="C489" s="11" t="s">
        <v>186</v>
      </c>
    </row>
    <row r="490" spans="1:3" ht="15" customHeight="1" x14ac:dyDescent="0.25">
      <c r="A490" s="14"/>
      <c r="B490" s="5">
        <f t="shared" si="8"/>
        <v>8</v>
      </c>
      <c r="C490" s="11" t="s">
        <v>187</v>
      </c>
    </row>
    <row r="491" spans="1:3" ht="15" customHeight="1" x14ac:dyDescent="0.25">
      <c r="A491" s="14"/>
      <c r="B491" s="5">
        <f t="shared" si="8"/>
        <v>7</v>
      </c>
      <c r="C491" s="11" t="s">
        <v>97</v>
      </c>
    </row>
    <row r="492" spans="1:3" ht="15" customHeight="1" x14ac:dyDescent="0.25">
      <c r="A492" s="14"/>
      <c r="B492" s="5">
        <f t="shared" si="8"/>
        <v>6</v>
      </c>
      <c r="C492" s="11" t="s">
        <v>188</v>
      </c>
    </row>
    <row r="493" spans="1:3" ht="15" customHeight="1" x14ac:dyDescent="0.25">
      <c r="A493" s="14"/>
      <c r="B493" s="5">
        <f t="shared" si="8"/>
        <v>5</v>
      </c>
      <c r="C493" s="11" t="s">
        <v>189</v>
      </c>
    </row>
    <row r="494" spans="1:3" ht="15" customHeight="1" x14ac:dyDescent="0.25">
      <c r="A494" s="14"/>
      <c r="B494" s="5">
        <f t="shared" si="8"/>
        <v>4</v>
      </c>
      <c r="C494" s="11" t="s">
        <v>96</v>
      </c>
    </row>
    <row r="495" spans="1:3" ht="15" customHeight="1" x14ac:dyDescent="0.25">
      <c r="A495" s="14"/>
      <c r="B495" s="5">
        <f t="shared" si="8"/>
        <v>3</v>
      </c>
      <c r="C495" s="11" t="s">
        <v>190</v>
      </c>
    </row>
    <row r="496" spans="1:3" ht="15" customHeight="1" x14ac:dyDescent="0.25">
      <c r="A496" s="14"/>
      <c r="B496" s="5">
        <f t="shared" si="8"/>
        <v>2</v>
      </c>
      <c r="C496" s="11" t="s">
        <v>14</v>
      </c>
    </row>
    <row r="497" spans="1:3" ht="15" customHeight="1" thickBot="1" x14ac:dyDescent="0.3">
      <c r="A497" s="76"/>
      <c r="B497" s="5">
        <v>1</v>
      </c>
      <c r="C497" s="12" t="s">
        <v>16</v>
      </c>
    </row>
    <row r="498" spans="1:3" ht="15" customHeight="1" x14ac:dyDescent="0.25">
      <c r="A498" s="14" t="s">
        <v>71</v>
      </c>
      <c r="B498" s="5">
        <f t="shared" si="8"/>
        <v>12</v>
      </c>
      <c r="C498" s="6" t="s">
        <v>924</v>
      </c>
    </row>
    <row r="499" spans="1:3" ht="15" customHeight="1" x14ac:dyDescent="0.25">
      <c r="A499" s="14"/>
      <c r="B499" s="5">
        <f t="shared" si="8"/>
        <v>11</v>
      </c>
      <c r="C499" s="7" t="s">
        <v>919</v>
      </c>
    </row>
    <row r="500" spans="1:3" ht="15" customHeight="1" x14ac:dyDescent="0.25">
      <c r="A500" s="14"/>
      <c r="B500" s="5">
        <f t="shared" si="8"/>
        <v>10</v>
      </c>
      <c r="C500" s="7" t="s">
        <v>920</v>
      </c>
    </row>
    <row r="501" spans="1:3" ht="15" customHeight="1" x14ac:dyDescent="0.25">
      <c r="A501" s="14"/>
      <c r="B501" s="5">
        <f t="shared" si="8"/>
        <v>9</v>
      </c>
      <c r="C501" s="7" t="s">
        <v>921</v>
      </c>
    </row>
    <row r="502" spans="1:3" ht="15" customHeight="1" x14ac:dyDescent="0.25">
      <c r="A502" s="14"/>
      <c r="B502" s="5">
        <f t="shared" si="8"/>
        <v>8</v>
      </c>
      <c r="C502" s="7" t="s">
        <v>922</v>
      </c>
    </row>
    <row r="503" spans="1:3" ht="15" customHeight="1" x14ac:dyDescent="0.25">
      <c r="A503" s="14"/>
      <c r="B503" s="5">
        <f t="shared" si="8"/>
        <v>7</v>
      </c>
      <c r="C503" s="7" t="s">
        <v>923</v>
      </c>
    </row>
    <row r="504" spans="1:3" ht="15" customHeight="1" x14ac:dyDescent="0.25">
      <c r="A504" s="75"/>
      <c r="B504" s="5">
        <f t="shared" si="8"/>
        <v>6</v>
      </c>
      <c r="C504" s="11" t="s">
        <v>191</v>
      </c>
    </row>
    <row r="505" spans="1:3" ht="15" customHeight="1" x14ac:dyDescent="0.25">
      <c r="A505" s="75"/>
      <c r="B505" s="5">
        <f t="shared" si="8"/>
        <v>5</v>
      </c>
      <c r="C505" s="11" t="s">
        <v>192</v>
      </c>
    </row>
    <row r="506" spans="1:3" ht="15" customHeight="1" x14ac:dyDescent="0.25">
      <c r="A506" s="14"/>
      <c r="B506" s="5">
        <f t="shared" si="8"/>
        <v>4</v>
      </c>
      <c r="C506" s="11" t="s">
        <v>193</v>
      </c>
    </row>
    <row r="507" spans="1:3" ht="15" customHeight="1" x14ac:dyDescent="0.25">
      <c r="A507" s="14"/>
      <c r="B507" s="5">
        <f t="shared" si="8"/>
        <v>3</v>
      </c>
      <c r="C507" s="11" t="s">
        <v>194</v>
      </c>
    </row>
    <row r="508" spans="1:3" ht="15" customHeight="1" x14ac:dyDescent="0.25">
      <c r="A508" s="14"/>
      <c r="B508" s="5">
        <f t="shared" si="8"/>
        <v>2</v>
      </c>
      <c r="C508" s="11" t="s">
        <v>195</v>
      </c>
    </row>
    <row r="509" spans="1:3" ht="15" customHeight="1" thickBot="1" x14ac:dyDescent="0.3">
      <c r="A509" s="76"/>
      <c r="B509" s="5">
        <v>1</v>
      </c>
      <c r="C509" s="12" t="s">
        <v>196</v>
      </c>
    </row>
    <row r="510" spans="1:3" ht="15" customHeight="1" x14ac:dyDescent="0.25">
      <c r="A510" s="14" t="s">
        <v>72</v>
      </c>
      <c r="B510" s="5">
        <f t="shared" si="8"/>
        <v>15</v>
      </c>
      <c r="C510" s="6" t="s">
        <v>924</v>
      </c>
    </row>
    <row r="511" spans="1:3" ht="15" customHeight="1" x14ac:dyDescent="0.25">
      <c r="A511" s="14"/>
      <c r="B511" s="5">
        <f t="shared" si="8"/>
        <v>14</v>
      </c>
      <c r="C511" s="7" t="s">
        <v>919</v>
      </c>
    </row>
    <row r="512" spans="1:3" ht="15" customHeight="1" x14ac:dyDescent="0.25">
      <c r="A512" s="14"/>
      <c r="B512" s="5">
        <f t="shared" si="8"/>
        <v>13</v>
      </c>
      <c r="C512" s="7" t="s">
        <v>920</v>
      </c>
    </row>
    <row r="513" spans="1:3" ht="15" customHeight="1" x14ac:dyDescent="0.25">
      <c r="A513" s="14"/>
      <c r="B513" s="5">
        <f t="shared" si="8"/>
        <v>12</v>
      </c>
      <c r="C513" s="7" t="s">
        <v>921</v>
      </c>
    </row>
    <row r="514" spans="1:3" ht="15" customHeight="1" x14ac:dyDescent="0.25">
      <c r="A514" s="14"/>
      <c r="B514" s="5">
        <f t="shared" si="8"/>
        <v>11</v>
      </c>
      <c r="C514" s="7" t="s">
        <v>922</v>
      </c>
    </row>
    <row r="515" spans="1:3" ht="15" customHeight="1" x14ac:dyDescent="0.25">
      <c r="A515" s="14"/>
      <c r="B515" s="5">
        <f t="shared" si="8"/>
        <v>10</v>
      </c>
      <c r="C515" s="7" t="s">
        <v>923</v>
      </c>
    </row>
    <row r="516" spans="1:3" ht="15" customHeight="1" x14ac:dyDescent="0.25">
      <c r="A516" s="75"/>
      <c r="B516" s="5">
        <f t="shared" si="8"/>
        <v>9</v>
      </c>
      <c r="C516" s="11" t="s">
        <v>13</v>
      </c>
    </row>
    <row r="517" spans="1:3" ht="15" customHeight="1" x14ac:dyDescent="0.25">
      <c r="A517" s="14"/>
      <c r="B517" s="5">
        <f t="shared" si="8"/>
        <v>8</v>
      </c>
      <c r="C517" s="11" t="s">
        <v>101</v>
      </c>
    </row>
    <row r="518" spans="1:3" ht="15" customHeight="1" x14ac:dyDescent="0.25">
      <c r="A518" s="14"/>
      <c r="B518" s="5">
        <f t="shared" si="8"/>
        <v>7</v>
      </c>
      <c r="C518" s="11" t="s">
        <v>197</v>
      </c>
    </row>
    <row r="519" spans="1:3" ht="15" customHeight="1" x14ac:dyDescent="0.25">
      <c r="A519" s="14"/>
      <c r="B519" s="5">
        <f t="shared" si="8"/>
        <v>6</v>
      </c>
      <c r="C519" s="11" t="s">
        <v>46</v>
      </c>
    </row>
    <row r="520" spans="1:3" ht="15" customHeight="1" x14ac:dyDescent="0.25">
      <c r="A520" s="14"/>
      <c r="B520" s="5">
        <f t="shared" si="8"/>
        <v>5</v>
      </c>
      <c r="C520" s="11" t="s">
        <v>170</v>
      </c>
    </row>
    <row r="521" spans="1:3" ht="15" customHeight="1" x14ac:dyDescent="0.25">
      <c r="A521" s="14"/>
      <c r="B521" s="5">
        <f t="shared" si="8"/>
        <v>4</v>
      </c>
      <c r="C521" s="11" t="s">
        <v>114</v>
      </c>
    </row>
    <row r="522" spans="1:3" ht="15" customHeight="1" x14ac:dyDescent="0.25">
      <c r="A522" s="14"/>
      <c r="B522" s="5">
        <f t="shared" si="8"/>
        <v>3</v>
      </c>
      <c r="C522" s="11" t="s">
        <v>92</v>
      </c>
    </row>
    <row r="523" spans="1:3" ht="15" customHeight="1" x14ac:dyDescent="0.25">
      <c r="A523" s="14"/>
      <c r="B523" s="5">
        <f t="shared" si="8"/>
        <v>2</v>
      </c>
      <c r="C523" s="11" t="s">
        <v>103</v>
      </c>
    </row>
    <row r="524" spans="1:3" ht="15" customHeight="1" thickBot="1" x14ac:dyDescent="0.3">
      <c r="A524" s="76"/>
      <c r="B524" s="5">
        <v>1</v>
      </c>
      <c r="C524" s="12" t="s">
        <v>93</v>
      </c>
    </row>
    <row r="525" spans="1:3" ht="15" customHeight="1" x14ac:dyDescent="0.25">
      <c r="A525" s="14" t="s">
        <v>73</v>
      </c>
      <c r="B525" s="5">
        <f t="shared" si="8"/>
        <v>11</v>
      </c>
      <c r="C525" s="6" t="s">
        <v>924</v>
      </c>
    </row>
    <row r="526" spans="1:3" ht="15" customHeight="1" x14ac:dyDescent="0.25">
      <c r="A526" s="14"/>
      <c r="B526" s="5">
        <f t="shared" si="8"/>
        <v>10</v>
      </c>
      <c r="C526" s="7" t="s">
        <v>919</v>
      </c>
    </row>
    <row r="527" spans="1:3" ht="15" customHeight="1" x14ac:dyDescent="0.25">
      <c r="A527" s="14"/>
      <c r="B527" s="5">
        <f t="shared" si="8"/>
        <v>9</v>
      </c>
      <c r="C527" s="7" t="s">
        <v>920</v>
      </c>
    </row>
    <row r="528" spans="1:3" ht="15" customHeight="1" x14ac:dyDescent="0.25">
      <c r="A528" s="14"/>
      <c r="B528" s="5">
        <f t="shared" si="8"/>
        <v>8</v>
      </c>
      <c r="C528" s="7" t="s">
        <v>921</v>
      </c>
    </row>
    <row r="529" spans="1:3" ht="15" customHeight="1" x14ac:dyDescent="0.25">
      <c r="A529" s="75"/>
      <c r="B529" s="5">
        <f t="shared" si="8"/>
        <v>7</v>
      </c>
      <c r="C529" s="7" t="s">
        <v>922</v>
      </c>
    </row>
    <row r="530" spans="1:3" ht="15" customHeight="1" x14ac:dyDescent="0.25">
      <c r="A530" s="14"/>
      <c r="B530" s="5">
        <f t="shared" si="8"/>
        <v>6</v>
      </c>
      <c r="C530" s="7" t="s">
        <v>923</v>
      </c>
    </row>
    <row r="531" spans="1:3" ht="15" customHeight="1" x14ac:dyDescent="0.25">
      <c r="A531" s="75"/>
      <c r="B531" s="5">
        <f t="shared" si="8"/>
        <v>5</v>
      </c>
      <c r="C531" s="11" t="s">
        <v>95</v>
      </c>
    </row>
    <row r="532" spans="1:3" ht="15" customHeight="1" x14ac:dyDescent="0.25">
      <c r="A532" s="14"/>
      <c r="B532" s="5">
        <f t="shared" ref="B532:B595" si="9">1+B533</f>
        <v>4</v>
      </c>
      <c r="C532" s="11" t="s">
        <v>92</v>
      </c>
    </row>
    <row r="533" spans="1:3" ht="15" customHeight="1" x14ac:dyDescent="0.25">
      <c r="A533" s="14"/>
      <c r="B533" s="5">
        <f t="shared" si="9"/>
        <v>3</v>
      </c>
      <c r="C533" s="11" t="s">
        <v>96</v>
      </c>
    </row>
    <row r="534" spans="1:3" ht="15" customHeight="1" x14ac:dyDescent="0.25">
      <c r="A534" s="14"/>
      <c r="B534" s="5">
        <f t="shared" si="9"/>
        <v>2</v>
      </c>
      <c r="C534" s="11" t="s">
        <v>14</v>
      </c>
    </row>
    <row r="535" spans="1:3" ht="15" customHeight="1" thickBot="1" x14ac:dyDescent="0.3">
      <c r="A535" s="76"/>
      <c r="B535" s="5">
        <v>1</v>
      </c>
      <c r="C535" s="12" t="s">
        <v>15</v>
      </c>
    </row>
    <row r="536" spans="1:3" ht="15" customHeight="1" x14ac:dyDescent="0.25">
      <c r="A536" s="14" t="s">
        <v>74</v>
      </c>
      <c r="B536" s="5">
        <f t="shared" si="9"/>
        <v>11</v>
      </c>
      <c r="C536" s="6" t="s">
        <v>924</v>
      </c>
    </row>
    <row r="537" spans="1:3" ht="15" customHeight="1" x14ac:dyDescent="0.25">
      <c r="A537" s="14"/>
      <c r="B537" s="5">
        <f t="shared" si="9"/>
        <v>10</v>
      </c>
      <c r="C537" s="7" t="s">
        <v>919</v>
      </c>
    </row>
    <row r="538" spans="1:3" ht="15" customHeight="1" x14ac:dyDescent="0.25">
      <c r="A538" s="14"/>
      <c r="B538" s="5">
        <f t="shared" si="9"/>
        <v>9</v>
      </c>
      <c r="C538" s="7" t="s">
        <v>920</v>
      </c>
    </row>
    <row r="539" spans="1:3" ht="15" customHeight="1" x14ac:dyDescent="0.25">
      <c r="A539" s="14"/>
      <c r="B539" s="5">
        <f t="shared" si="9"/>
        <v>8</v>
      </c>
      <c r="C539" s="7" t="s">
        <v>921</v>
      </c>
    </row>
    <row r="540" spans="1:3" ht="15" customHeight="1" x14ac:dyDescent="0.25">
      <c r="A540" s="14"/>
      <c r="B540" s="5">
        <f t="shared" si="9"/>
        <v>7</v>
      </c>
      <c r="C540" s="7" t="s">
        <v>922</v>
      </c>
    </row>
    <row r="541" spans="1:3" ht="15" customHeight="1" x14ac:dyDescent="0.25">
      <c r="A541" s="14"/>
      <c r="B541" s="5">
        <f t="shared" si="9"/>
        <v>6</v>
      </c>
      <c r="C541" s="7" t="s">
        <v>923</v>
      </c>
    </row>
    <row r="542" spans="1:3" ht="15" customHeight="1" x14ac:dyDescent="0.25">
      <c r="A542" s="75"/>
      <c r="B542" s="5">
        <f t="shared" si="9"/>
        <v>5</v>
      </c>
      <c r="C542" s="11" t="s">
        <v>198</v>
      </c>
    </row>
    <row r="543" spans="1:3" ht="15" customHeight="1" x14ac:dyDescent="0.25">
      <c r="A543" s="14"/>
      <c r="B543" s="5">
        <f t="shared" si="9"/>
        <v>4</v>
      </c>
      <c r="C543" s="11" t="s">
        <v>199</v>
      </c>
    </row>
    <row r="544" spans="1:3" ht="15" customHeight="1" x14ac:dyDescent="0.25">
      <c r="A544" s="14"/>
      <c r="B544" s="5">
        <f t="shared" si="9"/>
        <v>3</v>
      </c>
      <c r="C544" s="11" t="s">
        <v>200</v>
      </c>
    </row>
    <row r="545" spans="1:3" ht="15" customHeight="1" x14ac:dyDescent="0.25">
      <c r="A545" s="14"/>
      <c r="B545" s="5">
        <f t="shared" si="9"/>
        <v>2</v>
      </c>
      <c r="C545" s="11" t="s">
        <v>201</v>
      </c>
    </row>
    <row r="546" spans="1:3" ht="15" customHeight="1" thickBot="1" x14ac:dyDescent="0.3">
      <c r="A546" s="76"/>
      <c r="B546" s="5">
        <v>1</v>
      </c>
      <c r="C546" s="12" t="s">
        <v>202</v>
      </c>
    </row>
    <row r="547" spans="1:3" ht="15" customHeight="1" x14ac:dyDescent="0.25">
      <c r="A547" s="14" t="s">
        <v>75</v>
      </c>
      <c r="B547" s="5">
        <f t="shared" si="9"/>
        <v>11</v>
      </c>
      <c r="C547" s="6" t="s">
        <v>924</v>
      </c>
    </row>
    <row r="548" spans="1:3" ht="15" customHeight="1" x14ac:dyDescent="0.25">
      <c r="A548" s="14"/>
      <c r="B548" s="5">
        <f t="shared" si="9"/>
        <v>10</v>
      </c>
      <c r="C548" s="7" t="s">
        <v>919</v>
      </c>
    </row>
    <row r="549" spans="1:3" ht="15" customHeight="1" x14ac:dyDescent="0.25">
      <c r="A549" s="14"/>
      <c r="B549" s="5">
        <f t="shared" si="9"/>
        <v>9</v>
      </c>
      <c r="C549" s="7" t="s">
        <v>920</v>
      </c>
    </row>
    <row r="550" spans="1:3" ht="15" customHeight="1" x14ac:dyDescent="0.25">
      <c r="A550" s="14"/>
      <c r="B550" s="5">
        <f t="shared" si="9"/>
        <v>8</v>
      </c>
      <c r="C550" s="7" t="s">
        <v>921</v>
      </c>
    </row>
    <row r="551" spans="1:3" ht="15" customHeight="1" x14ac:dyDescent="0.25">
      <c r="A551" s="14"/>
      <c r="B551" s="5">
        <f t="shared" si="9"/>
        <v>7</v>
      </c>
      <c r="C551" s="7" t="s">
        <v>922</v>
      </c>
    </row>
    <row r="552" spans="1:3" ht="15" customHeight="1" x14ac:dyDescent="0.25">
      <c r="A552" s="75"/>
      <c r="B552" s="5">
        <f t="shared" si="9"/>
        <v>6</v>
      </c>
      <c r="C552" s="7" t="s">
        <v>923</v>
      </c>
    </row>
    <row r="553" spans="1:3" ht="15" customHeight="1" x14ac:dyDescent="0.25">
      <c r="A553" s="75"/>
      <c r="B553" s="5">
        <f t="shared" si="9"/>
        <v>5</v>
      </c>
      <c r="C553" s="11" t="s">
        <v>94</v>
      </c>
    </row>
    <row r="554" spans="1:3" ht="15" customHeight="1" x14ac:dyDescent="0.25">
      <c r="A554" s="14"/>
      <c r="B554" s="5">
        <f t="shared" si="9"/>
        <v>4</v>
      </c>
      <c r="C554" s="11" t="s">
        <v>46</v>
      </c>
    </row>
    <row r="555" spans="1:3" ht="15" customHeight="1" x14ac:dyDescent="0.25">
      <c r="A555" s="14"/>
      <c r="B555" s="5">
        <f t="shared" si="9"/>
        <v>3</v>
      </c>
      <c r="C555" s="11" t="s">
        <v>92</v>
      </c>
    </row>
    <row r="556" spans="1:3" ht="15" customHeight="1" x14ac:dyDescent="0.25">
      <c r="A556" s="14"/>
      <c r="B556" s="5">
        <f t="shared" si="9"/>
        <v>2</v>
      </c>
      <c r="C556" s="11" t="s">
        <v>83</v>
      </c>
    </row>
    <row r="557" spans="1:3" ht="15" customHeight="1" thickBot="1" x14ac:dyDescent="0.3">
      <c r="A557" s="76"/>
      <c r="B557" s="5">
        <v>1</v>
      </c>
      <c r="C557" s="12" t="s">
        <v>93</v>
      </c>
    </row>
    <row r="558" spans="1:3" ht="15" customHeight="1" x14ac:dyDescent="0.25">
      <c r="A558" s="14" t="s">
        <v>76</v>
      </c>
      <c r="B558" s="5">
        <f t="shared" si="9"/>
        <v>12</v>
      </c>
      <c r="C558" s="6" t="s">
        <v>924</v>
      </c>
    </row>
    <row r="559" spans="1:3" ht="15" customHeight="1" x14ac:dyDescent="0.25">
      <c r="A559" s="14"/>
      <c r="B559" s="5">
        <f t="shared" si="9"/>
        <v>11</v>
      </c>
      <c r="C559" s="7" t="s">
        <v>919</v>
      </c>
    </row>
    <row r="560" spans="1:3" ht="15" customHeight="1" x14ac:dyDescent="0.25">
      <c r="A560" s="14"/>
      <c r="B560" s="5">
        <f t="shared" si="9"/>
        <v>10</v>
      </c>
      <c r="C560" s="7" t="s">
        <v>920</v>
      </c>
    </row>
    <row r="561" spans="1:3" ht="15" customHeight="1" x14ac:dyDescent="0.25">
      <c r="A561" s="14"/>
      <c r="B561" s="5">
        <f t="shared" si="9"/>
        <v>9</v>
      </c>
      <c r="C561" s="7" t="s">
        <v>921</v>
      </c>
    </row>
    <row r="562" spans="1:3" ht="15" customHeight="1" x14ac:dyDescent="0.25">
      <c r="A562" s="14"/>
      <c r="B562" s="5">
        <f t="shared" si="9"/>
        <v>8</v>
      </c>
      <c r="C562" s="7" t="s">
        <v>922</v>
      </c>
    </row>
    <row r="563" spans="1:3" ht="15" customHeight="1" x14ac:dyDescent="0.25">
      <c r="A563" s="14"/>
      <c r="B563" s="5">
        <f t="shared" si="9"/>
        <v>7</v>
      </c>
      <c r="C563" s="7" t="s">
        <v>923</v>
      </c>
    </row>
    <row r="564" spans="1:3" ht="15" customHeight="1" x14ac:dyDescent="0.25">
      <c r="A564" s="75"/>
      <c r="B564" s="5">
        <f t="shared" si="9"/>
        <v>6</v>
      </c>
      <c r="C564" s="11" t="s">
        <v>101</v>
      </c>
    </row>
    <row r="565" spans="1:3" ht="15" customHeight="1" x14ac:dyDescent="0.25">
      <c r="A565" s="14"/>
      <c r="B565" s="5">
        <f t="shared" si="9"/>
        <v>5</v>
      </c>
      <c r="C565" s="11" t="s">
        <v>46</v>
      </c>
    </row>
    <row r="566" spans="1:3" ht="15" customHeight="1" x14ac:dyDescent="0.25">
      <c r="A566" s="14"/>
      <c r="B566" s="5">
        <f t="shared" si="9"/>
        <v>4</v>
      </c>
      <c r="C566" s="11" t="s">
        <v>114</v>
      </c>
    </row>
    <row r="567" spans="1:3" ht="15" customHeight="1" x14ac:dyDescent="0.25">
      <c r="A567" s="14"/>
      <c r="B567" s="5">
        <f t="shared" si="9"/>
        <v>3</v>
      </c>
      <c r="C567" s="11" t="s">
        <v>92</v>
      </c>
    </row>
    <row r="568" spans="1:3" ht="15" customHeight="1" x14ac:dyDescent="0.25">
      <c r="A568" s="14"/>
      <c r="B568" s="5">
        <f t="shared" si="9"/>
        <v>2</v>
      </c>
      <c r="C568" s="11" t="s">
        <v>103</v>
      </c>
    </row>
    <row r="569" spans="1:3" ht="15" customHeight="1" thickBot="1" x14ac:dyDescent="0.3">
      <c r="A569" s="76"/>
      <c r="B569" s="5">
        <v>1</v>
      </c>
      <c r="C569" s="12" t="s">
        <v>93</v>
      </c>
    </row>
    <row r="570" spans="1:3" ht="15" customHeight="1" x14ac:dyDescent="0.25">
      <c r="A570" s="14" t="s">
        <v>77</v>
      </c>
      <c r="B570" s="5">
        <f t="shared" si="9"/>
        <v>11</v>
      </c>
      <c r="C570" s="6" t="s">
        <v>924</v>
      </c>
    </row>
    <row r="571" spans="1:3" ht="15" customHeight="1" x14ac:dyDescent="0.25">
      <c r="A571" s="14"/>
      <c r="B571" s="5">
        <f t="shared" si="9"/>
        <v>10</v>
      </c>
      <c r="C571" s="7" t="s">
        <v>919</v>
      </c>
    </row>
    <row r="572" spans="1:3" ht="15" customHeight="1" x14ac:dyDescent="0.25">
      <c r="A572" s="14"/>
      <c r="B572" s="5">
        <f t="shared" si="9"/>
        <v>9</v>
      </c>
      <c r="C572" s="7" t="s">
        <v>920</v>
      </c>
    </row>
    <row r="573" spans="1:3" ht="15" customHeight="1" x14ac:dyDescent="0.25">
      <c r="A573" s="14"/>
      <c r="B573" s="5">
        <f t="shared" si="9"/>
        <v>8</v>
      </c>
      <c r="C573" s="7" t="s">
        <v>921</v>
      </c>
    </row>
    <row r="574" spans="1:3" ht="15" customHeight="1" x14ac:dyDescent="0.25">
      <c r="A574" s="14"/>
      <c r="B574" s="5">
        <f t="shared" si="9"/>
        <v>7</v>
      </c>
      <c r="C574" s="7" t="s">
        <v>922</v>
      </c>
    </row>
    <row r="575" spans="1:3" ht="15" customHeight="1" x14ac:dyDescent="0.25">
      <c r="A575" s="14"/>
      <c r="B575" s="5">
        <f t="shared" si="9"/>
        <v>6</v>
      </c>
      <c r="C575" s="7" t="s">
        <v>923</v>
      </c>
    </row>
    <row r="576" spans="1:3" ht="15" customHeight="1" x14ac:dyDescent="0.25">
      <c r="A576" s="75"/>
      <c r="B576" s="5">
        <f t="shared" si="9"/>
        <v>5</v>
      </c>
      <c r="C576" s="11" t="s">
        <v>13</v>
      </c>
    </row>
    <row r="577" spans="1:3" ht="15" customHeight="1" x14ac:dyDescent="0.25">
      <c r="A577" s="14"/>
      <c r="B577" s="5">
        <f t="shared" si="9"/>
        <v>4</v>
      </c>
      <c r="C577" s="11" t="s">
        <v>101</v>
      </c>
    </row>
    <row r="578" spans="1:3" ht="15" customHeight="1" x14ac:dyDescent="0.25">
      <c r="A578" s="14"/>
      <c r="B578" s="5">
        <f t="shared" si="9"/>
        <v>3</v>
      </c>
      <c r="C578" s="11" t="s">
        <v>46</v>
      </c>
    </row>
    <row r="579" spans="1:3" ht="15" customHeight="1" x14ac:dyDescent="0.25">
      <c r="A579" s="14"/>
      <c r="B579" s="5">
        <f t="shared" si="9"/>
        <v>2</v>
      </c>
      <c r="C579" s="11" t="s">
        <v>203</v>
      </c>
    </row>
    <row r="580" spans="1:3" ht="15" customHeight="1" thickBot="1" x14ac:dyDescent="0.3">
      <c r="A580" s="76"/>
      <c r="B580" s="5">
        <v>1</v>
      </c>
      <c r="C580" s="12" t="s">
        <v>93</v>
      </c>
    </row>
    <row r="581" spans="1:3" ht="15" customHeight="1" x14ac:dyDescent="0.25">
      <c r="A581" s="14" t="s">
        <v>78</v>
      </c>
      <c r="B581" s="5">
        <f t="shared" si="9"/>
        <v>14</v>
      </c>
      <c r="C581" s="6" t="s">
        <v>924</v>
      </c>
    </row>
    <row r="582" spans="1:3" ht="15" customHeight="1" x14ac:dyDescent="0.25">
      <c r="A582" s="14"/>
      <c r="B582" s="5">
        <f t="shared" si="9"/>
        <v>13</v>
      </c>
      <c r="C582" s="7" t="s">
        <v>919</v>
      </c>
    </row>
    <row r="583" spans="1:3" ht="15" customHeight="1" x14ac:dyDescent="0.25">
      <c r="A583" s="14"/>
      <c r="B583" s="5">
        <f t="shared" si="9"/>
        <v>12</v>
      </c>
      <c r="C583" s="7" t="s">
        <v>920</v>
      </c>
    </row>
    <row r="584" spans="1:3" ht="15" customHeight="1" x14ac:dyDescent="0.25">
      <c r="A584" s="14"/>
      <c r="B584" s="5">
        <f t="shared" si="9"/>
        <v>11</v>
      </c>
      <c r="C584" s="7" t="s">
        <v>921</v>
      </c>
    </row>
    <row r="585" spans="1:3" ht="15" customHeight="1" x14ac:dyDescent="0.25">
      <c r="A585" s="14"/>
      <c r="B585" s="5">
        <f t="shared" si="9"/>
        <v>10</v>
      </c>
      <c r="C585" s="7" t="s">
        <v>922</v>
      </c>
    </row>
    <row r="586" spans="1:3" ht="15" customHeight="1" x14ac:dyDescent="0.25">
      <c r="A586" s="14"/>
      <c r="B586" s="5">
        <f t="shared" si="9"/>
        <v>9</v>
      </c>
      <c r="C586" s="7" t="s">
        <v>923</v>
      </c>
    </row>
    <row r="587" spans="1:3" ht="15" customHeight="1" x14ac:dyDescent="0.25">
      <c r="A587" s="75"/>
      <c r="B587" s="5">
        <f t="shared" si="9"/>
        <v>8</v>
      </c>
      <c r="C587" s="11" t="s">
        <v>101</v>
      </c>
    </row>
    <row r="588" spans="1:3" ht="15" customHeight="1" x14ac:dyDescent="0.25">
      <c r="A588" s="14"/>
      <c r="B588" s="5">
        <f t="shared" si="9"/>
        <v>7</v>
      </c>
      <c r="C588" s="11" t="s">
        <v>113</v>
      </c>
    </row>
    <row r="589" spans="1:3" ht="15" customHeight="1" x14ac:dyDescent="0.25">
      <c r="A589" s="14"/>
      <c r="B589" s="5">
        <f t="shared" si="9"/>
        <v>6</v>
      </c>
      <c r="C589" s="11" t="s">
        <v>46</v>
      </c>
    </row>
    <row r="590" spans="1:3" ht="15" customHeight="1" x14ac:dyDescent="0.25">
      <c r="A590" s="14"/>
      <c r="B590" s="5">
        <f t="shared" si="9"/>
        <v>5</v>
      </c>
      <c r="C590" s="11" t="s">
        <v>99</v>
      </c>
    </row>
    <row r="591" spans="1:3" ht="15" customHeight="1" x14ac:dyDescent="0.25">
      <c r="A591" s="14"/>
      <c r="B591" s="5">
        <f t="shared" si="9"/>
        <v>4</v>
      </c>
      <c r="C591" s="11" t="s">
        <v>114</v>
      </c>
    </row>
    <row r="592" spans="1:3" ht="15" customHeight="1" x14ac:dyDescent="0.25">
      <c r="A592" s="14"/>
      <c r="B592" s="5">
        <f t="shared" si="9"/>
        <v>3</v>
      </c>
      <c r="C592" s="11" t="s">
        <v>92</v>
      </c>
    </row>
    <row r="593" spans="1:3" ht="15" customHeight="1" x14ac:dyDescent="0.25">
      <c r="A593" s="14"/>
      <c r="B593" s="5">
        <f t="shared" si="9"/>
        <v>2</v>
      </c>
      <c r="C593" s="11" t="s">
        <v>103</v>
      </c>
    </row>
    <row r="594" spans="1:3" ht="15" customHeight="1" thickBot="1" x14ac:dyDescent="0.3">
      <c r="A594" s="76"/>
      <c r="B594" s="5">
        <v>1</v>
      </c>
      <c r="C594" s="12" t="s">
        <v>93</v>
      </c>
    </row>
    <row r="595" spans="1:3" ht="15" customHeight="1" x14ac:dyDescent="0.25">
      <c r="A595" s="14" t="s">
        <v>79</v>
      </c>
      <c r="B595" s="5">
        <f t="shared" si="9"/>
        <v>15</v>
      </c>
      <c r="C595" s="6" t="s">
        <v>924</v>
      </c>
    </row>
    <row r="596" spans="1:3" ht="15" customHeight="1" x14ac:dyDescent="0.25">
      <c r="A596" s="14"/>
      <c r="B596" s="5">
        <f t="shared" ref="B596:B620" si="10">1+B597</f>
        <v>14</v>
      </c>
      <c r="C596" s="7" t="s">
        <v>919</v>
      </c>
    </row>
    <row r="597" spans="1:3" ht="15" customHeight="1" x14ac:dyDescent="0.25">
      <c r="A597" s="14"/>
      <c r="B597" s="5">
        <f t="shared" si="10"/>
        <v>13</v>
      </c>
      <c r="C597" s="7" t="s">
        <v>920</v>
      </c>
    </row>
    <row r="598" spans="1:3" ht="15" customHeight="1" x14ac:dyDescent="0.25">
      <c r="A598" s="14"/>
      <c r="B598" s="5">
        <f t="shared" si="10"/>
        <v>12</v>
      </c>
      <c r="C598" s="7" t="s">
        <v>921</v>
      </c>
    </row>
    <row r="599" spans="1:3" ht="15" customHeight="1" x14ac:dyDescent="0.25">
      <c r="A599" s="14"/>
      <c r="B599" s="5">
        <f t="shared" si="10"/>
        <v>11</v>
      </c>
      <c r="C599" s="7" t="s">
        <v>922</v>
      </c>
    </row>
    <row r="600" spans="1:3" ht="15" customHeight="1" x14ac:dyDescent="0.25">
      <c r="A600" s="14"/>
      <c r="B600" s="5">
        <f t="shared" si="10"/>
        <v>10</v>
      </c>
      <c r="C600" s="7" t="s">
        <v>923</v>
      </c>
    </row>
    <row r="601" spans="1:3" ht="15" customHeight="1" x14ac:dyDescent="0.25">
      <c r="A601" s="75"/>
      <c r="B601" s="5">
        <f t="shared" si="10"/>
        <v>9</v>
      </c>
      <c r="C601" s="11" t="s">
        <v>13</v>
      </c>
    </row>
    <row r="602" spans="1:3" ht="15" customHeight="1" x14ac:dyDescent="0.25">
      <c r="A602" s="14"/>
      <c r="B602" s="5">
        <f t="shared" si="10"/>
        <v>8</v>
      </c>
      <c r="C602" s="11" t="s">
        <v>101</v>
      </c>
    </row>
    <row r="603" spans="1:3" ht="15" customHeight="1" x14ac:dyDescent="0.25">
      <c r="A603" s="14"/>
      <c r="B603" s="5">
        <f t="shared" si="10"/>
        <v>7</v>
      </c>
      <c r="C603" s="11" t="s">
        <v>204</v>
      </c>
    </row>
    <row r="604" spans="1:3" ht="15" customHeight="1" x14ac:dyDescent="0.25">
      <c r="A604" s="14"/>
      <c r="B604" s="5">
        <f t="shared" si="10"/>
        <v>6</v>
      </c>
      <c r="C604" s="11" t="s">
        <v>205</v>
      </c>
    </row>
    <row r="605" spans="1:3" ht="15" customHeight="1" x14ac:dyDescent="0.25">
      <c r="A605" s="14"/>
      <c r="B605" s="5">
        <f t="shared" si="10"/>
        <v>5</v>
      </c>
      <c r="C605" s="11" t="s">
        <v>206</v>
      </c>
    </row>
    <row r="606" spans="1:3" ht="15" customHeight="1" x14ac:dyDescent="0.25">
      <c r="A606" s="14"/>
      <c r="B606" s="5">
        <f t="shared" si="10"/>
        <v>4</v>
      </c>
      <c r="C606" s="11" t="s">
        <v>114</v>
      </c>
    </row>
    <row r="607" spans="1:3" ht="15" customHeight="1" x14ac:dyDescent="0.25">
      <c r="A607" s="14"/>
      <c r="B607" s="5">
        <f t="shared" si="10"/>
        <v>3</v>
      </c>
      <c r="C607" s="11" t="s">
        <v>92</v>
      </c>
    </row>
    <row r="608" spans="1:3" ht="15" customHeight="1" x14ac:dyDescent="0.25">
      <c r="A608" s="14"/>
      <c r="B608" s="5">
        <f t="shared" si="10"/>
        <v>2</v>
      </c>
      <c r="C608" s="11" t="s">
        <v>103</v>
      </c>
    </row>
    <row r="609" spans="1:3" ht="15" customHeight="1" thickBot="1" x14ac:dyDescent="0.3">
      <c r="A609" s="76"/>
      <c r="B609" s="5">
        <v>1</v>
      </c>
      <c r="C609" s="12" t="s">
        <v>93</v>
      </c>
    </row>
    <row r="610" spans="1:3" ht="15" customHeight="1" x14ac:dyDescent="0.25">
      <c r="A610" s="14" t="s">
        <v>80</v>
      </c>
      <c r="B610" s="5">
        <f t="shared" si="10"/>
        <v>13</v>
      </c>
      <c r="C610" s="6" t="s">
        <v>924</v>
      </c>
    </row>
    <row r="611" spans="1:3" ht="15" customHeight="1" x14ac:dyDescent="0.25">
      <c r="A611" s="14"/>
      <c r="B611" s="5">
        <f t="shared" si="10"/>
        <v>12</v>
      </c>
      <c r="C611" s="7" t="s">
        <v>919</v>
      </c>
    </row>
    <row r="612" spans="1:3" ht="15" customHeight="1" x14ac:dyDescent="0.25">
      <c r="A612" s="14"/>
      <c r="B612" s="5">
        <f t="shared" si="10"/>
        <v>11</v>
      </c>
      <c r="C612" s="7" t="s">
        <v>920</v>
      </c>
    </row>
    <row r="613" spans="1:3" ht="15" customHeight="1" x14ac:dyDescent="0.25">
      <c r="A613" s="14"/>
      <c r="B613" s="5">
        <f t="shared" si="10"/>
        <v>10</v>
      </c>
      <c r="C613" s="7" t="s">
        <v>921</v>
      </c>
    </row>
    <row r="614" spans="1:3" ht="15" customHeight="1" x14ac:dyDescent="0.25">
      <c r="A614" s="14"/>
      <c r="B614" s="5">
        <f t="shared" si="10"/>
        <v>9</v>
      </c>
      <c r="C614" s="7" t="s">
        <v>922</v>
      </c>
    </row>
    <row r="615" spans="1:3" ht="15" customHeight="1" x14ac:dyDescent="0.25">
      <c r="A615" s="14"/>
      <c r="B615" s="5">
        <f t="shared" si="10"/>
        <v>8</v>
      </c>
      <c r="C615" s="7" t="s">
        <v>923</v>
      </c>
    </row>
    <row r="616" spans="1:3" ht="15" customHeight="1" x14ac:dyDescent="0.25">
      <c r="A616" s="75"/>
      <c r="B616" s="5">
        <f t="shared" si="10"/>
        <v>7</v>
      </c>
      <c r="C616" s="11" t="s">
        <v>207</v>
      </c>
    </row>
    <row r="617" spans="1:3" ht="15" customHeight="1" x14ac:dyDescent="0.25">
      <c r="A617" s="14"/>
      <c r="B617" s="5">
        <f t="shared" si="10"/>
        <v>6</v>
      </c>
      <c r="C617" s="11" t="s">
        <v>127</v>
      </c>
    </row>
    <row r="618" spans="1:3" ht="15" customHeight="1" x14ac:dyDescent="0.25">
      <c r="A618" s="14"/>
      <c r="B618" s="5">
        <f t="shared" si="10"/>
        <v>5</v>
      </c>
      <c r="C618" s="11" t="s">
        <v>208</v>
      </c>
    </row>
    <row r="619" spans="1:3" ht="15" customHeight="1" x14ac:dyDescent="0.25">
      <c r="A619" s="14"/>
      <c r="B619" s="5">
        <f t="shared" si="10"/>
        <v>4</v>
      </c>
      <c r="C619" s="11" t="s">
        <v>209</v>
      </c>
    </row>
    <row r="620" spans="1:3" ht="15" customHeight="1" x14ac:dyDescent="0.25">
      <c r="A620" s="14"/>
      <c r="B620" s="5">
        <f t="shared" si="10"/>
        <v>3</v>
      </c>
      <c r="C620" s="11" t="s">
        <v>210</v>
      </c>
    </row>
    <row r="621" spans="1:3" ht="15" customHeight="1" x14ac:dyDescent="0.25">
      <c r="A621" s="14"/>
      <c r="B621" s="5">
        <f>1+B622</f>
        <v>2</v>
      </c>
      <c r="C621" s="11" t="s">
        <v>211</v>
      </c>
    </row>
    <row r="622" spans="1:3" ht="15" customHeight="1" x14ac:dyDescent="0.25">
      <c r="A622" s="14"/>
      <c r="B622" s="5">
        <v>1</v>
      </c>
      <c r="C622" s="11" t="s">
        <v>212</v>
      </c>
    </row>
    <row r="623" spans="1:3" ht="15" customHeight="1" x14ac:dyDescent="0.25">
      <c r="B623" s="1"/>
    </row>
    <row r="624" spans="1:3" ht="15" customHeight="1" x14ac:dyDescent="0.25">
      <c r="B624" s="1"/>
    </row>
    <row r="625" spans="2:2" ht="15" customHeight="1" x14ac:dyDescent="0.25">
      <c r="B625" s="1"/>
    </row>
    <row r="626" spans="2:2" ht="15" customHeight="1" x14ac:dyDescent="0.25">
      <c r="B626" s="1"/>
    </row>
    <row r="627" spans="2:2" ht="15" customHeight="1" x14ac:dyDescent="0.25">
      <c r="B627" s="1"/>
    </row>
    <row r="628" spans="2:2" ht="15" customHeight="1" x14ac:dyDescent="0.25">
      <c r="B628" s="1"/>
    </row>
    <row r="629" spans="2:2" ht="15" customHeight="1" x14ac:dyDescent="0.25">
      <c r="B629" s="1"/>
    </row>
    <row r="630" spans="2:2" ht="15" customHeight="1" x14ac:dyDescent="0.25">
      <c r="B630" s="1"/>
    </row>
    <row r="631" spans="2:2" ht="15" customHeight="1" x14ac:dyDescent="0.25">
      <c r="B631" s="1"/>
    </row>
    <row r="632" spans="2:2" ht="15" customHeight="1" x14ac:dyDescent="0.25">
      <c r="B632" s="1"/>
    </row>
    <row r="633" spans="2:2" ht="15" customHeight="1" x14ac:dyDescent="0.25">
      <c r="B633" s="1"/>
    </row>
    <row r="634" spans="2:2" ht="15" customHeight="1" x14ac:dyDescent="0.25">
      <c r="B634" s="1"/>
    </row>
    <row r="635" spans="2:2" ht="15" customHeight="1" x14ac:dyDescent="0.25">
      <c r="B635" s="1"/>
    </row>
    <row r="636" spans="2:2" ht="15" customHeight="1" x14ac:dyDescent="0.25">
      <c r="B636" s="1"/>
    </row>
    <row r="637" spans="2:2" ht="15" customHeight="1" x14ac:dyDescent="0.25">
      <c r="B637" s="1"/>
    </row>
    <row r="638" spans="2:2" ht="15" customHeight="1" x14ac:dyDescent="0.25">
      <c r="B638" s="1"/>
    </row>
    <row r="639" spans="2:2" ht="15" customHeight="1" x14ac:dyDescent="0.25">
      <c r="B639" s="1"/>
    </row>
    <row r="640" spans="2:2" ht="15" customHeight="1" x14ac:dyDescent="0.25">
      <c r="B640" s="1"/>
    </row>
    <row r="641" spans="2:2" ht="15" customHeight="1" x14ac:dyDescent="0.25">
      <c r="B641" s="1"/>
    </row>
    <row r="642" spans="2:2" ht="15" customHeight="1" x14ac:dyDescent="0.25">
      <c r="B642" s="1"/>
    </row>
    <row r="643" spans="2:2" ht="15" customHeight="1" x14ac:dyDescent="0.25">
      <c r="B643" s="1"/>
    </row>
    <row r="644" spans="2:2" ht="15" customHeight="1" x14ac:dyDescent="0.25">
      <c r="B644" s="1"/>
    </row>
    <row r="645" spans="2:2" ht="15" customHeight="1" x14ac:dyDescent="0.25">
      <c r="B645" s="1"/>
    </row>
    <row r="646" spans="2:2" ht="15" customHeight="1" x14ac:dyDescent="0.25">
      <c r="B646" s="1"/>
    </row>
  </sheetData>
  <sheetProtection password="EF2A"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45"/>
  <sheetViews>
    <sheetView topLeftCell="A62" workbookViewId="0">
      <selection activeCell="G68" sqref="G68"/>
    </sheetView>
  </sheetViews>
  <sheetFormatPr defaultRowHeight="15" x14ac:dyDescent="0.25"/>
  <cols>
    <col min="1" max="1" width="11.140625" style="2" customWidth="1"/>
    <col min="2" max="2" width="8.7109375" style="2" customWidth="1"/>
    <col min="3" max="3" width="13.7109375" style="2" hidden="1" customWidth="1"/>
    <col min="4" max="4" width="31.28515625" style="2" customWidth="1"/>
    <col min="5" max="5" width="5.7109375" style="2" hidden="1" customWidth="1"/>
    <col min="6" max="6" width="9.5703125" style="2" customWidth="1"/>
    <col min="7" max="7" width="20.7109375" style="2" customWidth="1"/>
    <col min="8" max="8" width="7.28515625" style="2" customWidth="1"/>
    <col min="9" max="9" width="7.7109375" style="2" customWidth="1"/>
    <col min="10" max="10" width="13.7109375" style="2" customWidth="1"/>
    <col min="11" max="16384" width="9.140625" style="1"/>
  </cols>
  <sheetData>
    <row r="1" spans="1:10" x14ac:dyDescent="0.25">
      <c r="A1" s="2" t="s">
        <v>333</v>
      </c>
      <c r="B1" s="2" t="s">
        <v>334</v>
      </c>
      <c r="C1" s="2" t="s">
        <v>335</v>
      </c>
      <c r="D1" s="2" t="s">
        <v>336</v>
      </c>
      <c r="E1" s="2" t="s">
        <v>337</v>
      </c>
      <c r="F1" s="2" t="s">
        <v>338</v>
      </c>
      <c r="G1" s="2" t="s">
        <v>339</v>
      </c>
      <c r="H1" s="2" t="s">
        <v>340</v>
      </c>
      <c r="I1" s="2" t="s">
        <v>341</v>
      </c>
      <c r="J1" s="2" t="s">
        <v>342</v>
      </c>
    </row>
    <row r="2" spans="1:10" x14ac:dyDescent="0.25">
      <c r="A2" s="2" t="s">
        <v>343</v>
      </c>
      <c r="B2" s="2" t="s">
        <v>343</v>
      </c>
      <c r="C2" s="2" t="s">
        <v>344</v>
      </c>
      <c r="D2" s="2" t="s">
        <v>345</v>
      </c>
      <c r="E2" s="2" t="s">
        <v>346</v>
      </c>
      <c r="F2" s="2" t="s">
        <v>347</v>
      </c>
      <c r="G2" s="2" t="s">
        <v>20</v>
      </c>
      <c r="H2" s="2" t="s">
        <v>343</v>
      </c>
      <c r="I2" s="2">
        <v>1</v>
      </c>
      <c r="J2" s="2" t="s">
        <v>240</v>
      </c>
    </row>
    <row r="3" spans="1:10" x14ac:dyDescent="0.25">
      <c r="A3" s="2" t="s">
        <v>343</v>
      </c>
      <c r="B3" s="2" t="s">
        <v>348</v>
      </c>
      <c r="C3" s="2" t="s">
        <v>349</v>
      </c>
      <c r="D3" s="2" t="s">
        <v>350</v>
      </c>
      <c r="E3" s="2" t="s">
        <v>346</v>
      </c>
      <c r="F3" s="2" t="s">
        <v>347</v>
      </c>
      <c r="G3" s="2" t="s">
        <v>20</v>
      </c>
      <c r="H3" s="2" t="s">
        <v>343</v>
      </c>
      <c r="I3" s="2">
        <v>1</v>
      </c>
      <c r="J3" s="2" t="s">
        <v>240</v>
      </c>
    </row>
    <row r="4" spans="1:10" x14ac:dyDescent="0.25">
      <c r="A4" s="2" t="s">
        <v>343</v>
      </c>
      <c r="B4" s="2" t="s">
        <v>351</v>
      </c>
      <c r="C4" s="2" t="s">
        <v>352</v>
      </c>
      <c r="D4" s="2" t="s">
        <v>353</v>
      </c>
      <c r="E4" s="2" t="s">
        <v>346</v>
      </c>
      <c r="F4" s="2" t="s">
        <v>347</v>
      </c>
      <c r="G4" s="2" t="s">
        <v>20</v>
      </c>
      <c r="H4" s="2" t="s">
        <v>343</v>
      </c>
      <c r="I4" s="2">
        <v>1</v>
      </c>
      <c r="J4" s="2" t="s">
        <v>240</v>
      </c>
    </row>
    <row r="5" spans="1:10" x14ac:dyDescent="0.25">
      <c r="A5" s="2" t="s">
        <v>343</v>
      </c>
      <c r="B5" s="2" t="s">
        <v>354</v>
      </c>
      <c r="C5" s="2" t="s">
        <v>355</v>
      </c>
      <c r="D5" s="2" t="s">
        <v>356</v>
      </c>
      <c r="E5" s="2" t="s">
        <v>346</v>
      </c>
      <c r="F5" s="2" t="s">
        <v>347</v>
      </c>
      <c r="G5" s="2" t="s">
        <v>20</v>
      </c>
      <c r="H5" s="2" t="s">
        <v>343</v>
      </c>
      <c r="I5" s="2">
        <v>1</v>
      </c>
      <c r="J5" s="2" t="s">
        <v>240</v>
      </c>
    </row>
    <row r="6" spans="1:10" x14ac:dyDescent="0.25">
      <c r="A6" s="2" t="s">
        <v>343</v>
      </c>
      <c r="B6" s="2" t="s">
        <v>357</v>
      </c>
      <c r="C6" s="2" t="s">
        <v>358</v>
      </c>
      <c r="D6" s="2" t="s">
        <v>359</v>
      </c>
      <c r="E6" s="2" t="s">
        <v>346</v>
      </c>
      <c r="F6" s="2" t="s">
        <v>347</v>
      </c>
      <c r="G6" s="2" t="s">
        <v>20</v>
      </c>
      <c r="H6" s="2" t="s">
        <v>343</v>
      </c>
      <c r="I6" s="2">
        <v>1</v>
      </c>
      <c r="J6" s="2" t="s">
        <v>240</v>
      </c>
    </row>
    <row r="7" spans="1:10" x14ac:dyDescent="0.25">
      <c r="A7" s="2" t="s">
        <v>343</v>
      </c>
      <c r="B7" s="2" t="s">
        <v>360</v>
      </c>
      <c r="C7" s="2" t="s">
        <v>361</v>
      </c>
      <c r="D7" s="2" t="s">
        <v>362</v>
      </c>
      <c r="E7" s="2" t="s">
        <v>346</v>
      </c>
      <c r="F7" s="2" t="s">
        <v>347</v>
      </c>
      <c r="G7" s="2" t="s">
        <v>20</v>
      </c>
      <c r="H7" s="2" t="s">
        <v>343</v>
      </c>
      <c r="I7" s="2">
        <v>1</v>
      </c>
      <c r="J7" s="2" t="s">
        <v>240</v>
      </c>
    </row>
    <row r="8" spans="1:10" x14ac:dyDescent="0.25">
      <c r="A8" s="2" t="s">
        <v>343</v>
      </c>
      <c r="B8" s="2" t="s">
        <v>363</v>
      </c>
      <c r="C8" s="2" t="s">
        <v>364</v>
      </c>
      <c r="D8" s="2" t="s">
        <v>365</v>
      </c>
      <c r="E8" s="2" t="s">
        <v>346</v>
      </c>
      <c r="F8" s="2" t="s">
        <v>347</v>
      </c>
      <c r="G8" s="2" t="s">
        <v>20</v>
      </c>
      <c r="H8" s="2" t="s">
        <v>343</v>
      </c>
      <c r="I8" s="2">
        <v>1</v>
      </c>
      <c r="J8" s="2" t="s">
        <v>240</v>
      </c>
    </row>
    <row r="9" spans="1:10" x14ac:dyDescent="0.25">
      <c r="A9" s="2" t="s">
        <v>348</v>
      </c>
      <c r="B9" s="2" t="s">
        <v>366</v>
      </c>
      <c r="C9" s="2" t="s">
        <v>367</v>
      </c>
      <c r="D9" s="2" t="s">
        <v>368</v>
      </c>
      <c r="E9" s="2" t="s">
        <v>369</v>
      </c>
      <c r="F9" s="2" t="s">
        <v>347</v>
      </c>
      <c r="G9" s="2" t="s">
        <v>21</v>
      </c>
      <c r="H9" s="2" t="s">
        <v>348</v>
      </c>
      <c r="I9" s="2">
        <v>2</v>
      </c>
      <c r="J9" s="2" t="s">
        <v>241</v>
      </c>
    </row>
    <row r="10" spans="1:10" x14ac:dyDescent="0.25">
      <c r="A10" s="2" t="s">
        <v>370</v>
      </c>
      <c r="B10" s="2" t="s">
        <v>371</v>
      </c>
      <c r="C10" s="2" t="s">
        <v>372</v>
      </c>
      <c r="D10" s="2" t="s">
        <v>373</v>
      </c>
      <c r="E10" s="2" t="s">
        <v>374</v>
      </c>
      <c r="F10" s="2" t="s">
        <v>347</v>
      </c>
      <c r="G10" s="2" t="s">
        <v>375</v>
      </c>
      <c r="H10" s="2" t="s">
        <v>370</v>
      </c>
      <c r="I10" s="2">
        <v>60</v>
      </c>
      <c r="J10" s="2" t="s">
        <v>330</v>
      </c>
    </row>
    <row r="11" spans="1:10" x14ac:dyDescent="0.25">
      <c r="A11" s="2" t="s">
        <v>354</v>
      </c>
      <c r="B11" s="2" t="s">
        <v>343</v>
      </c>
      <c r="C11" s="2" t="s">
        <v>376</v>
      </c>
      <c r="D11" s="2" t="s">
        <v>345</v>
      </c>
      <c r="E11" s="2" t="s">
        <v>346</v>
      </c>
      <c r="F11" s="2" t="s">
        <v>347</v>
      </c>
      <c r="G11" s="2" t="s">
        <v>22</v>
      </c>
      <c r="H11" s="2" t="s">
        <v>354</v>
      </c>
      <c r="I11" s="2">
        <v>4</v>
      </c>
      <c r="J11" s="2" t="s">
        <v>242</v>
      </c>
    </row>
    <row r="12" spans="1:10" x14ac:dyDescent="0.25">
      <c r="A12" s="2" t="s">
        <v>354</v>
      </c>
      <c r="B12" s="2" t="s">
        <v>348</v>
      </c>
      <c r="C12" s="2" t="s">
        <v>377</v>
      </c>
      <c r="D12" s="2" t="s">
        <v>350</v>
      </c>
      <c r="E12" s="2" t="s">
        <v>346</v>
      </c>
      <c r="F12" s="2" t="s">
        <v>347</v>
      </c>
      <c r="G12" s="2" t="s">
        <v>22</v>
      </c>
      <c r="H12" s="2" t="s">
        <v>354</v>
      </c>
      <c r="I12" s="2">
        <v>4</v>
      </c>
      <c r="J12" s="2" t="s">
        <v>242</v>
      </c>
    </row>
    <row r="13" spans="1:10" x14ac:dyDescent="0.25">
      <c r="A13" s="2" t="s">
        <v>354</v>
      </c>
      <c r="B13" s="2" t="s">
        <v>351</v>
      </c>
      <c r="C13" s="2" t="s">
        <v>378</v>
      </c>
      <c r="D13" s="2" t="s">
        <v>353</v>
      </c>
      <c r="E13" s="2" t="s">
        <v>346</v>
      </c>
      <c r="F13" s="2" t="s">
        <v>347</v>
      </c>
      <c r="G13" s="2" t="s">
        <v>22</v>
      </c>
      <c r="H13" s="2" t="s">
        <v>354</v>
      </c>
      <c r="I13" s="2">
        <v>4</v>
      </c>
      <c r="J13" s="2" t="s">
        <v>242</v>
      </c>
    </row>
    <row r="14" spans="1:10" x14ac:dyDescent="0.25">
      <c r="A14" s="2" t="s">
        <v>354</v>
      </c>
      <c r="B14" s="2" t="s">
        <v>354</v>
      </c>
      <c r="C14" s="2" t="s">
        <v>379</v>
      </c>
      <c r="D14" s="2" t="s">
        <v>356</v>
      </c>
      <c r="E14" s="2" t="s">
        <v>346</v>
      </c>
      <c r="F14" s="2" t="s">
        <v>347</v>
      </c>
      <c r="G14" s="2" t="s">
        <v>22</v>
      </c>
      <c r="H14" s="2" t="s">
        <v>354</v>
      </c>
      <c r="I14" s="2">
        <v>4</v>
      </c>
      <c r="J14" s="2" t="s">
        <v>242</v>
      </c>
    </row>
    <row r="15" spans="1:10" x14ac:dyDescent="0.25">
      <c r="A15" s="2" t="s">
        <v>354</v>
      </c>
      <c r="B15" s="2" t="s">
        <v>357</v>
      </c>
      <c r="C15" s="2" t="s">
        <v>380</v>
      </c>
      <c r="D15" s="2" t="s">
        <v>359</v>
      </c>
      <c r="E15" s="2" t="s">
        <v>346</v>
      </c>
      <c r="F15" s="2" t="s">
        <v>347</v>
      </c>
      <c r="G15" s="2" t="s">
        <v>22</v>
      </c>
      <c r="H15" s="2" t="s">
        <v>354</v>
      </c>
      <c r="I15" s="2">
        <v>4</v>
      </c>
      <c r="J15" s="2" t="s">
        <v>242</v>
      </c>
    </row>
    <row r="16" spans="1:10" x14ac:dyDescent="0.25">
      <c r="A16" s="2" t="s">
        <v>354</v>
      </c>
      <c r="B16" s="2" t="s">
        <v>360</v>
      </c>
      <c r="C16" s="2" t="s">
        <v>381</v>
      </c>
      <c r="D16" s="2" t="s">
        <v>362</v>
      </c>
      <c r="E16" s="2" t="s">
        <v>346</v>
      </c>
      <c r="F16" s="2" t="s">
        <v>347</v>
      </c>
      <c r="G16" s="2" t="s">
        <v>22</v>
      </c>
      <c r="H16" s="2" t="s">
        <v>354</v>
      </c>
      <c r="I16" s="2">
        <v>4</v>
      </c>
      <c r="J16" s="2" t="s">
        <v>242</v>
      </c>
    </row>
    <row r="17" spans="1:10" x14ac:dyDescent="0.25">
      <c r="A17" s="2" t="s">
        <v>354</v>
      </c>
      <c r="B17" s="2" t="s">
        <v>363</v>
      </c>
      <c r="C17" s="2" t="s">
        <v>382</v>
      </c>
      <c r="D17" s="2" t="s">
        <v>365</v>
      </c>
      <c r="E17" s="2" t="s">
        <v>346</v>
      </c>
      <c r="F17" s="2" t="s">
        <v>347</v>
      </c>
      <c r="G17" s="2" t="s">
        <v>22</v>
      </c>
      <c r="H17" s="2" t="s">
        <v>354</v>
      </c>
      <c r="I17" s="2">
        <v>4</v>
      </c>
      <c r="J17" s="2" t="s">
        <v>242</v>
      </c>
    </row>
    <row r="18" spans="1:10" x14ac:dyDescent="0.25">
      <c r="A18" s="2" t="s">
        <v>354</v>
      </c>
      <c r="B18" s="2" t="s">
        <v>383</v>
      </c>
      <c r="C18" s="2" t="s">
        <v>384</v>
      </c>
      <c r="D18" s="2" t="s">
        <v>385</v>
      </c>
      <c r="E18" s="2" t="s">
        <v>346</v>
      </c>
      <c r="F18" s="2" t="s">
        <v>347</v>
      </c>
      <c r="G18" s="2" t="s">
        <v>22</v>
      </c>
      <c r="H18" s="2" t="s">
        <v>354</v>
      </c>
      <c r="I18" s="2">
        <v>4</v>
      </c>
      <c r="J18" s="2" t="s">
        <v>242</v>
      </c>
    </row>
    <row r="19" spans="1:10" x14ac:dyDescent="0.25">
      <c r="A19" s="2" t="s">
        <v>354</v>
      </c>
      <c r="B19" s="2" t="s">
        <v>386</v>
      </c>
      <c r="C19" s="2" t="s">
        <v>387</v>
      </c>
      <c r="D19" s="2" t="s">
        <v>388</v>
      </c>
      <c r="E19" s="2" t="s">
        <v>346</v>
      </c>
      <c r="F19" s="2" t="s">
        <v>347</v>
      </c>
      <c r="G19" s="2" t="s">
        <v>22</v>
      </c>
      <c r="H19" s="2" t="s">
        <v>354</v>
      </c>
      <c r="I19" s="2">
        <v>4</v>
      </c>
      <c r="J19" s="2" t="s">
        <v>242</v>
      </c>
    </row>
    <row r="20" spans="1:10" x14ac:dyDescent="0.25">
      <c r="A20" s="2" t="s">
        <v>357</v>
      </c>
      <c r="B20" s="2" t="s">
        <v>343</v>
      </c>
      <c r="C20" s="2" t="s">
        <v>389</v>
      </c>
      <c r="D20" s="2" t="s">
        <v>345</v>
      </c>
      <c r="E20" s="2" t="s">
        <v>346</v>
      </c>
      <c r="F20" s="2" t="s">
        <v>347</v>
      </c>
      <c r="G20" s="2" t="s">
        <v>23</v>
      </c>
      <c r="H20" s="2" t="s">
        <v>357</v>
      </c>
      <c r="I20" s="2">
        <v>5</v>
      </c>
      <c r="J20" s="2" t="s">
        <v>243</v>
      </c>
    </row>
    <row r="21" spans="1:10" x14ac:dyDescent="0.25">
      <c r="A21" s="2" t="s">
        <v>357</v>
      </c>
      <c r="B21" s="2" t="s">
        <v>348</v>
      </c>
      <c r="C21" s="2" t="s">
        <v>390</v>
      </c>
      <c r="D21" s="2" t="s">
        <v>350</v>
      </c>
      <c r="E21" s="2" t="s">
        <v>346</v>
      </c>
      <c r="F21" s="2" t="s">
        <v>347</v>
      </c>
      <c r="G21" s="2" t="s">
        <v>23</v>
      </c>
      <c r="H21" s="2" t="s">
        <v>357</v>
      </c>
      <c r="I21" s="2">
        <v>5</v>
      </c>
      <c r="J21" s="2" t="s">
        <v>243</v>
      </c>
    </row>
    <row r="22" spans="1:10" x14ac:dyDescent="0.25">
      <c r="A22" s="2" t="s">
        <v>357</v>
      </c>
      <c r="B22" s="2" t="s">
        <v>351</v>
      </c>
      <c r="C22" s="2" t="s">
        <v>391</v>
      </c>
      <c r="D22" s="2" t="s">
        <v>353</v>
      </c>
      <c r="E22" s="2" t="s">
        <v>346</v>
      </c>
      <c r="F22" s="2" t="s">
        <v>347</v>
      </c>
      <c r="G22" s="2" t="s">
        <v>23</v>
      </c>
      <c r="H22" s="2" t="s">
        <v>357</v>
      </c>
      <c r="I22" s="2">
        <v>5</v>
      </c>
      <c r="J22" s="2" t="s">
        <v>243</v>
      </c>
    </row>
    <row r="23" spans="1:10" x14ac:dyDescent="0.25">
      <c r="A23" s="2" t="s">
        <v>357</v>
      </c>
      <c r="B23" s="2" t="s">
        <v>354</v>
      </c>
      <c r="C23" s="2" t="s">
        <v>392</v>
      </c>
      <c r="D23" s="2" t="s">
        <v>356</v>
      </c>
      <c r="E23" s="2" t="s">
        <v>346</v>
      </c>
      <c r="F23" s="2" t="s">
        <v>347</v>
      </c>
      <c r="G23" s="2" t="s">
        <v>23</v>
      </c>
      <c r="H23" s="2" t="s">
        <v>357</v>
      </c>
      <c r="I23" s="2">
        <v>5</v>
      </c>
      <c r="J23" s="2" t="s">
        <v>243</v>
      </c>
    </row>
    <row r="24" spans="1:10" x14ac:dyDescent="0.25">
      <c r="A24" s="2" t="s">
        <v>360</v>
      </c>
      <c r="B24" s="2" t="s">
        <v>343</v>
      </c>
      <c r="C24" s="2" t="s">
        <v>393</v>
      </c>
      <c r="D24" s="2" t="s">
        <v>345</v>
      </c>
      <c r="E24" s="2" t="s">
        <v>346</v>
      </c>
      <c r="F24" s="2" t="s">
        <v>347</v>
      </c>
      <c r="G24" s="2" t="s">
        <v>24</v>
      </c>
      <c r="H24" s="2" t="s">
        <v>360</v>
      </c>
      <c r="I24" s="2">
        <v>6</v>
      </c>
      <c r="J24" s="2" t="s">
        <v>244</v>
      </c>
    </row>
    <row r="25" spans="1:10" x14ac:dyDescent="0.25">
      <c r="A25" s="2" t="s">
        <v>360</v>
      </c>
      <c r="B25" s="2" t="s">
        <v>348</v>
      </c>
      <c r="C25" s="2" t="s">
        <v>394</v>
      </c>
      <c r="D25" s="2" t="s">
        <v>350</v>
      </c>
      <c r="E25" s="2" t="s">
        <v>346</v>
      </c>
      <c r="F25" s="2" t="s">
        <v>347</v>
      </c>
      <c r="G25" s="2" t="s">
        <v>24</v>
      </c>
      <c r="H25" s="2" t="s">
        <v>360</v>
      </c>
      <c r="I25" s="2">
        <v>6</v>
      </c>
      <c r="J25" s="2" t="s">
        <v>244</v>
      </c>
    </row>
    <row r="26" spans="1:10" x14ac:dyDescent="0.25">
      <c r="A26" s="2" t="s">
        <v>360</v>
      </c>
      <c r="B26" s="2" t="s">
        <v>351</v>
      </c>
      <c r="C26" s="2" t="s">
        <v>395</v>
      </c>
      <c r="D26" s="2" t="s">
        <v>353</v>
      </c>
      <c r="E26" s="2" t="s">
        <v>346</v>
      </c>
      <c r="F26" s="2" t="s">
        <v>347</v>
      </c>
      <c r="G26" s="2" t="s">
        <v>24</v>
      </c>
      <c r="H26" s="2" t="s">
        <v>360</v>
      </c>
      <c r="I26" s="2">
        <v>6</v>
      </c>
      <c r="J26" s="2" t="s">
        <v>244</v>
      </c>
    </row>
    <row r="27" spans="1:10" x14ac:dyDescent="0.25">
      <c r="A27" s="2" t="s">
        <v>360</v>
      </c>
      <c r="B27" s="2" t="s">
        <v>354</v>
      </c>
      <c r="C27" s="2" t="s">
        <v>396</v>
      </c>
      <c r="D27" s="2" t="s">
        <v>356</v>
      </c>
      <c r="E27" s="2" t="s">
        <v>346</v>
      </c>
      <c r="F27" s="2" t="s">
        <v>347</v>
      </c>
      <c r="G27" s="2" t="s">
        <v>24</v>
      </c>
      <c r="H27" s="2" t="s">
        <v>360</v>
      </c>
      <c r="I27" s="2">
        <v>6</v>
      </c>
      <c r="J27" s="2" t="s">
        <v>244</v>
      </c>
    </row>
    <row r="28" spans="1:10" x14ac:dyDescent="0.25">
      <c r="A28" s="2" t="s">
        <v>360</v>
      </c>
      <c r="B28" s="2" t="s">
        <v>357</v>
      </c>
      <c r="C28" s="2" t="s">
        <v>397</v>
      </c>
      <c r="D28" s="2" t="s">
        <v>359</v>
      </c>
      <c r="E28" s="2" t="s">
        <v>346</v>
      </c>
      <c r="F28" s="2" t="s">
        <v>347</v>
      </c>
      <c r="G28" s="2" t="s">
        <v>24</v>
      </c>
      <c r="H28" s="2" t="s">
        <v>360</v>
      </c>
      <c r="I28" s="2">
        <v>6</v>
      </c>
      <c r="J28" s="2" t="s">
        <v>244</v>
      </c>
    </row>
    <row r="29" spans="1:10" x14ac:dyDescent="0.25">
      <c r="A29" s="2" t="s">
        <v>360</v>
      </c>
      <c r="B29" s="2" t="s">
        <v>360</v>
      </c>
      <c r="C29" s="2" t="s">
        <v>398</v>
      </c>
      <c r="D29" s="2" t="s">
        <v>362</v>
      </c>
      <c r="E29" s="2" t="s">
        <v>346</v>
      </c>
      <c r="F29" s="2" t="s">
        <v>347</v>
      </c>
      <c r="G29" s="2" t="s">
        <v>24</v>
      </c>
      <c r="H29" s="2" t="s">
        <v>360</v>
      </c>
      <c r="I29" s="2">
        <v>6</v>
      </c>
      <c r="J29" s="2" t="s">
        <v>244</v>
      </c>
    </row>
    <row r="30" spans="1:10" x14ac:dyDescent="0.25">
      <c r="A30" s="2" t="s">
        <v>360</v>
      </c>
      <c r="B30" s="2" t="s">
        <v>363</v>
      </c>
      <c r="C30" s="2" t="s">
        <v>399</v>
      </c>
      <c r="D30" s="2" t="s">
        <v>365</v>
      </c>
      <c r="E30" s="2" t="s">
        <v>346</v>
      </c>
      <c r="F30" s="2" t="s">
        <v>347</v>
      </c>
      <c r="G30" s="2" t="s">
        <v>24</v>
      </c>
      <c r="H30" s="2" t="s">
        <v>360</v>
      </c>
      <c r="I30" s="2">
        <v>6</v>
      </c>
      <c r="J30" s="2" t="s">
        <v>244</v>
      </c>
    </row>
    <row r="31" spans="1:10" x14ac:dyDescent="0.25">
      <c r="A31" s="2" t="s">
        <v>360</v>
      </c>
      <c r="B31" s="2" t="s">
        <v>383</v>
      </c>
      <c r="C31" s="2" t="s">
        <v>400</v>
      </c>
      <c r="D31" s="2" t="s">
        <v>385</v>
      </c>
      <c r="E31" s="2" t="s">
        <v>346</v>
      </c>
      <c r="F31" s="2" t="s">
        <v>347</v>
      </c>
      <c r="G31" s="2" t="s">
        <v>24</v>
      </c>
      <c r="H31" s="2" t="s">
        <v>360</v>
      </c>
      <c r="I31" s="2">
        <v>6</v>
      </c>
      <c r="J31" s="2" t="s">
        <v>244</v>
      </c>
    </row>
    <row r="32" spans="1:10" x14ac:dyDescent="0.25">
      <c r="A32" s="2" t="s">
        <v>360</v>
      </c>
      <c r="B32" s="2" t="s">
        <v>386</v>
      </c>
      <c r="C32" s="2" t="s">
        <v>401</v>
      </c>
      <c r="D32" s="2" t="s">
        <v>388</v>
      </c>
      <c r="E32" s="2" t="s">
        <v>346</v>
      </c>
      <c r="F32" s="2" t="s">
        <v>347</v>
      </c>
      <c r="G32" s="2" t="s">
        <v>24</v>
      </c>
      <c r="H32" s="2" t="s">
        <v>360</v>
      </c>
      <c r="I32" s="2">
        <v>6</v>
      </c>
      <c r="J32" s="2" t="s">
        <v>244</v>
      </c>
    </row>
    <row r="33" spans="1:10" x14ac:dyDescent="0.25">
      <c r="A33" s="2" t="s">
        <v>360</v>
      </c>
      <c r="B33" s="2" t="s">
        <v>402</v>
      </c>
      <c r="C33" s="2" t="s">
        <v>403</v>
      </c>
      <c r="D33" s="2" t="s">
        <v>404</v>
      </c>
      <c r="E33" s="2" t="s">
        <v>346</v>
      </c>
      <c r="F33" s="2" t="s">
        <v>347</v>
      </c>
      <c r="G33" s="2" t="s">
        <v>24</v>
      </c>
      <c r="H33" s="2" t="s">
        <v>360</v>
      </c>
      <c r="I33" s="2">
        <v>6</v>
      </c>
      <c r="J33" s="2" t="s">
        <v>244</v>
      </c>
    </row>
    <row r="34" spans="1:10" x14ac:dyDescent="0.25">
      <c r="A34" s="2" t="s">
        <v>360</v>
      </c>
      <c r="B34" s="2" t="s">
        <v>405</v>
      </c>
      <c r="C34" s="2" t="s">
        <v>406</v>
      </c>
      <c r="D34" s="2" t="s">
        <v>407</v>
      </c>
      <c r="E34" s="2" t="s">
        <v>346</v>
      </c>
      <c r="F34" s="2" t="s">
        <v>347</v>
      </c>
      <c r="G34" s="2" t="s">
        <v>24</v>
      </c>
      <c r="H34" s="2" t="s">
        <v>360</v>
      </c>
      <c r="I34" s="2">
        <v>6</v>
      </c>
      <c r="J34" s="2" t="s">
        <v>244</v>
      </c>
    </row>
    <row r="35" spans="1:10" x14ac:dyDescent="0.25">
      <c r="A35" s="2" t="s">
        <v>360</v>
      </c>
      <c r="B35" s="2" t="s">
        <v>408</v>
      </c>
      <c r="C35" s="2" t="s">
        <v>409</v>
      </c>
      <c r="D35" s="2" t="s">
        <v>410</v>
      </c>
      <c r="E35" s="2" t="s">
        <v>346</v>
      </c>
      <c r="F35" s="2" t="s">
        <v>347</v>
      </c>
      <c r="G35" s="2" t="s">
        <v>24</v>
      </c>
      <c r="H35" s="2" t="s">
        <v>360</v>
      </c>
      <c r="I35" s="2">
        <v>6</v>
      </c>
      <c r="J35" s="2" t="s">
        <v>244</v>
      </c>
    </row>
    <row r="36" spans="1:10" x14ac:dyDescent="0.25">
      <c r="A36" s="2" t="s">
        <v>360</v>
      </c>
      <c r="B36" s="2" t="s">
        <v>411</v>
      </c>
      <c r="C36" s="2" t="s">
        <v>412</v>
      </c>
      <c r="D36" s="2" t="s">
        <v>413</v>
      </c>
      <c r="E36" s="2" t="s">
        <v>346</v>
      </c>
      <c r="F36" s="2" t="s">
        <v>347</v>
      </c>
      <c r="G36" s="2" t="s">
        <v>24</v>
      </c>
      <c r="H36" s="2" t="s">
        <v>360</v>
      </c>
      <c r="I36" s="2">
        <v>6</v>
      </c>
      <c r="J36" s="2" t="s">
        <v>244</v>
      </c>
    </row>
    <row r="37" spans="1:10" x14ac:dyDescent="0.25">
      <c r="A37" s="2" t="s">
        <v>360</v>
      </c>
      <c r="B37" s="2" t="s">
        <v>414</v>
      </c>
      <c r="C37" s="2" t="s">
        <v>415</v>
      </c>
      <c r="D37" s="2" t="s">
        <v>416</v>
      </c>
      <c r="E37" s="2" t="s">
        <v>346</v>
      </c>
      <c r="F37" s="2" t="s">
        <v>347</v>
      </c>
      <c r="G37" s="2" t="s">
        <v>24</v>
      </c>
      <c r="H37" s="2" t="s">
        <v>360</v>
      </c>
      <c r="I37" s="2">
        <v>6</v>
      </c>
      <c r="J37" s="2" t="s">
        <v>244</v>
      </c>
    </row>
    <row r="38" spans="1:10" x14ac:dyDescent="0.25">
      <c r="A38" s="2" t="s">
        <v>360</v>
      </c>
      <c r="B38" s="2" t="s">
        <v>417</v>
      </c>
      <c r="C38" s="2" t="s">
        <v>418</v>
      </c>
      <c r="D38" s="2" t="s">
        <v>419</v>
      </c>
      <c r="E38" s="2" t="s">
        <v>346</v>
      </c>
      <c r="F38" s="2" t="s">
        <v>347</v>
      </c>
      <c r="G38" s="2" t="s">
        <v>24</v>
      </c>
      <c r="H38" s="2" t="s">
        <v>360</v>
      </c>
      <c r="I38" s="2">
        <v>6</v>
      </c>
      <c r="J38" s="2" t="s">
        <v>244</v>
      </c>
    </row>
    <row r="39" spans="1:10" x14ac:dyDescent="0.25">
      <c r="A39" s="2" t="s">
        <v>360</v>
      </c>
      <c r="B39" s="2" t="s">
        <v>420</v>
      </c>
      <c r="C39" s="2" t="s">
        <v>421</v>
      </c>
      <c r="D39" s="2" t="s">
        <v>422</v>
      </c>
      <c r="E39" s="2" t="s">
        <v>346</v>
      </c>
      <c r="F39" s="2" t="s">
        <v>347</v>
      </c>
      <c r="G39" s="2" t="s">
        <v>24</v>
      </c>
      <c r="H39" s="2" t="s">
        <v>360</v>
      </c>
      <c r="I39" s="2">
        <v>6</v>
      </c>
      <c r="J39" s="2" t="s">
        <v>244</v>
      </c>
    </row>
    <row r="40" spans="1:10" x14ac:dyDescent="0.25">
      <c r="A40" s="2" t="s">
        <v>360</v>
      </c>
      <c r="B40" s="2" t="s">
        <v>423</v>
      </c>
      <c r="C40" s="2" t="s">
        <v>424</v>
      </c>
      <c r="D40" s="2" t="s">
        <v>425</v>
      </c>
      <c r="E40" s="2" t="s">
        <v>346</v>
      </c>
      <c r="F40" s="2" t="s">
        <v>347</v>
      </c>
      <c r="G40" s="2" t="s">
        <v>24</v>
      </c>
      <c r="H40" s="2" t="s">
        <v>360</v>
      </c>
      <c r="I40" s="2">
        <v>6</v>
      </c>
      <c r="J40" s="2" t="s">
        <v>244</v>
      </c>
    </row>
    <row r="41" spans="1:10" x14ac:dyDescent="0.25">
      <c r="A41" s="2" t="s">
        <v>360</v>
      </c>
      <c r="B41" s="2" t="s">
        <v>426</v>
      </c>
      <c r="C41" s="2" t="s">
        <v>427</v>
      </c>
      <c r="D41" s="2" t="s">
        <v>428</v>
      </c>
      <c r="E41" s="2" t="s">
        <v>346</v>
      </c>
      <c r="F41" s="2" t="s">
        <v>347</v>
      </c>
      <c r="G41" s="2" t="s">
        <v>24</v>
      </c>
      <c r="H41" s="2" t="s">
        <v>360</v>
      </c>
      <c r="I41" s="2">
        <v>6</v>
      </c>
      <c r="J41" s="2" t="s">
        <v>244</v>
      </c>
    </row>
    <row r="42" spans="1:10" x14ac:dyDescent="0.25">
      <c r="A42" s="2" t="s">
        <v>360</v>
      </c>
      <c r="B42" s="2" t="s">
        <v>429</v>
      </c>
      <c r="C42" s="2" t="s">
        <v>430</v>
      </c>
      <c r="D42" s="2" t="s">
        <v>431</v>
      </c>
      <c r="E42" s="2" t="s">
        <v>346</v>
      </c>
      <c r="F42" s="2" t="s">
        <v>347</v>
      </c>
      <c r="G42" s="2" t="s">
        <v>24</v>
      </c>
      <c r="H42" s="2" t="s">
        <v>360</v>
      </c>
      <c r="I42" s="2">
        <v>6</v>
      </c>
      <c r="J42" s="2" t="s">
        <v>244</v>
      </c>
    </row>
    <row r="43" spans="1:10" x14ac:dyDescent="0.25">
      <c r="A43" s="2" t="s">
        <v>360</v>
      </c>
      <c r="B43" s="2" t="s">
        <v>432</v>
      </c>
      <c r="C43" s="2" t="s">
        <v>433</v>
      </c>
      <c r="D43" s="2" t="s">
        <v>434</v>
      </c>
      <c r="E43" s="2" t="s">
        <v>346</v>
      </c>
      <c r="F43" s="2" t="s">
        <v>347</v>
      </c>
      <c r="G43" s="2" t="s">
        <v>24</v>
      </c>
      <c r="H43" s="2" t="s">
        <v>360</v>
      </c>
      <c r="I43" s="2">
        <v>6</v>
      </c>
      <c r="J43" s="2" t="s">
        <v>244</v>
      </c>
    </row>
    <row r="44" spans="1:10" x14ac:dyDescent="0.25">
      <c r="A44" s="2" t="s">
        <v>360</v>
      </c>
      <c r="B44" s="2" t="s">
        <v>435</v>
      </c>
      <c r="C44" s="2" t="s">
        <v>436</v>
      </c>
      <c r="D44" s="2" t="s">
        <v>437</v>
      </c>
      <c r="E44" s="2" t="s">
        <v>346</v>
      </c>
      <c r="F44" s="2" t="s">
        <v>347</v>
      </c>
      <c r="G44" s="2" t="s">
        <v>24</v>
      </c>
      <c r="H44" s="2" t="s">
        <v>360</v>
      </c>
      <c r="I44" s="2">
        <v>6</v>
      </c>
      <c r="J44" s="2" t="s">
        <v>244</v>
      </c>
    </row>
    <row r="45" spans="1:10" x14ac:dyDescent="0.25">
      <c r="A45" s="2" t="s">
        <v>360</v>
      </c>
      <c r="B45" s="2" t="s">
        <v>438</v>
      </c>
      <c r="C45" s="2" t="s">
        <v>439</v>
      </c>
      <c r="D45" s="2" t="s">
        <v>440</v>
      </c>
      <c r="E45" s="2" t="s">
        <v>346</v>
      </c>
      <c r="F45" s="2" t="s">
        <v>347</v>
      </c>
      <c r="G45" s="2" t="s">
        <v>24</v>
      </c>
      <c r="H45" s="2" t="s">
        <v>360</v>
      </c>
      <c r="I45" s="2">
        <v>6</v>
      </c>
      <c r="J45" s="2" t="s">
        <v>244</v>
      </c>
    </row>
    <row r="46" spans="1:10" x14ac:dyDescent="0.25">
      <c r="A46" s="2" t="s">
        <v>360</v>
      </c>
      <c r="B46" s="2" t="s">
        <v>441</v>
      </c>
      <c r="C46" s="2" t="s">
        <v>442</v>
      </c>
      <c r="D46" s="2" t="s">
        <v>443</v>
      </c>
      <c r="E46" s="2" t="s">
        <v>346</v>
      </c>
      <c r="F46" s="2" t="s">
        <v>347</v>
      </c>
      <c r="G46" s="2" t="s">
        <v>24</v>
      </c>
      <c r="H46" s="2" t="s">
        <v>360</v>
      </c>
      <c r="I46" s="2">
        <v>6</v>
      </c>
      <c r="J46" s="2" t="s">
        <v>244</v>
      </c>
    </row>
    <row r="47" spans="1:10" x14ac:dyDescent="0.25">
      <c r="A47" s="2" t="s">
        <v>360</v>
      </c>
      <c r="B47" s="2" t="s">
        <v>444</v>
      </c>
      <c r="C47" s="2" t="s">
        <v>445</v>
      </c>
      <c r="D47" s="2" t="s">
        <v>446</v>
      </c>
      <c r="E47" s="2" t="s">
        <v>346</v>
      </c>
      <c r="F47" s="2" t="s">
        <v>347</v>
      </c>
      <c r="G47" s="2" t="s">
        <v>24</v>
      </c>
      <c r="H47" s="2" t="s">
        <v>360</v>
      </c>
      <c r="I47" s="2">
        <v>6</v>
      </c>
      <c r="J47" s="2" t="s">
        <v>244</v>
      </c>
    </row>
    <row r="48" spans="1:10" x14ac:dyDescent="0.25">
      <c r="A48" s="2" t="s">
        <v>360</v>
      </c>
      <c r="B48" s="2" t="s">
        <v>447</v>
      </c>
      <c r="C48" s="2" t="s">
        <v>448</v>
      </c>
      <c r="D48" s="2" t="s">
        <v>449</v>
      </c>
      <c r="E48" s="2" t="s">
        <v>346</v>
      </c>
      <c r="F48" s="2" t="s">
        <v>347</v>
      </c>
      <c r="G48" s="2" t="s">
        <v>24</v>
      </c>
      <c r="H48" s="2" t="s">
        <v>360</v>
      </c>
      <c r="I48" s="2">
        <v>6</v>
      </c>
      <c r="J48" s="2" t="s">
        <v>244</v>
      </c>
    </row>
    <row r="49" spans="1:10" x14ac:dyDescent="0.25">
      <c r="A49" s="2" t="s">
        <v>360</v>
      </c>
      <c r="B49" s="2" t="s">
        <v>450</v>
      </c>
      <c r="C49" s="2" t="s">
        <v>451</v>
      </c>
      <c r="D49" s="2" t="s">
        <v>452</v>
      </c>
      <c r="E49" s="2" t="s">
        <v>346</v>
      </c>
      <c r="F49" s="2" t="s">
        <v>347</v>
      </c>
      <c r="G49" s="2" t="s">
        <v>24</v>
      </c>
      <c r="H49" s="2" t="s">
        <v>360</v>
      </c>
      <c r="I49" s="2">
        <v>6</v>
      </c>
      <c r="J49" s="2" t="s">
        <v>244</v>
      </c>
    </row>
    <row r="50" spans="1:10" x14ac:dyDescent="0.25">
      <c r="A50" s="2" t="s">
        <v>360</v>
      </c>
      <c r="B50" s="2" t="s">
        <v>453</v>
      </c>
      <c r="C50" s="2" t="s">
        <v>454</v>
      </c>
      <c r="D50" s="2" t="s">
        <v>455</v>
      </c>
      <c r="E50" s="2" t="s">
        <v>346</v>
      </c>
      <c r="F50" s="2" t="s">
        <v>347</v>
      </c>
      <c r="G50" s="2" t="s">
        <v>24</v>
      </c>
      <c r="H50" s="2" t="s">
        <v>360</v>
      </c>
      <c r="I50" s="2">
        <v>6</v>
      </c>
      <c r="J50" s="2" t="s">
        <v>244</v>
      </c>
    </row>
    <row r="51" spans="1:10" x14ac:dyDescent="0.25">
      <c r="A51" s="2" t="s">
        <v>360</v>
      </c>
      <c r="B51" s="2" t="s">
        <v>456</v>
      </c>
      <c r="C51" s="2" t="s">
        <v>457</v>
      </c>
      <c r="D51" s="2" t="s">
        <v>458</v>
      </c>
      <c r="E51" s="2" t="s">
        <v>346</v>
      </c>
      <c r="F51" s="2" t="s">
        <v>347</v>
      </c>
      <c r="G51" s="2" t="s">
        <v>24</v>
      </c>
      <c r="H51" s="2" t="s">
        <v>360</v>
      </c>
      <c r="I51" s="2">
        <v>6</v>
      </c>
      <c r="J51" s="2" t="s">
        <v>244</v>
      </c>
    </row>
    <row r="52" spans="1:10" x14ac:dyDescent="0.25">
      <c r="A52" s="2" t="s">
        <v>360</v>
      </c>
      <c r="B52" s="2" t="s">
        <v>459</v>
      </c>
      <c r="C52" s="2" t="s">
        <v>460</v>
      </c>
      <c r="D52" s="2" t="s">
        <v>461</v>
      </c>
      <c r="E52" s="2" t="s">
        <v>346</v>
      </c>
      <c r="F52" s="2" t="s">
        <v>347</v>
      </c>
      <c r="G52" s="2" t="s">
        <v>24</v>
      </c>
      <c r="H52" s="2" t="s">
        <v>360</v>
      </c>
      <c r="I52" s="2">
        <v>6</v>
      </c>
      <c r="J52" s="2" t="s">
        <v>244</v>
      </c>
    </row>
    <row r="53" spans="1:10" x14ac:dyDescent="0.25">
      <c r="A53" s="2" t="s">
        <v>360</v>
      </c>
      <c r="B53" s="2" t="s">
        <v>462</v>
      </c>
      <c r="C53" s="2" t="s">
        <v>463</v>
      </c>
      <c r="D53" s="2" t="s">
        <v>464</v>
      </c>
      <c r="E53" s="2" t="s">
        <v>346</v>
      </c>
      <c r="F53" s="2" t="s">
        <v>347</v>
      </c>
      <c r="G53" s="2" t="s">
        <v>24</v>
      </c>
      <c r="H53" s="2" t="s">
        <v>360</v>
      </c>
      <c r="I53" s="2">
        <v>6</v>
      </c>
      <c r="J53" s="2" t="s">
        <v>244</v>
      </c>
    </row>
    <row r="54" spans="1:10" x14ac:dyDescent="0.25">
      <c r="A54" s="2" t="s">
        <v>360</v>
      </c>
      <c r="B54" s="2" t="s">
        <v>465</v>
      </c>
      <c r="C54" s="2" t="s">
        <v>466</v>
      </c>
      <c r="D54" s="2" t="s">
        <v>467</v>
      </c>
      <c r="E54" s="2" t="s">
        <v>346</v>
      </c>
      <c r="F54" s="2" t="s">
        <v>347</v>
      </c>
      <c r="G54" s="2" t="s">
        <v>24</v>
      </c>
      <c r="H54" s="2" t="s">
        <v>360</v>
      </c>
      <c r="I54" s="2">
        <v>6</v>
      </c>
      <c r="J54" s="2" t="s">
        <v>244</v>
      </c>
    </row>
    <row r="55" spans="1:10" x14ac:dyDescent="0.25">
      <c r="A55" s="2" t="s">
        <v>360</v>
      </c>
      <c r="B55" s="2" t="s">
        <v>468</v>
      </c>
      <c r="C55" s="2" t="s">
        <v>469</v>
      </c>
      <c r="D55" s="2" t="s">
        <v>470</v>
      </c>
      <c r="E55" s="2" t="s">
        <v>346</v>
      </c>
      <c r="F55" s="2" t="s">
        <v>347</v>
      </c>
      <c r="G55" s="2" t="s">
        <v>24</v>
      </c>
      <c r="H55" s="2" t="s">
        <v>360</v>
      </c>
      <c r="I55" s="2">
        <v>6</v>
      </c>
      <c r="J55" s="2" t="s">
        <v>244</v>
      </c>
    </row>
    <row r="56" spans="1:10" x14ac:dyDescent="0.25">
      <c r="A56" s="2" t="s">
        <v>360</v>
      </c>
      <c r="B56" s="2" t="s">
        <v>471</v>
      </c>
      <c r="C56" s="2" t="s">
        <v>472</v>
      </c>
      <c r="D56" s="2" t="s">
        <v>473</v>
      </c>
      <c r="E56" s="2" t="s">
        <v>346</v>
      </c>
      <c r="F56" s="2" t="s">
        <v>347</v>
      </c>
      <c r="G56" s="2" t="s">
        <v>24</v>
      </c>
      <c r="H56" s="2" t="s">
        <v>360</v>
      </c>
      <c r="I56" s="2">
        <v>6</v>
      </c>
      <c r="J56" s="2" t="s">
        <v>244</v>
      </c>
    </row>
    <row r="57" spans="1:10" x14ac:dyDescent="0.25">
      <c r="A57" s="2" t="s">
        <v>360</v>
      </c>
      <c r="B57" s="2" t="s">
        <v>474</v>
      </c>
      <c r="C57" s="2" t="s">
        <v>475</v>
      </c>
      <c r="D57" s="2" t="s">
        <v>476</v>
      </c>
      <c r="E57" s="2" t="s">
        <v>346</v>
      </c>
      <c r="F57" s="2" t="s">
        <v>347</v>
      </c>
      <c r="G57" s="2" t="s">
        <v>24</v>
      </c>
      <c r="H57" s="2" t="s">
        <v>360</v>
      </c>
      <c r="I57" s="2">
        <v>6</v>
      </c>
      <c r="J57" s="2" t="s">
        <v>244</v>
      </c>
    </row>
    <row r="58" spans="1:10" x14ac:dyDescent="0.25">
      <c r="A58" s="2" t="s">
        <v>360</v>
      </c>
      <c r="B58" s="2" t="s">
        <v>477</v>
      </c>
      <c r="C58" s="2" t="s">
        <v>478</v>
      </c>
      <c r="D58" s="2" t="s">
        <v>479</v>
      </c>
      <c r="E58" s="2" t="s">
        <v>346</v>
      </c>
      <c r="F58" s="2" t="s">
        <v>347</v>
      </c>
      <c r="G58" s="2" t="s">
        <v>24</v>
      </c>
      <c r="H58" s="2" t="s">
        <v>360</v>
      </c>
      <c r="I58" s="2">
        <v>6</v>
      </c>
      <c r="J58" s="2" t="s">
        <v>244</v>
      </c>
    </row>
    <row r="59" spans="1:10" x14ac:dyDescent="0.25">
      <c r="A59" s="2" t="s">
        <v>360</v>
      </c>
      <c r="B59" s="2" t="s">
        <v>480</v>
      </c>
      <c r="C59" s="2" t="s">
        <v>481</v>
      </c>
      <c r="D59" s="2" t="s">
        <v>482</v>
      </c>
      <c r="E59" s="2" t="s">
        <v>346</v>
      </c>
      <c r="F59" s="2" t="s">
        <v>347</v>
      </c>
      <c r="G59" s="2" t="s">
        <v>24</v>
      </c>
      <c r="H59" s="2" t="s">
        <v>360</v>
      </c>
      <c r="I59" s="2">
        <v>6</v>
      </c>
      <c r="J59" s="2" t="s">
        <v>244</v>
      </c>
    </row>
    <row r="60" spans="1:10" x14ac:dyDescent="0.25">
      <c r="A60" s="2" t="s">
        <v>360</v>
      </c>
      <c r="B60" s="2" t="s">
        <v>483</v>
      </c>
      <c r="C60" s="2" t="s">
        <v>484</v>
      </c>
      <c r="D60" s="2" t="s">
        <v>485</v>
      </c>
      <c r="E60" s="2" t="s">
        <v>346</v>
      </c>
      <c r="F60" s="2" t="s">
        <v>347</v>
      </c>
      <c r="G60" s="2" t="s">
        <v>24</v>
      </c>
      <c r="H60" s="2" t="s">
        <v>360</v>
      </c>
      <c r="I60" s="2">
        <v>6</v>
      </c>
      <c r="J60" s="2" t="s">
        <v>244</v>
      </c>
    </row>
    <row r="61" spans="1:10" x14ac:dyDescent="0.25">
      <c r="A61" s="2" t="s">
        <v>360</v>
      </c>
      <c r="B61" s="2" t="s">
        <v>486</v>
      </c>
      <c r="C61" s="2" t="s">
        <v>487</v>
      </c>
      <c r="D61" s="2" t="s">
        <v>488</v>
      </c>
      <c r="E61" s="2" t="s">
        <v>346</v>
      </c>
      <c r="F61" s="2" t="s">
        <v>347</v>
      </c>
      <c r="G61" s="2" t="s">
        <v>24</v>
      </c>
      <c r="H61" s="2" t="s">
        <v>360</v>
      </c>
      <c r="I61" s="2">
        <v>6</v>
      </c>
      <c r="J61" s="2" t="s">
        <v>244</v>
      </c>
    </row>
    <row r="62" spans="1:10" x14ac:dyDescent="0.25">
      <c r="A62" s="2" t="s">
        <v>360</v>
      </c>
      <c r="B62" s="2" t="s">
        <v>489</v>
      </c>
      <c r="C62" s="2" t="s">
        <v>490</v>
      </c>
      <c r="D62" s="2" t="s">
        <v>491</v>
      </c>
      <c r="E62" s="2" t="s">
        <v>346</v>
      </c>
      <c r="F62" s="2" t="s">
        <v>347</v>
      </c>
      <c r="G62" s="2" t="s">
        <v>24</v>
      </c>
      <c r="H62" s="2" t="s">
        <v>360</v>
      </c>
      <c r="I62" s="2">
        <v>6</v>
      </c>
      <c r="J62" s="2" t="s">
        <v>244</v>
      </c>
    </row>
    <row r="63" spans="1:10" x14ac:dyDescent="0.25">
      <c r="A63" s="2" t="s">
        <v>360</v>
      </c>
      <c r="B63" s="2" t="s">
        <v>492</v>
      </c>
      <c r="C63" s="2" t="s">
        <v>493</v>
      </c>
      <c r="D63" s="2" t="s">
        <v>494</v>
      </c>
      <c r="E63" s="2" t="s">
        <v>346</v>
      </c>
      <c r="F63" s="2" t="s">
        <v>347</v>
      </c>
      <c r="G63" s="2" t="s">
        <v>24</v>
      </c>
      <c r="H63" s="2" t="s">
        <v>360</v>
      </c>
      <c r="I63" s="2">
        <v>6</v>
      </c>
      <c r="J63" s="2" t="s">
        <v>244</v>
      </c>
    </row>
    <row r="64" spans="1:10" x14ac:dyDescent="0.25">
      <c r="A64" s="2" t="s">
        <v>360</v>
      </c>
      <c r="B64" s="2" t="s">
        <v>495</v>
      </c>
      <c r="C64" s="2" t="s">
        <v>496</v>
      </c>
      <c r="D64" s="2" t="s">
        <v>497</v>
      </c>
      <c r="E64" s="2" t="s">
        <v>346</v>
      </c>
      <c r="F64" s="2" t="s">
        <v>347</v>
      </c>
      <c r="G64" s="2" t="s">
        <v>24</v>
      </c>
      <c r="H64" s="2" t="s">
        <v>360</v>
      </c>
      <c r="I64" s="2">
        <v>6</v>
      </c>
      <c r="J64" s="2" t="s">
        <v>244</v>
      </c>
    </row>
    <row r="65" spans="1:10" x14ac:dyDescent="0.25">
      <c r="A65" s="2" t="s">
        <v>360</v>
      </c>
      <c r="B65" s="2" t="s">
        <v>498</v>
      </c>
      <c r="C65" s="2" t="s">
        <v>499</v>
      </c>
      <c r="D65" s="2" t="s">
        <v>500</v>
      </c>
      <c r="E65" s="2" t="s">
        <v>346</v>
      </c>
      <c r="F65" s="2" t="s">
        <v>347</v>
      </c>
      <c r="G65" s="2" t="s">
        <v>24</v>
      </c>
      <c r="H65" s="2" t="s">
        <v>360</v>
      </c>
      <c r="I65" s="2">
        <v>6</v>
      </c>
      <c r="J65" s="2" t="s">
        <v>244</v>
      </c>
    </row>
    <row r="66" spans="1:10" x14ac:dyDescent="0.25">
      <c r="A66" s="2" t="s">
        <v>360</v>
      </c>
      <c r="B66" s="2" t="s">
        <v>501</v>
      </c>
      <c r="C66" s="2" t="s">
        <v>502</v>
      </c>
      <c r="D66" s="2" t="s">
        <v>503</v>
      </c>
      <c r="E66" s="2" t="s">
        <v>346</v>
      </c>
      <c r="F66" s="2" t="s">
        <v>347</v>
      </c>
      <c r="G66" s="2" t="s">
        <v>24</v>
      </c>
      <c r="H66" s="2" t="s">
        <v>360</v>
      </c>
      <c r="I66" s="2">
        <v>6</v>
      </c>
      <c r="J66" s="2" t="s">
        <v>244</v>
      </c>
    </row>
    <row r="67" spans="1:10" x14ac:dyDescent="0.25">
      <c r="A67" s="2" t="s">
        <v>360</v>
      </c>
      <c r="B67" s="2" t="s">
        <v>504</v>
      </c>
      <c r="C67" s="2" t="s">
        <v>505</v>
      </c>
      <c r="D67" s="2" t="s">
        <v>506</v>
      </c>
      <c r="E67" s="2" t="s">
        <v>346</v>
      </c>
      <c r="F67" s="2" t="s">
        <v>347</v>
      </c>
      <c r="G67" s="2" t="s">
        <v>24</v>
      </c>
      <c r="H67" s="2" t="s">
        <v>360</v>
      </c>
      <c r="I67" s="2">
        <v>6</v>
      </c>
      <c r="J67" s="2" t="s">
        <v>244</v>
      </c>
    </row>
    <row r="68" spans="1:10" x14ac:dyDescent="0.25">
      <c r="A68" s="2" t="s">
        <v>360</v>
      </c>
      <c r="B68" s="2" t="s">
        <v>507</v>
      </c>
      <c r="C68" s="2" t="s">
        <v>508</v>
      </c>
      <c r="D68" s="2" t="s">
        <v>509</v>
      </c>
      <c r="E68" s="2" t="s">
        <v>346</v>
      </c>
      <c r="F68" s="2" t="s">
        <v>347</v>
      </c>
      <c r="G68" s="2" t="s">
        <v>24</v>
      </c>
      <c r="H68" s="2" t="s">
        <v>360</v>
      </c>
      <c r="I68" s="2">
        <v>6</v>
      </c>
      <c r="J68" s="2" t="s">
        <v>244</v>
      </c>
    </row>
    <row r="69" spans="1:10" x14ac:dyDescent="0.25">
      <c r="A69" s="2" t="s">
        <v>360</v>
      </c>
      <c r="B69" s="2" t="s">
        <v>510</v>
      </c>
      <c r="C69" s="2" t="s">
        <v>511</v>
      </c>
      <c r="D69" s="2" t="s">
        <v>512</v>
      </c>
      <c r="E69" s="2" t="s">
        <v>346</v>
      </c>
      <c r="F69" s="2" t="s">
        <v>347</v>
      </c>
      <c r="G69" s="2" t="s">
        <v>24</v>
      </c>
      <c r="H69" s="2" t="s">
        <v>360</v>
      </c>
      <c r="I69" s="2">
        <v>6</v>
      </c>
      <c r="J69" s="2" t="s">
        <v>244</v>
      </c>
    </row>
    <row r="70" spans="1:10" x14ac:dyDescent="0.25">
      <c r="A70" s="2" t="s">
        <v>360</v>
      </c>
      <c r="B70" s="2" t="s">
        <v>513</v>
      </c>
      <c r="C70" s="2" t="s">
        <v>514</v>
      </c>
      <c r="D70" s="2" t="s">
        <v>515</v>
      </c>
      <c r="E70" s="2" t="s">
        <v>346</v>
      </c>
      <c r="F70" s="2" t="s">
        <v>347</v>
      </c>
      <c r="G70" s="2" t="s">
        <v>24</v>
      </c>
      <c r="H70" s="2" t="s">
        <v>360</v>
      </c>
      <c r="I70" s="2">
        <v>6</v>
      </c>
      <c r="J70" s="2" t="s">
        <v>244</v>
      </c>
    </row>
    <row r="71" spans="1:10" x14ac:dyDescent="0.25">
      <c r="A71" s="2" t="s">
        <v>360</v>
      </c>
      <c r="B71" s="2" t="s">
        <v>516</v>
      </c>
      <c r="C71" s="2" t="s">
        <v>517</v>
      </c>
      <c r="D71" s="2" t="s">
        <v>518</v>
      </c>
      <c r="E71" s="2" t="s">
        <v>346</v>
      </c>
      <c r="F71" s="2" t="s">
        <v>347</v>
      </c>
      <c r="G71" s="2" t="s">
        <v>24</v>
      </c>
      <c r="H71" s="2" t="s">
        <v>360</v>
      </c>
      <c r="I71" s="2">
        <v>6</v>
      </c>
      <c r="J71" s="2" t="s">
        <v>244</v>
      </c>
    </row>
    <row r="72" spans="1:10" x14ac:dyDescent="0.25">
      <c r="A72" s="2" t="s">
        <v>360</v>
      </c>
      <c r="B72" s="2" t="s">
        <v>519</v>
      </c>
      <c r="C72" s="2" t="s">
        <v>520</v>
      </c>
      <c r="D72" s="2" t="s">
        <v>521</v>
      </c>
      <c r="E72" s="2" t="s">
        <v>346</v>
      </c>
      <c r="F72" s="2" t="s">
        <v>347</v>
      </c>
      <c r="G72" s="2" t="s">
        <v>24</v>
      </c>
      <c r="H72" s="2" t="s">
        <v>360</v>
      </c>
      <c r="I72" s="2">
        <v>6</v>
      </c>
      <c r="J72" s="2" t="s">
        <v>244</v>
      </c>
    </row>
    <row r="73" spans="1:10" x14ac:dyDescent="0.25">
      <c r="A73" s="2" t="s">
        <v>360</v>
      </c>
      <c r="B73" s="2" t="s">
        <v>522</v>
      </c>
      <c r="C73" s="2" t="s">
        <v>523</v>
      </c>
      <c r="D73" s="2" t="s">
        <v>524</v>
      </c>
      <c r="E73" s="2" t="s">
        <v>346</v>
      </c>
      <c r="F73" s="2" t="s">
        <v>347</v>
      </c>
      <c r="G73" s="2" t="s">
        <v>24</v>
      </c>
      <c r="H73" s="2" t="s">
        <v>360</v>
      </c>
      <c r="I73" s="2">
        <v>6</v>
      </c>
      <c r="J73" s="2" t="s">
        <v>244</v>
      </c>
    </row>
    <row r="74" spans="1:10" x14ac:dyDescent="0.25">
      <c r="A74" s="2" t="s">
        <v>360</v>
      </c>
      <c r="B74" s="2" t="s">
        <v>525</v>
      </c>
      <c r="C74" s="2" t="s">
        <v>526</v>
      </c>
      <c r="D74" s="2" t="s">
        <v>527</v>
      </c>
      <c r="E74" s="2" t="s">
        <v>346</v>
      </c>
      <c r="F74" s="2" t="s">
        <v>347</v>
      </c>
      <c r="G74" s="2" t="s">
        <v>24</v>
      </c>
      <c r="H74" s="2" t="s">
        <v>360</v>
      </c>
      <c r="I74" s="2">
        <v>6</v>
      </c>
      <c r="J74" s="2" t="s">
        <v>244</v>
      </c>
    </row>
    <row r="75" spans="1:10" x14ac:dyDescent="0.25">
      <c r="A75" s="2" t="s">
        <v>360</v>
      </c>
      <c r="B75" s="2" t="s">
        <v>528</v>
      </c>
      <c r="C75" s="2" t="s">
        <v>529</v>
      </c>
      <c r="D75" s="2" t="s">
        <v>530</v>
      </c>
      <c r="E75" s="2" t="s">
        <v>346</v>
      </c>
      <c r="F75" s="2" t="s">
        <v>347</v>
      </c>
      <c r="G75" s="2" t="s">
        <v>24</v>
      </c>
      <c r="H75" s="2" t="s">
        <v>360</v>
      </c>
      <c r="I75" s="2">
        <v>6</v>
      </c>
      <c r="J75" s="2" t="s">
        <v>244</v>
      </c>
    </row>
    <row r="76" spans="1:10" x14ac:dyDescent="0.25">
      <c r="A76" s="2" t="s">
        <v>360</v>
      </c>
      <c r="B76" s="2" t="s">
        <v>531</v>
      </c>
      <c r="C76" s="2" t="s">
        <v>532</v>
      </c>
      <c r="D76" s="2" t="s">
        <v>533</v>
      </c>
      <c r="E76" s="2" t="s">
        <v>346</v>
      </c>
      <c r="F76" s="2" t="s">
        <v>347</v>
      </c>
      <c r="G76" s="2" t="s">
        <v>24</v>
      </c>
      <c r="H76" s="2" t="s">
        <v>360</v>
      </c>
      <c r="I76" s="2">
        <v>6</v>
      </c>
      <c r="J76" s="2" t="s">
        <v>244</v>
      </c>
    </row>
    <row r="77" spans="1:10" x14ac:dyDescent="0.25">
      <c r="A77" s="2" t="s">
        <v>383</v>
      </c>
      <c r="B77" s="2" t="s">
        <v>343</v>
      </c>
      <c r="C77" s="2" t="s">
        <v>534</v>
      </c>
      <c r="D77" s="2" t="s">
        <v>345</v>
      </c>
      <c r="E77" s="2" t="s">
        <v>346</v>
      </c>
      <c r="F77" s="2" t="s">
        <v>347</v>
      </c>
      <c r="G77" s="2" t="s">
        <v>25</v>
      </c>
      <c r="H77" s="2" t="s">
        <v>383</v>
      </c>
      <c r="I77" s="2">
        <v>8</v>
      </c>
      <c r="J77" s="2" t="s">
        <v>245</v>
      </c>
    </row>
    <row r="78" spans="1:10" x14ac:dyDescent="0.25">
      <c r="A78" s="2" t="s">
        <v>383</v>
      </c>
      <c r="B78" s="2" t="s">
        <v>348</v>
      </c>
      <c r="C78" s="2" t="s">
        <v>535</v>
      </c>
      <c r="D78" s="2" t="s">
        <v>350</v>
      </c>
      <c r="E78" s="2" t="s">
        <v>346</v>
      </c>
      <c r="F78" s="2" t="s">
        <v>347</v>
      </c>
      <c r="G78" s="2" t="s">
        <v>25</v>
      </c>
      <c r="H78" s="2" t="s">
        <v>383</v>
      </c>
      <c r="I78" s="2">
        <v>8</v>
      </c>
      <c r="J78" s="2" t="s">
        <v>245</v>
      </c>
    </row>
    <row r="79" spans="1:10" x14ac:dyDescent="0.25">
      <c r="A79" s="2" t="s">
        <v>383</v>
      </c>
      <c r="B79" s="2" t="s">
        <v>351</v>
      </c>
      <c r="C79" s="2" t="s">
        <v>536</v>
      </c>
      <c r="D79" s="2" t="s">
        <v>353</v>
      </c>
      <c r="E79" s="2" t="s">
        <v>346</v>
      </c>
      <c r="F79" s="2" t="s">
        <v>347</v>
      </c>
      <c r="G79" s="2" t="s">
        <v>25</v>
      </c>
      <c r="H79" s="2" t="s">
        <v>383</v>
      </c>
      <c r="I79" s="2">
        <v>8</v>
      </c>
      <c r="J79" s="2" t="s">
        <v>245</v>
      </c>
    </row>
    <row r="80" spans="1:10" x14ac:dyDescent="0.25">
      <c r="A80" s="2" t="s">
        <v>383</v>
      </c>
      <c r="B80" s="2" t="s">
        <v>354</v>
      </c>
      <c r="C80" s="2" t="s">
        <v>537</v>
      </c>
      <c r="D80" s="2" t="s">
        <v>356</v>
      </c>
      <c r="E80" s="2" t="s">
        <v>346</v>
      </c>
      <c r="F80" s="2" t="s">
        <v>347</v>
      </c>
      <c r="G80" s="2" t="s">
        <v>25</v>
      </c>
      <c r="H80" s="2" t="s">
        <v>383</v>
      </c>
      <c r="I80" s="2">
        <v>8</v>
      </c>
      <c r="J80" s="2" t="s">
        <v>245</v>
      </c>
    </row>
    <row r="81" spans="1:10" x14ac:dyDescent="0.25">
      <c r="A81" s="2" t="s">
        <v>383</v>
      </c>
      <c r="B81" s="2" t="s">
        <v>357</v>
      </c>
      <c r="C81" s="2" t="s">
        <v>538</v>
      </c>
      <c r="D81" s="2" t="s">
        <v>359</v>
      </c>
      <c r="E81" s="2" t="s">
        <v>346</v>
      </c>
      <c r="F81" s="2" t="s">
        <v>347</v>
      </c>
      <c r="G81" s="2" t="s">
        <v>25</v>
      </c>
      <c r="H81" s="2" t="s">
        <v>383</v>
      </c>
      <c r="I81" s="2">
        <v>8</v>
      </c>
      <c r="J81" s="2" t="s">
        <v>245</v>
      </c>
    </row>
    <row r="82" spans="1:10" x14ac:dyDescent="0.25">
      <c r="A82" s="2" t="s">
        <v>383</v>
      </c>
      <c r="B82" s="2" t="s">
        <v>360</v>
      </c>
      <c r="C82" s="2" t="s">
        <v>539</v>
      </c>
      <c r="D82" s="2" t="s">
        <v>362</v>
      </c>
      <c r="E82" s="2" t="s">
        <v>346</v>
      </c>
      <c r="F82" s="2" t="s">
        <v>347</v>
      </c>
      <c r="G82" s="2" t="s">
        <v>25</v>
      </c>
      <c r="H82" s="2" t="s">
        <v>383</v>
      </c>
      <c r="I82" s="2">
        <v>8</v>
      </c>
      <c r="J82" s="2" t="s">
        <v>245</v>
      </c>
    </row>
    <row r="83" spans="1:10" x14ac:dyDescent="0.25">
      <c r="A83" s="2" t="s">
        <v>383</v>
      </c>
      <c r="B83" s="2" t="s">
        <v>363</v>
      </c>
      <c r="C83" s="2" t="s">
        <v>540</v>
      </c>
      <c r="D83" s="2" t="s">
        <v>365</v>
      </c>
      <c r="E83" s="2" t="s">
        <v>346</v>
      </c>
      <c r="F83" s="2" t="s">
        <v>347</v>
      </c>
      <c r="G83" s="2" t="s">
        <v>25</v>
      </c>
      <c r="H83" s="2" t="s">
        <v>383</v>
      </c>
      <c r="I83" s="2">
        <v>8</v>
      </c>
      <c r="J83" s="2" t="s">
        <v>245</v>
      </c>
    </row>
    <row r="84" spans="1:10" x14ac:dyDescent="0.25">
      <c r="A84" s="2" t="s">
        <v>386</v>
      </c>
      <c r="B84" s="2" t="s">
        <v>343</v>
      </c>
      <c r="C84" s="2" t="s">
        <v>541</v>
      </c>
      <c r="D84" s="2" t="s">
        <v>345</v>
      </c>
      <c r="E84" s="2" t="s">
        <v>346</v>
      </c>
      <c r="F84" s="2" t="s">
        <v>347</v>
      </c>
      <c r="G84" s="2" t="s">
        <v>26</v>
      </c>
      <c r="H84" s="2" t="s">
        <v>386</v>
      </c>
      <c r="I84" s="2">
        <v>9</v>
      </c>
      <c r="J84" s="2" t="s">
        <v>246</v>
      </c>
    </row>
    <row r="85" spans="1:10" x14ac:dyDescent="0.25">
      <c r="A85" s="2" t="s">
        <v>386</v>
      </c>
      <c r="B85" s="2" t="s">
        <v>348</v>
      </c>
      <c r="C85" s="2" t="s">
        <v>542</v>
      </c>
      <c r="D85" s="2" t="s">
        <v>350</v>
      </c>
      <c r="E85" s="2" t="s">
        <v>346</v>
      </c>
      <c r="F85" s="2" t="s">
        <v>347</v>
      </c>
      <c r="G85" s="2" t="s">
        <v>26</v>
      </c>
      <c r="H85" s="2" t="s">
        <v>386</v>
      </c>
      <c r="I85" s="2">
        <v>9</v>
      </c>
      <c r="J85" s="2" t="s">
        <v>246</v>
      </c>
    </row>
    <row r="86" spans="1:10" x14ac:dyDescent="0.25">
      <c r="A86" s="2" t="s">
        <v>386</v>
      </c>
      <c r="B86" s="2" t="s">
        <v>351</v>
      </c>
      <c r="C86" s="2" t="s">
        <v>543</v>
      </c>
      <c r="D86" s="2" t="s">
        <v>353</v>
      </c>
      <c r="E86" s="2" t="s">
        <v>346</v>
      </c>
      <c r="F86" s="2" t="s">
        <v>347</v>
      </c>
      <c r="G86" s="2" t="s">
        <v>26</v>
      </c>
      <c r="H86" s="2" t="s">
        <v>386</v>
      </c>
      <c r="I86" s="2">
        <v>9</v>
      </c>
      <c r="J86" s="2" t="s">
        <v>246</v>
      </c>
    </row>
    <row r="87" spans="1:10" x14ac:dyDescent="0.25">
      <c r="A87" s="2" t="s">
        <v>386</v>
      </c>
      <c r="B87" s="2" t="s">
        <v>354</v>
      </c>
      <c r="C87" s="2" t="s">
        <v>544</v>
      </c>
      <c r="D87" s="2" t="s">
        <v>356</v>
      </c>
      <c r="E87" s="2" t="s">
        <v>346</v>
      </c>
      <c r="F87" s="2" t="s">
        <v>347</v>
      </c>
      <c r="G87" s="2" t="s">
        <v>26</v>
      </c>
      <c r="H87" s="2" t="s">
        <v>386</v>
      </c>
      <c r="I87" s="2">
        <v>9</v>
      </c>
      <c r="J87" s="2" t="s">
        <v>246</v>
      </c>
    </row>
    <row r="88" spans="1:10" x14ac:dyDescent="0.25">
      <c r="A88" s="2" t="s">
        <v>386</v>
      </c>
      <c r="B88" s="2" t="s">
        <v>357</v>
      </c>
      <c r="C88" s="2" t="s">
        <v>545</v>
      </c>
      <c r="D88" s="2" t="s">
        <v>359</v>
      </c>
      <c r="E88" s="2" t="s">
        <v>346</v>
      </c>
      <c r="F88" s="2" t="s">
        <v>347</v>
      </c>
      <c r="G88" s="2" t="s">
        <v>26</v>
      </c>
      <c r="H88" s="2" t="s">
        <v>386</v>
      </c>
      <c r="I88" s="2">
        <v>9</v>
      </c>
      <c r="J88" s="2" t="s">
        <v>246</v>
      </c>
    </row>
    <row r="89" spans="1:10" x14ac:dyDescent="0.25">
      <c r="A89" s="2" t="s">
        <v>386</v>
      </c>
      <c r="B89" s="2" t="s">
        <v>546</v>
      </c>
      <c r="C89" s="2" t="s">
        <v>547</v>
      </c>
      <c r="D89" s="2" t="s">
        <v>548</v>
      </c>
      <c r="E89" s="2" t="s">
        <v>366</v>
      </c>
      <c r="F89" s="2" t="s">
        <v>347</v>
      </c>
      <c r="G89" s="2" t="s">
        <v>26</v>
      </c>
      <c r="H89" s="2" t="s">
        <v>386</v>
      </c>
      <c r="I89" s="2">
        <v>9</v>
      </c>
      <c r="J89" s="2" t="s">
        <v>246</v>
      </c>
    </row>
    <row r="90" spans="1:10" x14ac:dyDescent="0.25">
      <c r="A90" s="2" t="s">
        <v>402</v>
      </c>
      <c r="B90" s="2" t="s">
        <v>366</v>
      </c>
      <c r="C90" s="2" t="s">
        <v>549</v>
      </c>
      <c r="D90" s="2" t="s">
        <v>368</v>
      </c>
      <c r="E90" s="2" t="s">
        <v>369</v>
      </c>
      <c r="F90" s="2" t="s">
        <v>347</v>
      </c>
      <c r="G90" s="2" t="s">
        <v>27</v>
      </c>
      <c r="H90" s="2" t="s">
        <v>402</v>
      </c>
      <c r="I90" s="2">
        <v>10</v>
      </c>
      <c r="J90" s="2" t="s">
        <v>247</v>
      </c>
    </row>
    <row r="91" spans="1:10" x14ac:dyDescent="0.25">
      <c r="A91" s="2" t="s">
        <v>405</v>
      </c>
      <c r="B91" s="2" t="s">
        <v>371</v>
      </c>
      <c r="C91" s="2" t="s">
        <v>550</v>
      </c>
      <c r="D91" s="2" t="s">
        <v>373</v>
      </c>
      <c r="E91" s="2" t="s">
        <v>374</v>
      </c>
      <c r="F91" s="2" t="s">
        <v>347</v>
      </c>
      <c r="G91" s="2" t="s">
        <v>216</v>
      </c>
      <c r="H91" s="2" t="s">
        <v>405</v>
      </c>
      <c r="I91" s="2">
        <v>11</v>
      </c>
      <c r="J91" s="2" t="s">
        <v>248</v>
      </c>
    </row>
    <row r="92" spans="1:10" x14ac:dyDescent="0.25">
      <c r="A92" s="2" t="s">
        <v>408</v>
      </c>
      <c r="B92" s="2" t="s">
        <v>343</v>
      </c>
      <c r="C92" s="2" t="s">
        <v>551</v>
      </c>
      <c r="D92" s="2" t="s">
        <v>345</v>
      </c>
      <c r="E92" s="2" t="s">
        <v>346</v>
      </c>
      <c r="F92" s="2" t="s">
        <v>347</v>
      </c>
      <c r="G92" s="2" t="s">
        <v>28</v>
      </c>
      <c r="H92" s="2" t="s">
        <v>408</v>
      </c>
      <c r="I92" s="2">
        <v>12</v>
      </c>
      <c r="J92" s="2" t="s">
        <v>249</v>
      </c>
    </row>
    <row r="93" spans="1:10" x14ac:dyDescent="0.25">
      <c r="A93" s="2" t="s">
        <v>408</v>
      </c>
      <c r="B93" s="2" t="s">
        <v>348</v>
      </c>
      <c r="C93" s="2" t="s">
        <v>552</v>
      </c>
      <c r="D93" s="2" t="s">
        <v>350</v>
      </c>
      <c r="E93" s="2" t="s">
        <v>346</v>
      </c>
      <c r="F93" s="2" t="s">
        <v>347</v>
      </c>
      <c r="G93" s="2" t="s">
        <v>28</v>
      </c>
      <c r="H93" s="2" t="s">
        <v>408</v>
      </c>
      <c r="I93" s="2">
        <v>12</v>
      </c>
      <c r="J93" s="2" t="s">
        <v>249</v>
      </c>
    </row>
    <row r="94" spans="1:10" x14ac:dyDescent="0.25">
      <c r="A94" s="2" t="s">
        <v>408</v>
      </c>
      <c r="B94" s="2" t="s">
        <v>351</v>
      </c>
      <c r="C94" s="2" t="s">
        <v>553</v>
      </c>
      <c r="D94" s="2" t="s">
        <v>353</v>
      </c>
      <c r="E94" s="2" t="s">
        <v>346</v>
      </c>
      <c r="F94" s="2" t="s">
        <v>347</v>
      </c>
      <c r="G94" s="2" t="s">
        <v>28</v>
      </c>
      <c r="H94" s="2" t="s">
        <v>408</v>
      </c>
      <c r="I94" s="2">
        <v>12</v>
      </c>
      <c r="J94" s="2" t="s">
        <v>249</v>
      </c>
    </row>
    <row r="95" spans="1:10" x14ac:dyDescent="0.25">
      <c r="A95" s="2" t="s">
        <v>408</v>
      </c>
      <c r="B95" s="2" t="s">
        <v>354</v>
      </c>
      <c r="C95" s="2" t="s">
        <v>554</v>
      </c>
      <c r="D95" s="2" t="s">
        <v>356</v>
      </c>
      <c r="E95" s="2" t="s">
        <v>346</v>
      </c>
      <c r="F95" s="2" t="s">
        <v>347</v>
      </c>
      <c r="G95" s="2" t="s">
        <v>28</v>
      </c>
      <c r="H95" s="2" t="s">
        <v>408</v>
      </c>
      <c r="I95" s="2">
        <v>12</v>
      </c>
      <c r="J95" s="2" t="s">
        <v>249</v>
      </c>
    </row>
    <row r="96" spans="1:10" x14ac:dyDescent="0.25">
      <c r="A96" s="2" t="s">
        <v>408</v>
      </c>
      <c r="B96" s="2" t="s">
        <v>357</v>
      </c>
      <c r="C96" s="2" t="s">
        <v>555</v>
      </c>
      <c r="D96" s="2" t="s">
        <v>359</v>
      </c>
      <c r="E96" s="2" t="s">
        <v>346</v>
      </c>
      <c r="F96" s="2" t="s">
        <v>347</v>
      </c>
      <c r="G96" s="2" t="s">
        <v>28</v>
      </c>
      <c r="H96" s="2" t="s">
        <v>408</v>
      </c>
      <c r="I96" s="2">
        <v>12</v>
      </c>
      <c r="J96" s="2" t="s">
        <v>249</v>
      </c>
    </row>
    <row r="97" spans="1:10" x14ac:dyDescent="0.25">
      <c r="A97" s="2" t="s">
        <v>408</v>
      </c>
      <c r="B97" s="2" t="s">
        <v>360</v>
      </c>
      <c r="C97" s="2" t="s">
        <v>556</v>
      </c>
      <c r="D97" s="2" t="s">
        <v>362</v>
      </c>
      <c r="E97" s="2" t="s">
        <v>346</v>
      </c>
      <c r="F97" s="2" t="s">
        <v>347</v>
      </c>
      <c r="G97" s="2" t="s">
        <v>28</v>
      </c>
      <c r="H97" s="2" t="s">
        <v>408</v>
      </c>
      <c r="I97" s="2">
        <v>12</v>
      </c>
      <c r="J97" s="2" t="s">
        <v>249</v>
      </c>
    </row>
    <row r="98" spans="1:10" x14ac:dyDescent="0.25">
      <c r="A98" s="2" t="s">
        <v>408</v>
      </c>
      <c r="B98" s="2" t="s">
        <v>363</v>
      </c>
      <c r="C98" s="2" t="s">
        <v>557</v>
      </c>
      <c r="D98" s="2" t="s">
        <v>365</v>
      </c>
      <c r="E98" s="2" t="s">
        <v>346</v>
      </c>
      <c r="F98" s="2" t="s">
        <v>347</v>
      </c>
      <c r="G98" s="2" t="s">
        <v>28</v>
      </c>
      <c r="H98" s="2" t="s">
        <v>408</v>
      </c>
      <c r="I98" s="2">
        <v>12</v>
      </c>
      <c r="J98" s="2" t="s">
        <v>249</v>
      </c>
    </row>
    <row r="99" spans="1:10" x14ac:dyDescent="0.25">
      <c r="A99" s="2" t="s">
        <v>408</v>
      </c>
      <c r="B99" s="2" t="s">
        <v>383</v>
      </c>
      <c r="C99" s="2" t="s">
        <v>558</v>
      </c>
      <c r="D99" s="2" t="s">
        <v>385</v>
      </c>
      <c r="E99" s="2" t="s">
        <v>346</v>
      </c>
      <c r="F99" s="2" t="s">
        <v>347</v>
      </c>
      <c r="G99" s="2" t="s">
        <v>28</v>
      </c>
      <c r="H99" s="2" t="s">
        <v>408</v>
      </c>
      <c r="I99" s="2">
        <v>12</v>
      </c>
      <c r="J99" s="2" t="s">
        <v>249</v>
      </c>
    </row>
    <row r="100" spans="1:10" x14ac:dyDescent="0.25">
      <c r="A100" s="2" t="s">
        <v>408</v>
      </c>
      <c r="B100" s="2" t="s">
        <v>386</v>
      </c>
      <c r="C100" s="2" t="s">
        <v>559</v>
      </c>
      <c r="D100" s="2" t="s">
        <v>388</v>
      </c>
      <c r="E100" s="2" t="s">
        <v>346</v>
      </c>
      <c r="F100" s="2" t="s">
        <v>347</v>
      </c>
      <c r="G100" s="2" t="s">
        <v>28</v>
      </c>
      <c r="H100" s="2" t="s">
        <v>408</v>
      </c>
      <c r="I100" s="2">
        <v>12</v>
      </c>
      <c r="J100" s="2" t="s">
        <v>249</v>
      </c>
    </row>
    <row r="101" spans="1:10" x14ac:dyDescent="0.25">
      <c r="A101" s="2" t="s">
        <v>408</v>
      </c>
      <c r="B101" s="2" t="s">
        <v>402</v>
      </c>
      <c r="C101" s="2" t="s">
        <v>560</v>
      </c>
      <c r="D101" s="2" t="s">
        <v>404</v>
      </c>
      <c r="E101" s="2" t="s">
        <v>346</v>
      </c>
      <c r="F101" s="2" t="s">
        <v>347</v>
      </c>
      <c r="G101" s="2" t="s">
        <v>28</v>
      </c>
      <c r="H101" s="2" t="s">
        <v>408</v>
      </c>
      <c r="I101" s="2">
        <v>12</v>
      </c>
      <c r="J101" s="2" t="s">
        <v>249</v>
      </c>
    </row>
    <row r="102" spans="1:10" x14ac:dyDescent="0.25">
      <c r="A102" s="2" t="s">
        <v>408</v>
      </c>
      <c r="B102" s="2" t="s">
        <v>405</v>
      </c>
      <c r="C102" s="2" t="s">
        <v>561</v>
      </c>
      <c r="D102" s="2" t="s">
        <v>407</v>
      </c>
      <c r="E102" s="2" t="s">
        <v>346</v>
      </c>
      <c r="F102" s="2" t="s">
        <v>347</v>
      </c>
      <c r="G102" s="2" t="s">
        <v>28</v>
      </c>
      <c r="H102" s="2" t="s">
        <v>408</v>
      </c>
      <c r="I102" s="2">
        <v>12</v>
      </c>
      <c r="J102" s="2" t="s">
        <v>249</v>
      </c>
    </row>
    <row r="103" spans="1:10" x14ac:dyDescent="0.25">
      <c r="A103" s="2" t="s">
        <v>408</v>
      </c>
      <c r="B103" s="2" t="s">
        <v>408</v>
      </c>
      <c r="C103" s="2" t="s">
        <v>562</v>
      </c>
      <c r="D103" s="2" t="s">
        <v>410</v>
      </c>
      <c r="E103" s="2" t="s">
        <v>346</v>
      </c>
      <c r="F103" s="2" t="s">
        <v>347</v>
      </c>
      <c r="G103" s="2" t="s">
        <v>28</v>
      </c>
      <c r="H103" s="2" t="s">
        <v>408</v>
      </c>
      <c r="I103" s="2">
        <v>12</v>
      </c>
      <c r="J103" s="2" t="s">
        <v>249</v>
      </c>
    </row>
    <row r="104" spans="1:10" x14ac:dyDescent="0.25">
      <c r="A104" s="2" t="s">
        <v>408</v>
      </c>
      <c r="B104" s="2" t="s">
        <v>411</v>
      </c>
      <c r="C104" s="2" t="s">
        <v>563</v>
      </c>
      <c r="D104" s="2" t="s">
        <v>413</v>
      </c>
      <c r="E104" s="2" t="s">
        <v>346</v>
      </c>
      <c r="F104" s="2" t="s">
        <v>347</v>
      </c>
      <c r="G104" s="2" t="s">
        <v>28</v>
      </c>
      <c r="H104" s="2" t="s">
        <v>408</v>
      </c>
      <c r="I104" s="2">
        <v>12</v>
      </c>
      <c r="J104" s="2" t="s">
        <v>249</v>
      </c>
    </row>
    <row r="105" spans="1:10" x14ac:dyDescent="0.25">
      <c r="A105" s="2" t="s">
        <v>408</v>
      </c>
      <c r="B105" s="2" t="s">
        <v>414</v>
      </c>
      <c r="C105" s="2" t="s">
        <v>564</v>
      </c>
      <c r="D105" s="2" t="s">
        <v>416</v>
      </c>
      <c r="E105" s="2" t="s">
        <v>346</v>
      </c>
      <c r="F105" s="2" t="s">
        <v>347</v>
      </c>
      <c r="G105" s="2" t="s">
        <v>28</v>
      </c>
      <c r="H105" s="2" t="s">
        <v>408</v>
      </c>
      <c r="I105" s="2">
        <v>12</v>
      </c>
      <c r="J105" s="2" t="s">
        <v>249</v>
      </c>
    </row>
    <row r="106" spans="1:10" x14ac:dyDescent="0.25">
      <c r="A106" s="2" t="s">
        <v>408</v>
      </c>
      <c r="B106" s="2" t="s">
        <v>417</v>
      </c>
      <c r="C106" s="2" t="s">
        <v>565</v>
      </c>
      <c r="D106" s="2" t="s">
        <v>419</v>
      </c>
      <c r="E106" s="2" t="s">
        <v>346</v>
      </c>
      <c r="F106" s="2" t="s">
        <v>347</v>
      </c>
      <c r="G106" s="2" t="s">
        <v>28</v>
      </c>
      <c r="H106" s="2" t="s">
        <v>408</v>
      </c>
      <c r="I106" s="2">
        <v>12</v>
      </c>
      <c r="J106" s="2" t="s">
        <v>249</v>
      </c>
    </row>
    <row r="107" spans="1:10" x14ac:dyDescent="0.25">
      <c r="A107" s="2" t="s">
        <v>408</v>
      </c>
      <c r="B107" s="2" t="s">
        <v>420</v>
      </c>
      <c r="C107" s="2" t="s">
        <v>566</v>
      </c>
      <c r="D107" s="2" t="s">
        <v>422</v>
      </c>
      <c r="E107" s="2" t="s">
        <v>346</v>
      </c>
      <c r="F107" s="2" t="s">
        <v>347</v>
      </c>
      <c r="G107" s="2" t="s">
        <v>28</v>
      </c>
      <c r="H107" s="2" t="s">
        <v>408</v>
      </c>
      <c r="I107" s="2">
        <v>12</v>
      </c>
      <c r="J107" s="2" t="s">
        <v>249</v>
      </c>
    </row>
    <row r="108" spans="1:10" x14ac:dyDescent="0.25">
      <c r="A108" s="2" t="s">
        <v>408</v>
      </c>
      <c r="B108" s="2" t="s">
        <v>423</v>
      </c>
      <c r="C108" s="2" t="s">
        <v>567</v>
      </c>
      <c r="D108" s="2" t="s">
        <v>425</v>
      </c>
      <c r="E108" s="2" t="s">
        <v>346</v>
      </c>
      <c r="F108" s="2" t="s">
        <v>347</v>
      </c>
      <c r="G108" s="2" t="s">
        <v>28</v>
      </c>
      <c r="H108" s="2" t="s">
        <v>408</v>
      </c>
      <c r="I108" s="2">
        <v>12</v>
      </c>
      <c r="J108" s="2" t="s">
        <v>249</v>
      </c>
    </row>
    <row r="109" spans="1:10" x14ac:dyDescent="0.25">
      <c r="A109" s="2" t="s">
        <v>408</v>
      </c>
      <c r="B109" s="2" t="s">
        <v>426</v>
      </c>
      <c r="C109" s="2" t="s">
        <v>568</v>
      </c>
      <c r="D109" s="2" t="s">
        <v>428</v>
      </c>
      <c r="E109" s="2" t="s">
        <v>346</v>
      </c>
      <c r="F109" s="2" t="s">
        <v>347</v>
      </c>
      <c r="G109" s="2" t="s">
        <v>28</v>
      </c>
      <c r="H109" s="2" t="s">
        <v>408</v>
      </c>
      <c r="I109" s="2">
        <v>12</v>
      </c>
      <c r="J109" s="2" t="s">
        <v>249</v>
      </c>
    </row>
    <row r="110" spans="1:10" x14ac:dyDescent="0.25">
      <c r="A110" s="2" t="s">
        <v>408</v>
      </c>
      <c r="B110" s="2" t="s">
        <v>429</v>
      </c>
      <c r="C110" s="2" t="s">
        <v>569</v>
      </c>
      <c r="D110" s="2" t="s">
        <v>431</v>
      </c>
      <c r="E110" s="2" t="s">
        <v>346</v>
      </c>
      <c r="F110" s="2" t="s">
        <v>347</v>
      </c>
      <c r="G110" s="2" t="s">
        <v>28</v>
      </c>
      <c r="H110" s="2" t="s">
        <v>408</v>
      </c>
      <c r="I110" s="2">
        <v>12</v>
      </c>
      <c r="J110" s="2" t="s">
        <v>249</v>
      </c>
    </row>
    <row r="111" spans="1:10" x14ac:dyDescent="0.25">
      <c r="A111" s="2" t="s">
        <v>408</v>
      </c>
      <c r="B111" s="2" t="s">
        <v>432</v>
      </c>
      <c r="C111" s="2" t="s">
        <v>570</v>
      </c>
      <c r="D111" s="2" t="s">
        <v>434</v>
      </c>
      <c r="E111" s="2" t="s">
        <v>346</v>
      </c>
      <c r="F111" s="2" t="s">
        <v>347</v>
      </c>
      <c r="G111" s="2" t="s">
        <v>28</v>
      </c>
      <c r="H111" s="2" t="s">
        <v>408</v>
      </c>
      <c r="I111" s="2">
        <v>12</v>
      </c>
      <c r="J111" s="2" t="s">
        <v>249</v>
      </c>
    </row>
    <row r="112" spans="1:10" x14ac:dyDescent="0.25">
      <c r="A112" s="2" t="s">
        <v>408</v>
      </c>
      <c r="B112" s="2" t="s">
        <v>435</v>
      </c>
      <c r="C112" s="2" t="s">
        <v>571</v>
      </c>
      <c r="D112" s="2" t="s">
        <v>437</v>
      </c>
      <c r="E112" s="2" t="s">
        <v>346</v>
      </c>
      <c r="F112" s="2" t="s">
        <v>347</v>
      </c>
      <c r="G112" s="2" t="s">
        <v>28</v>
      </c>
      <c r="H112" s="2" t="s">
        <v>408</v>
      </c>
      <c r="I112" s="2">
        <v>12</v>
      </c>
      <c r="J112" s="2" t="s">
        <v>249</v>
      </c>
    </row>
    <row r="113" spans="1:10" x14ac:dyDescent="0.25">
      <c r="A113" s="2" t="s">
        <v>408</v>
      </c>
      <c r="B113" s="2" t="s">
        <v>438</v>
      </c>
      <c r="C113" s="2" t="s">
        <v>572</v>
      </c>
      <c r="D113" s="2" t="s">
        <v>440</v>
      </c>
      <c r="E113" s="2" t="s">
        <v>346</v>
      </c>
      <c r="F113" s="2" t="s">
        <v>347</v>
      </c>
      <c r="G113" s="2" t="s">
        <v>28</v>
      </c>
      <c r="H113" s="2" t="s">
        <v>408</v>
      </c>
      <c r="I113" s="2">
        <v>12</v>
      </c>
      <c r="J113" s="2" t="s">
        <v>249</v>
      </c>
    </row>
    <row r="114" spans="1:10" x14ac:dyDescent="0.25">
      <c r="A114" s="2" t="s">
        <v>408</v>
      </c>
      <c r="B114" s="2" t="s">
        <v>441</v>
      </c>
      <c r="C114" s="2" t="s">
        <v>573</v>
      </c>
      <c r="D114" s="2" t="s">
        <v>443</v>
      </c>
      <c r="E114" s="2" t="s">
        <v>346</v>
      </c>
      <c r="F114" s="2" t="s">
        <v>347</v>
      </c>
      <c r="G114" s="2" t="s">
        <v>28</v>
      </c>
      <c r="H114" s="2" t="s">
        <v>408</v>
      </c>
      <c r="I114" s="2">
        <v>12</v>
      </c>
      <c r="J114" s="2" t="s">
        <v>249</v>
      </c>
    </row>
    <row r="115" spans="1:10" x14ac:dyDescent="0.25">
      <c r="A115" s="2" t="s">
        <v>408</v>
      </c>
      <c r="B115" s="2" t="s">
        <v>444</v>
      </c>
      <c r="C115" s="2" t="s">
        <v>574</v>
      </c>
      <c r="D115" s="2" t="s">
        <v>446</v>
      </c>
      <c r="E115" s="2" t="s">
        <v>346</v>
      </c>
      <c r="F115" s="2" t="s">
        <v>347</v>
      </c>
      <c r="G115" s="2" t="s">
        <v>28</v>
      </c>
      <c r="H115" s="2" t="s">
        <v>408</v>
      </c>
      <c r="I115" s="2">
        <v>12</v>
      </c>
      <c r="J115" s="2" t="s">
        <v>249</v>
      </c>
    </row>
    <row r="116" spans="1:10" x14ac:dyDescent="0.25">
      <c r="A116" s="2" t="s">
        <v>408</v>
      </c>
      <c r="B116" s="2" t="s">
        <v>447</v>
      </c>
      <c r="C116" s="2" t="s">
        <v>575</v>
      </c>
      <c r="D116" s="2" t="s">
        <v>449</v>
      </c>
      <c r="E116" s="2" t="s">
        <v>346</v>
      </c>
      <c r="F116" s="2" t="s">
        <v>347</v>
      </c>
      <c r="G116" s="2" t="s">
        <v>28</v>
      </c>
      <c r="H116" s="2" t="s">
        <v>408</v>
      </c>
      <c r="I116" s="2">
        <v>12</v>
      </c>
      <c r="J116" s="2" t="s">
        <v>249</v>
      </c>
    </row>
    <row r="117" spans="1:10" x14ac:dyDescent="0.25">
      <c r="A117" s="2" t="s">
        <v>408</v>
      </c>
      <c r="B117" s="2" t="s">
        <v>450</v>
      </c>
      <c r="C117" s="2" t="s">
        <v>576</v>
      </c>
      <c r="D117" s="2" t="s">
        <v>452</v>
      </c>
      <c r="E117" s="2" t="s">
        <v>346</v>
      </c>
      <c r="F117" s="2" t="s">
        <v>347</v>
      </c>
      <c r="G117" s="2" t="s">
        <v>28</v>
      </c>
      <c r="H117" s="2" t="s">
        <v>408</v>
      </c>
      <c r="I117" s="2">
        <v>12</v>
      </c>
      <c r="J117" s="2" t="s">
        <v>249</v>
      </c>
    </row>
    <row r="118" spans="1:10" x14ac:dyDescent="0.25">
      <c r="A118" s="2" t="s">
        <v>408</v>
      </c>
      <c r="B118" s="2" t="s">
        <v>453</v>
      </c>
      <c r="C118" s="2" t="s">
        <v>577</v>
      </c>
      <c r="D118" s="2" t="s">
        <v>455</v>
      </c>
      <c r="E118" s="2" t="s">
        <v>346</v>
      </c>
      <c r="F118" s="2" t="s">
        <v>347</v>
      </c>
      <c r="G118" s="2" t="s">
        <v>28</v>
      </c>
      <c r="H118" s="2" t="s">
        <v>408</v>
      </c>
      <c r="I118" s="2">
        <v>12</v>
      </c>
      <c r="J118" s="2" t="s">
        <v>249</v>
      </c>
    </row>
    <row r="119" spans="1:10" x14ac:dyDescent="0.25">
      <c r="A119" s="2" t="s">
        <v>411</v>
      </c>
      <c r="B119" s="2" t="s">
        <v>343</v>
      </c>
      <c r="C119" s="2" t="s">
        <v>578</v>
      </c>
      <c r="D119" s="2" t="s">
        <v>345</v>
      </c>
      <c r="E119" s="2" t="s">
        <v>346</v>
      </c>
      <c r="F119" s="2" t="s">
        <v>347</v>
      </c>
      <c r="G119" s="2" t="s">
        <v>29</v>
      </c>
      <c r="H119" s="2" t="s">
        <v>411</v>
      </c>
      <c r="I119" s="2">
        <v>13</v>
      </c>
      <c r="J119" s="2" t="s">
        <v>250</v>
      </c>
    </row>
    <row r="120" spans="1:10" x14ac:dyDescent="0.25">
      <c r="A120" s="2" t="s">
        <v>411</v>
      </c>
      <c r="B120" s="2" t="s">
        <v>348</v>
      </c>
      <c r="C120" s="2" t="s">
        <v>579</v>
      </c>
      <c r="D120" s="2" t="s">
        <v>350</v>
      </c>
      <c r="E120" s="2" t="s">
        <v>346</v>
      </c>
      <c r="F120" s="2" t="s">
        <v>347</v>
      </c>
      <c r="G120" s="2" t="s">
        <v>29</v>
      </c>
      <c r="H120" s="2" t="s">
        <v>411</v>
      </c>
      <c r="I120" s="2">
        <v>13</v>
      </c>
      <c r="J120" s="2" t="s">
        <v>250</v>
      </c>
    </row>
    <row r="121" spans="1:10" x14ac:dyDescent="0.25">
      <c r="A121" s="2" t="s">
        <v>411</v>
      </c>
      <c r="B121" s="2" t="s">
        <v>351</v>
      </c>
      <c r="C121" s="2" t="s">
        <v>580</v>
      </c>
      <c r="D121" s="2" t="s">
        <v>353</v>
      </c>
      <c r="E121" s="2" t="s">
        <v>346</v>
      </c>
      <c r="F121" s="2" t="s">
        <v>347</v>
      </c>
      <c r="G121" s="2" t="s">
        <v>29</v>
      </c>
      <c r="H121" s="2" t="s">
        <v>411</v>
      </c>
      <c r="I121" s="2">
        <v>13</v>
      </c>
      <c r="J121" s="2" t="s">
        <v>250</v>
      </c>
    </row>
    <row r="122" spans="1:10" x14ac:dyDescent="0.25">
      <c r="A122" s="2" t="s">
        <v>411</v>
      </c>
      <c r="B122" s="2" t="s">
        <v>354</v>
      </c>
      <c r="C122" s="2" t="s">
        <v>581</v>
      </c>
      <c r="D122" s="2" t="s">
        <v>356</v>
      </c>
      <c r="E122" s="2" t="s">
        <v>346</v>
      </c>
      <c r="F122" s="2" t="s">
        <v>347</v>
      </c>
      <c r="G122" s="2" t="s">
        <v>29</v>
      </c>
      <c r="H122" s="2" t="s">
        <v>411</v>
      </c>
      <c r="I122" s="2">
        <v>13</v>
      </c>
      <c r="J122" s="2" t="s">
        <v>250</v>
      </c>
    </row>
    <row r="123" spans="1:10" x14ac:dyDescent="0.25">
      <c r="A123" s="2" t="s">
        <v>411</v>
      </c>
      <c r="B123" s="2" t="s">
        <v>357</v>
      </c>
      <c r="C123" s="2" t="s">
        <v>582</v>
      </c>
      <c r="D123" s="2" t="s">
        <v>359</v>
      </c>
      <c r="E123" s="2" t="s">
        <v>346</v>
      </c>
      <c r="F123" s="2" t="s">
        <v>347</v>
      </c>
      <c r="G123" s="2" t="s">
        <v>29</v>
      </c>
      <c r="H123" s="2" t="s">
        <v>411</v>
      </c>
      <c r="I123" s="2">
        <v>13</v>
      </c>
      <c r="J123" s="2" t="s">
        <v>250</v>
      </c>
    </row>
    <row r="124" spans="1:10" x14ac:dyDescent="0.25">
      <c r="A124" s="2" t="s">
        <v>411</v>
      </c>
      <c r="B124" s="2" t="s">
        <v>360</v>
      </c>
      <c r="C124" s="2" t="s">
        <v>583</v>
      </c>
      <c r="D124" s="2" t="s">
        <v>362</v>
      </c>
      <c r="E124" s="2" t="s">
        <v>346</v>
      </c>
      <c r="F124" s="2" t="s">
        <v>347</v>
      </c>
      <c r="G124" s="2" t="s">
        <v>29</v>
      </c>
      <c r="H124" s="2" t="s">
        <v>411</v>
      </c>
      <c r="I124" s="2">
        <v>13</v>
      </c>
      <c r="J124" s="2" t="s">
        <v>250</v>
      </c>
    </row>
    <row r="125" spans="1:10" x14ac:dyDescent="0.25">
      <c r="A125" s="2" t="s">
        <v>411</v>
      </c>
      <c r="B125" s="2" t="s">
        <v>363</v>
      </c>
      <c r="C125" s="2" t="s">
        <v>584</v>
      </c>
      <c r="D125" s="2" t="s">
        <v>365</v>
      </c>
      <c r="E125" s="2" t="s">
        <v>346</v>
      </c>
      <c r="F125" s="2" t="s">
        <v>347</v>
      </c>
      <c r="G125" s="2" t="s">
        <v>29</v>
      </c>
      <c r="H125" s="2" t="s">
        <v>411</v>
      </c>
      <c r="I125" s="2">
        <v>13</v>
      </c>
      <c r="J125" s="2" t="s">
        <v>250</v>
      </c>
    </row>
    <row r="126" spans="1:10" x14ac:dyDescent="0.25">
      <c r="A126" s="2" t="s">
        <v>411</v>
      </c>
      <c r="B126" s="2" t="s">
        <v>383</v>
      </c>
      <c r="C126" s="2" t="s">
        <v>585</v>
      </c>
      <c r="D126" s="2" t="s">
        <v>385</v>
      </c>
      <c r="E126" s="2" t="s">
        <v>346</v>
      </c>
      <c r="F126" s="2" t="s">
        <v>347</v>
      </c>
      <c r="G126" s="2" t="s">
        <v>29</v>
      </c>
      <c r="H126" s="2" t="s">
        <v>411</v>
      </c>
      <c r="I126" s="2">
        <v>13</v>
      </c>
      <c r="J126" s="2" t="s">
        <v>250</v>
      </c>
    </row>
    <row r="127" spans="1:10" x14ac:dyDescent="0.25">
      <c r="A127" s="2" t="s">
        <v>411</v>
      </c>
      <c r="B127" s="2" t="s">
        <v>386</v>
      </c>
      <c r="C127" s="2" t="s">
        <v>586</v>
      </c>
      <c r="D127" s="2" t="s">
        <v>388</v>
      </c>
      <c r="E127" s="2" t="s">
        <v>346</v>
      </c>
      <c r="F127" s="2" t="s">
        <v>347</v>
      </c>
      <c r="G127" s="2" t="s">
        <v>29</v>
      </c>
      <c r="H127" s="2" t="s">
        <v>411</v>
      </c>
      <c r="I127" s="2">
        <v>13</v>
      </c>
      <c r="J127" s="2" t="s">
        <v>250</v>
      </c>
    </row>
    <row r="128" spans="1:10" x14ac:dyDescent="0.25">
      <c r="A128" s="2" t="s">
        <v>411</v>
      </c>
      <c r="B128" s="2" t="s">
        <v>402</v>
      </c>
      <c r="C128" s="2" t="s">
        <v>587</v>
      </c>
      <c r="D128" s="2" t="s">
        <v>404</v>
      </c>
      <c r="E128" s="2" t="s">
        <v>346</v>
      </c>
      <c r="F128" s="2" t="s">
        <v>347</v>
      </c>
      <c r="G128" s="2" t="s">
        <v>29</v>
      </c>
      <c r="H128" s="2" t="s">
        <v>411</v>
      </c>
      <c r="I128" s="2">
        <v>13</v>
      </c>
      <c r="J128" s="2" t="s">
        <v>250</v>
      </c>
    </row>
    <row r="129" spans="1:10" x14ac:dyDescent="0.25">
      <c r="A129" s="2" t="s">
        <v>411</v>
      </c>
      <c r="B129" s="2" t="s">
        <v>405</v>
      </c>
      <c r="C129" s="2" t="s">
        <v>588</v>
      </c>
      <c r="D129" s="2" t="s">
        <v>407</v>
      </c>
      <c r="E129" s="2" t="s">
        <v>346</v>
      </c>
      <c r="F129" s="2" t="s">
        <v>347</v>
      </c>
      <c r="G129" s="2" t="s">
        <v>29</v>
      </c>
      <c r="H129" s="2" t="s">
        <v>411</v>
      </c>
      <c r="I129" s="2">
        <v>13</v>
      </c>
      <c r="J129" s="2" t="s">
        <v>250</v>
      </c>
    </row>
    <row r="130" spans="1:10" x14ac:dyDescent="0.25">
      <c r="A130" s="2" t="s">
        <v>411</v>
      </c>
      <c r="B130" s="2" t="s">
        <v>408</v>
      </c>
      <c r="C130" s="2" t="s">
        <v>589</v>
      </c>
      <c r="D130" s="2" t="s">
        <v>410</v>
      </c>
      <c r="E130" s="2" t="s">
        <v>346</v>
      </c>
      <c r="F130" s="2" t="s">
        <v>347</v>
      </c>
      <c r="G130" s="2" t="s">
        <v>29</v>
      </c>
      <c r="H130" s="2" t="s">
        <v>411</v>
      </c>
      <c r="I130" s="2">
        <v>13</v>
      </c>
      <c r="J130" s="2" t="s">
        <v>250</v>
      </c>
    </row>
    <row r="131" spans="1:10" x14ac:dyDescent="0.25">
      <c r="A131" s="2" t="s">
        <v>411</v>
      </c>
      <c r="B131" s="2" t="s">
        <v>411</v>
      </c>
      <c r="C131" s="2" t="s">
        <v>590</v>
      </c>
      <c r="D131" s="2" t="s">
        <v>413</v>
      </c>
      <c r="E131" s="2" t="s">
        <v>346</v>
      </c>
      <c r="F131" s="2" t="s">
        <v>347</v>
      </c>
      <c r="G131" s="2" t="s">
        <v>29</v>
      </c>
      <c r="H131" s="2" t="s">
        <v>411</v>
      </c>
      <c r="I131" s="2">
        <v>13</v>
      </c>
      <c r="J131" s="2" t="s">
        <v>250</v>
      </c>
    </row>
    <row r="132" spans="1:10" x14ac:dyDescent="0.25">
      <c r="A132" s="2" t="s">
        <v>411</v>
      </c>
      <c r="B132" s="2" t="s">
        <v>414</v>
      </c>
      <c r="C132" s="2" t="s">
        <v>591</v>
      </c>
      <c r="D132" s="2" t="s">
        <v>416</v>
      </c>
      <c r="E132" s="2" t="s">
        <v>346</v>
      </c>
      <c r="F132" s="2" t="s">
        <v>347</v>
      </c>
      <c r="G132" s="2" t="s">
        <v>29</v>
      </c>
      <c r="H132" s="2" t="s">
        <v>411</v>
      </c>
      <c r="I132" s="2">
        <v>13</v>
      </c>
      <c r="J132" s="2" t="s">
        <v>250</v>
      </c>
    </row>
    <row r="133" spans="1:10" x14ac:dyDescent="0.25">
      <c r="A133" s="2" t="s">
        <v>592</v>
      </c>
      <c r="B133" s="2" t="s">
        <v>371</v>
      </c>
      <c r="C133" s="2" t="s">
        <v>593</v>
      </c>
      <c r="D133" s="2" t="s">
        <v>373</v>
      </c>
      <c r="E133" s="2" t="s">
        <v>374</v>
      </c>
      <c r="F133" s="2" t="s">
        <v>347</v>
      </c>
      <c r="G133" s="2" t="s">
        <v>594</v>
      </c>
      <c r="H133" s="2" t="s">
        <v>592</v>
      </c>
      <c r="I133" s="2">
        <v>66</v>
      </c>
      <c r="J133" s="2" t="s">
        <v>331</v>
      </c>
    </row>
    <row r="134" spans="1:10" x14ac:dyDescent="0.25">
      <c r="A134" s="2" t="s">
        <v>417</v>
      </c>
      <c r="B134" s="2" t="s">
        <v>343</v>
      </c>
      <c r="C134" s="2" t="s">
        <v>595</v>
      </c>
      <c r="D134" s="2" t="s">
        <v>345</v>
      </c>
      <c r="E134" s="2" t="s">
        <v>346</v>
      </c>
      <c r="F134" s="2" t="s">
        <v>347</v>
      </c>
      <c r="G134" s="2" t="s">
        <v>30</v>
      </c>
      <c r="H134" s="2" t="s">
        <v>417</v>
      </c>
      <c r="I134" s="2">
        <v>15</v>
      </c>
      <c r="J134" s="2" t="s">
        <v>251</v>
      </c>
    </row>
    <row r="135" spans="1:10" x14ac:dyDescent="0.25">
      <c r="A135" s="2" t="s">
        <v>417</v>
      </c>
      <c r="B135" s="2" t="s">
        <v>348</v>
      </c>
      <c r="C135" s="2" t="s">
        <v>596</v>
      </c>
      <c r="D135" s="2" t="s">
        <v>350</v>
      </c>
      <c r="E135" s="2" t="s">
        <v>346</v>
      </c>
      <c r="F135" s="2" t="s">
        <v>347</v>
      </c>
      <c r="G135" s="2" t="s">
        <v>30</v>
      </c>
      <c r="H135" s="2" t="s">
        <v>417</v>
      </c>
      <c r="I135" s="2">
        <v>15</v>
      </c>
      <c r="J135" s="2" t="s">
        <v>251</v>
      </c>
    </row>
    <row r="136" spans="1:10" x14ac:dyDescent="0.25">
      <c r="A136" s="2" t="s">
        <v>420</v>
      </c>
      <c r="B136" s="2" t="s">
        <v>343</v>
      </c>
      <c r="C136" s="2" t="s">
        <v>597</v>
      </c>
      <c r="D136" s="2" t="s">
        <v>345</v>
      </c>
      <c r="E136" s="2" t="s">
        <v>346</v>
      </c>
      <c r="F136" s="2" t="s">
        <v>347</v>
      </c>
      <c r="G136" s="2" t="s">
        <v>31</v>
      </c>
      <c r="H136" s="2" t="s">
        <v>420</v>
      </c>
      <c r="I136" s="2">
        <v>16</v>
      </c>
      <c r="J136" s="2" t="s">
        <v>252</v>
      </c>
    </row>
    <row r="137" spans="1:10" x14ac:dyDescent="0.25">
      <c r="A137" s="2" t="s">
        <v>420</v>
      </c>
      <c r="B137" s="2" t="s">
        <v>348</v>
      </c>
      <c r="C137" s="2" t="s">
        <v>598</v>
      </c>
      <c r="D137" s="2" t="s">
        <v>350</v>
      </c>
      <c r="E137" s="2" t="s">
        <v>346</v>
      </c>
      <c r="F137" s="2" t="s">
        <v>347</v>
      </c>
      <c r="G137" s="2" t="s">
        <v>31</v>
      </c>
      <c r="H137" s="2" t="s">
        <v>420</v>
      </c>
      <c r="I137" s="2">
        <v>16</v>
      </c>
      <c r="J137" s="2" t="s">
        <v>252</v>
      </c>
    </row>
    <row r="138" spans="1:10" x14ac:dyDescent="0.25">
      <c r="A138" s="2" t="s">
        <v>423</v>
      </c>
      <c r="B138" s="2" t="s">
        <v>343</v>
      </c>
      <c r="C138" s="2" t="s">
        <v>599</v>
      </c>
      <c r="D138" s="2" t="s">
        <v>345</v>
      </c>
      <c r="E138" s="2" t="s">
        <v>346</v>
      </c>
      <c r="F138" s="2" t="s">
        <v>347</v>
      </c>
      <c r="G138" s="2" t="s">
        <v>32</v>
      </c>
      <c r="H138" s="2" t="s">
        <v>423</v>
      </c>
      <c r="I138" s="2">
        <v>17</v>
      </c>
      <c r="J138" s="2" t="s">
        <v>253</v>
      </c>
    </row>
    <row r="139" spans="1:10" x14ac:dyDescent="0.25">
      <c r="A139" s="2" t="s">
        <v>423</v>
      </c>
      <c r="B139" s="2" t="s">
        <v>348</v>
      </c>
      <c r="C139" s="2" t="s">
        <v>600</v>
      </c>
      <c r="D139" s="2" t="s">
        <v>350</v>
      </c>
      <c r="E139" s="2" t="s">
        <v>346</v>
      </c>
      <c r="F139" s="2" t="s">
        <v>347</v>
      </c>
      <c r="G139" s="2" t="s">
        <v>32</v>
      </c>
      <c r="H139" s="2" t="s">
        <v>423</v>
      </c>
      <c r="I139" s="2">
        <v>17</v>
      </c>
      <c r="J139" s="2" t="s">
        <v>253</v>
      </c>
    </row>
    <row r="140" spans="1:10" x14ac:dyDescent="0.25">
      <c r="A140" s="2" t="s">
        <v>423</v>
      </c>
      <c r="B140" s="2" t="s">
        <v>351</v>
      </c>
      <c r="C140" s="2" t="s">
        <v>601</v>
      </c>
      <c r="D140" s="2" t="s">
        <v>353</v>
      </c>
      <c r="E140" s="2" t="s">
        <v>346</v>
      </c>
      <c r="F140" s="2" t="s">
        <v>347</v>
      </c>
      <c r="G140" s="2" t="s">
        <v>32</v>
      </c>
      <c r="H140" s="2" t="s">
        <v>423</v>
      </c>
      <c r="I140" s="2">
        <v>17</v>
      </c>
      <c r="J140" s="2" t="s">
        <v>253</v>
      </c>
    </row>
    <row r="141" spans="1:10" x14ac:dyDescent="0.25">
      <c r="A141" s="2" t="s">
        <v>423</v>
      </c>
      <c r="B141" s="2" t="s">
        <v>354</v>
      </c>
      <c r="C141" s="2" t="s">
        <v>602</v>
      </c>
      <c r="D141" s="2" t="s">
        <v>356</v>
      </c>
      <c r="E141" s="2" t="s">
        <v>346</v>
      </c>
      <c r="F141" s="2" t="s">
        <v>347</v>
      </c>
      <c r="G141" s="2" t="s">
        <v>32</v>
      </c>
      <c r="H141" s="2" t="s">
        <v>423</v>
      </c>
      <c r="I141" s="2">
        <v>17</v>
      </c>
      <c r="J141" s="2" t="s">
        <v>253</v>
      </c>
    </row>
    <row r="142" spans="1:10" x14ac:dyDescent="0.25">
      <c r="A142" s="2" t="s">
        <v>423</v>
      </c>
      <c r="B142" s="2" t="s">
        <v>357</v>
      </c>
      <c r="C142" s="2" t="s">
        <v>603</v>
      </c>
      <c r="D142" s="2" t="s">
        <v>359</v>
      </c>
      <c r="E142" s="2" t="s">
        <v>346</v>
      </c>
      <c r="F142" s="2" t="s">
        <v>347</v>
      </c>
      <c r="G142" s="2" t="s">
        <v>32</v>
      </c>
      <c r="H142" s="2" t="s">
        <v>423</v>
      </c>
      <c r="I142" s="2">
        <v>17</v>
      </c>
      <c r="J142" s="2" t="s">
        <v>253</v>
      </c>
    </row>
    <row r="143" spans="1:10" x14ac:dyDescent="0.25">
      <c r="A143" s="2" t="s">
        <v>423</v>
      </c>
      <c r="B143" s="2" t="s">
        <v>360</v>
      </c>
      <c r="C143" s="2" t="s">
        <v>604</v>
      </c>
      <c r="D143" s="2" t="s">
        <v>362</v>
      </c>
      <c r="E143" s="2" t="s">
        <v>346</v>
      </c>
      <c r="F143" s="2" t="s">
        <v>347</v>
      </c>
      <c r="G143" s="2" t="s">
        <v>32</v>
      </c>
      <c r="H143" s="2" t="s">
        <v>423</v>
      </c>
      <c r="I143" s="2">
        <v>17</v>
      </c>
      <c r="J143" s="2" t="s">
        <v>253</v>
      </c>
    </row>
    <row r="144" spans="1:10" x14ac:dyDescent="0.25">
      <c r="A144" s="2" t="s">
        <v>423</v>
      </c>
      <c r="B144" s="2" t="s">
        <v>363</v>
      </c>
      <c r="C144" s="2" t="s">
        <v>605</v>
      </c>
      <c r="D144" s="2" t="s">
        <v>365</v>
      </c>
      <c r="E144" s="2" t="s">
        <v>346</v>
      </c>
      <c r="F144" s="2" t="s">
        <v>347</v>
      </c>
      <c r="G144" s="2" t="s">
        <v>32</v>
      </c>
      <c r="H144" s="2" t="s">
        <v>423</v>
      </c>
      <c r="I144" s="2">
        <v>17</v>
      </c>
      <c r="J144" s="2" t="s">
        <v>253</v>
      </c>
    </row>
    <row r="145" spans="1:10" x14ac:dyDescent="0.25">
      <c r="A145" s="2" t="s">
        <v>423</v>
      </c>
      <c r="B145" s="2" t="s">
        <v>383</v>
      </c>
      <c r="C145" s="2" t="s">
        <v>606</v>
      </c>
      <c r="D145" s="2" t="s">
        <v>385</v>
      </c>
      <c r="E145" s="2" t="s">
        <v>346</v>
      </c>
      <c r="F145" s="2" t="s">
        <v>347</v>
      </c>
      <c r="G145" s="2" t="s">
        <v>32</v>
      </c>
      <c r="H145" s="2" t="s">
        <v>423</v>
      </c>
      <c r="I145" s="2">
        <v>17</v>
      </c>
      <c r="J145" s="2" t="s">
        <v>253</v>
      </c>
    </row>
    <row r="146" spans="1:10" x14ac:dyDescent="0.25">
      <c r="A146" s="2" t="s">
        <v>423</v>
      </c>
      <c r="B146" s="2" t="s">
        <v>386</v>
      </c>
      <c r="C146" s="2" t="s">
        <v>607</v>
      </c>
      <c r="D146" s="2" t="s">
        <v>388</v>
      </c>
      <c r="E146" s="2" t="s">
        <v>346</v>
      </c>
      <c r="F146" s="2" t="s">
        <v>347</v>
      </c>
      <c r="G146" s="2" t="s">
        <v>32</v>
      </c>
      <c r="H146" s="2" t="s">
        <v>423</v>
      </c>
      <c r="I146" s="2">
        <v>17</v>
      </c>
      <c r="J146" s="2" t="s">
        <v>253</v>
      </c>
    </row>
    <row r="147" spans="1:10" x14ac:dyDescent="0.25">
      <c r="A147" s="2" t="s">
        <v>423</v>
      </c>
      <c r="B147" s="2" t="s">
        <v>402</v>
      </c>
      <c r="C147" s="2" t="s">
        <v>608</v>
      </c>
      <c r="D147" s="2" t="s">
        <v>404</v>
      </c>
      <c r="E147" s="2" t="s">
        <v>346</v>
      </c>
      <c r="F147" s="2" t="s">
        <v>347</v>
      </c>
      <c r="G147" s="2" t="s">
        <v>32</v>
      </c>
      <c r="H147" s="2" t="s">
        <v>423</v>
      </c>
      <c r="I147" s="2">
        <v>17</v>
      </c>
      <c r="J147" s="2" t="s">
        <v>253</v>
      </c>
    </row>
    <row r="148" spans="1:10" x14ac:dyDescent="0.25">
      <c r="A148" s="2" t="s">
        <v>423</v>
      </c>
      <c r="B148" s="2" t="s">
        <v>405</v>
      </c>
      <c r="C148" s="2" t="s">
        <v>609</v>
      </c>
      <c r="D148" s="2" t="s">
        <v>407</v>
      </c>
      <c r="E148" s="2" t="s">
        <v>346</v>
      </c>
      <c r="F148" s="2" t="s">
        <v>347</v>
      </c>
      <c r="G148" s="2" t="s">
        <v>32</v>
      </c>
      <c r="H148" s="2" t="s">
        <v>423</v>
      </c>
      <c r="I148" s="2">
        <v>17</v>
      </c>
      <c r="J148" s="2" t="s">
        <v>253</v>
      </c>
    </row>
    <row r="149" spans="1:10" x14ac:dyDescent="0.25">
      <c r="A149" s="2" t="s">
        <v>423</v>
      </c>
      <c r="B149" s="2" t="s">
        <v>408</v>
      </c>
      <c r="C149" s="2" t="s">
        <v>610</v>
      </c>
      <c r="D149" s="2" t="s">
        <v>410</v>
      </c>
      <c r="E149" s="2" t="s">
        <v>346</v>
      </c>
      <c r="F149" s="2" t="s">
        <v>347</v>
      </c>
      <c r="G149" s="2" t="s">
        <v>32</v>
      </c>
      <c r="H149" s="2" t="s">
        <v>423</v>
      </c>
      <c r="I149" s="2">
        <v>17</v>
      </c>
      <c r="J149" s="2" t="s">
        <v>253</v>
      </c>
    </row>
    <row r="150" spans="1:10" x14ac:dyDescent="0.25">
      <c r="A150" s="2" t="s">
        <v>423</v>
      </c>
      <c r="B150" s="2" t="s">
        <v>411</v>
      </c>
      <c r="C150" s="2" t="s">
        <v>611</v>
      </c>
      <c r="D150" s="2" t="s">
        <v>413</v>
      </c>
      <c r="E150" s="2" t="s">
        <v>346</v>
      </c>
      <c r="F150" s="2" t="s">
        <v>347</v>
      </c>
      <c r="G150" s="2" t="s">
        <v>32</v>
      </c>
      <c r="H150" s="2" t="s">
        <v>423</v>
      </c>
      <c r="I150" s="2">
        <v>17</v>
      </c>
      <c r="J150" s="2" t="s">
        <v>253</v>
      </c>
    </row>
    <row r="151" spans="1:10" x14ac:dyDescent="0.25">
      <c r="A151" s="2" t="s">
        <v>423</v>
      </c>
      <c r="B151" s="2" t="s">
        <v>414</v>
      </c>
      <c r="C151" s="2" t="s">
        <v>612</v>
      </c>
      <c r="D151" s="2" t="s">
        <v>416</v>
      </c>
      <c r="E151" s="2" t="s">
        <v>346</v>
      </c>
      <c r="F151" s="2" t="s">
        <v>347</v>
      </c>
      <c r="G151" s="2" t="s">
        <v>32</v>
      </c>
      <c r="H151" s="2" t="s">
        <v>423</v>
      </c>
      <c r="I151" s="2">
        <v>17</v>
      </c>
      <c r="J151" s="2" t="s">
        <v>253</v>
      </c>
    </row>
    <row r="152" spans="1:10" x14ac:dyDescent="0.25">
      <c r="A152" s="2" t="s">
        <v>423</v>
      </c>
      <c r="B152" s="2" t="s">
        <v>417</v>
      </c>
      <c r="C152" s="2" t="s">
        <v>613</v>
      </c>
      <c r="D152" s="2" t="s">
        <v>419</v>
      </c>
      <c r="E152" s="2" t="s">
        <v>346</v>
      </c>
      <c r="F152" s="2" t="s">
        <v>347</v>
      </c>
      <c r="G152" s="2" t="s">
        <v>32</v>
      </c>
      <c r="H152" s="2" t="s">
        <v>423</v>
      </c>
      <c r="I152" s="2">
        <v>17</v>
      </c>
      <c r="J152" s="2" t="s">
        <v>253</v>
      </c>
    </row>
    <row r="153" spans="1:10" x14ac:dyDescent="0.25">
      <c r="A153" s="2" t="s">
        <v>423</v>
      </c>
      <c r="B153" s="2" t="s">
        <v>420</v>
      </c>
      <c r="C153" s="2" t="s">
        <v>614</v>
      </c>
      <c r="D153" s="2" t="s">
        <v>422</v>
      </c>
      <c r="E153" s="2" t="s">
        <v>346</v>
      </c>
      <c r="F153" s="2" t="s">
        <v>347</v>
      </c>
      <c r="G153" s="2" t="s">
        <v>32</v>
      </c>
      <c r="H153" s="2" t="s">
        <v>423</v>
      </c>
      <c r="I153" s="2">
        <v>17</v>
      </c>
      <c r="J153" s="2" t="s">
        <v>253</v>
      </c>
    </row>
    <row r="154" spans="1:10" x14ac:dyDescent="0.25">
      <c r="A154" s="2" t="s">
        <v>423</v>
      </c>
      <c r="B154" s="2" t="s">
        <v>423</v>
      </c>
      <c r="C154" s="2" t="s">
        <v>615</v>
      </c>
      <c r="D154" s="2" t="s">
        <v>425</v>
      </c>
      <c r="E154" s="2" t="s">
        <v>346</v>
      </c>
      <c r="F154" s="2" t="s">
        <v>347</v>
      </c>
      <c r="G154" s="2" t="s">
        <v>32</v>
      </c>
      <c r="H154" s="2" t="s">
        <v>423</v>
      </c>
      <c r="I154" s="2">
        <v>17</v>
      </c>
      <c r="J154" s="2" t="s">
        <v>253</v>
      </c>
    </row>
    <row r="155" spans="1:10" x14ac:dyDescent="0.25">
      <c r="A155" s="2" t="s">
        <v>423</v>
      </c>
      <c r="B155" s="2" t="s">
        <v>426</v>
      </c>
      <c r="C155" s="2" t="s">
        <v>616</v>
      </c>
      <c r="D155" s="2" t="s">
        <v>428</v>
      </c>
      <c r="E155" s="2" t="s">
        <v>346</v>
      </c>
      <c r="F155" s="2" t="s">
        <v>347</v>
      </c>
      <c r="G155" s="2" t="s">
        <v>32</v>
      </c>
      <c r="H155" s="2" t="s">
        <v>423</v>
      </c>
      <c r="I155" s="2">
        <v>17</v>
      </c>
      <c r="J155" s="2" t="s">
        <v>253</v>
      </c>
    </row>
    <row r="156" spans="1:10" x14ac:dyDescent="0.25">
      <c r="A156" s="2" t="s">
        <v>423</v>
      </c>
      <c r="B156" s="2" t="s">
        <v>546</v>
      </c>
      <c r="C156" s="2" t="s">
        <v>617</v>
      </c>
      <c r="D156" s="2" t="s">
        <v>548</v>
      </c>
      <c r="E156" s="2" t="s">
        <v>366</v>
      </c>
      <c r="F156" s="2" t="s">
        <v>347</v>
      </c>
      <c r="G156" s="2" t="s">
        <v>32</v>
      </c>
      <c r="H156" s="2" t="s">
        <v>423</v>
      </c>
      <c r="I156" s="2">
        <v>17</v>
      </c>
      <c r="J156" s="2" t="s">
        <v>253</v>
      </c>
    </row>
    <row r="157" spans="1:10" x14ac:dyDescent="0.25">
      <c r="A157" s="2" t="s">
        <v>426</v>
      </c>
      <c r="B157" s="2" t="s">
        <v>343</v>
      </c>
      <c r="C157" s="2" t="s">
        <v>618</v>
      </c>
      <c r="D157" s="2" t="s">
        <v>345</v>
      </c>
      <c r="E157" s="2" t="s">
        <v>346</v>
      </c>
      <c r="F157" s="2" t="s">
        <v>347</v>
      </c>
      <c r="G157" s="2" t="s">
        <v>33</v>
      </c>
      <c r="H157" s="2" t="s">
        <v>426</v>
      </c>
      <c r="I157" s="2">
        <v>18</v>
      </c>
      <c r="J157" s="2" t="s">
        <v>254</v>
      </c>
    </row>
    <row r="158" spans="1:10" x14ac:dyDescent="0.25">
      <c r="A158" s="2" t="s">
        <v>426</v>
      </c>
      <c r="B158" s="2" t="s">
        <v>348</v>
      </c>
      <c r="C158" s="2" t="s">
        <v>619</v>
      </c>
      <c r="D158" s="2" t="s">
        <v>350</v>
      </c>
      <c r="E158" s="2" t="s">
        <v>346</v>
      </c>
      <c r="F158" s="2" t="s">
        <v>347</v>
      </c>
      <c r="G158" s="2" t="s">
        <v>33</v>
      </c>
      <c r="H158" s="2" t="s">
        <v>426</v>
      </c>
      <c r="I158" s="2">
        <v>18</v>
      </c>
      <c r="J158" s="2" t="s">
        <v>254</v>
      </c>
    </row>
    <row r="159" spans="1:10" x14ac:dyDescent="0.25">
      <c r="A159" s="2" t="s">
        <v>426</v>
      </c>
      <c r="B159" s="2" t="s">
        <v>351</v>
      </c>
      <c r="C159" s="2" t="s">
        <v>620</v>
      </c>
      <c r="D159" s="2" t="s">
        <v>353</v>
      </c>
      <c r="E159" s="2" t="s">
        <v>346</v>
      </c>
      <c r="F159" s="2" t="s">
        <v>347</v>
      </c>
      <c r="G159" s="2" t="s">
        <v>33</v>
      </c>
      <c r="H159" s="2" t="s">
        <v>426</v>
      </c>
      <c r="I159" s="2">
        <v>18</v>
      </c>
      <c r="J159" s="2" t="s">
        <v>254</v>
      </c>
    </row>
    <row r="160" spans="1:10" x14ac:dyDescent="0.25">
      <c r="A160" s="2" t="s">
        <v>426</v>
      </c>
      <c r="B160" s="2" t="s">
        <v>354</v>
      </c>
      <c r="C160" s="2" t="s">
        <v>621</v>
      </c>
      <c r="D160" s="2" t="s">
        <v>356</v>
      </c>
      <c r="E160" s="2" t="s">
        <v>346</v>
      </c>
      <c r="F160" s="2" t="s">
        <v>347</v>
      </c>
      <c r="G160" s="2" t="s">
        <v>33</v>
      </c>
      <c r="H160" s="2" t="s">
        <v>426</v>
      </c>
      <c r="I160" s="2">
        <v>18</v>
      </c>
      <c r="J160" s="2" t="s">
        <v>254</v>
      </c>
    </row>
    <row r="161" spans="1:10" x14ac:dyDescent="0.25">
      <c r="A161" s="2" t="s">
        <v>426</v>
      </c>
      <c r="B161" s="2" t="s">
        <v>357</v>
      </c>
      <c r="C161" s="2" t="s">
        <v>622</v>
      </c>
      <c r="D161" s="2" t="s">
        <v>359</v>
      </c>
      <c r="E161" s="2" t="s">
        <v>346</v>
      </c>
      <c r="F161" s="2" t="s">
        <v>347</v>
      </c>
      <c r="G161" s="2" t="s">
        <v>33</v>
      </c>
      <c r="H161" s="2" t="s">
        <v>426</v>
      </c>
      <c r="I161" s="2">
        <v>18</v>
      </c>
      <c r="J161" s="2" t="s">
        <v>254</v>
      </c>
    </row>
    <row r="162" spans="1:10" x14ac:dyDescent="0.25">
      <c r="A162" s="2" t="s">
        <v>426</v>
      </c>
      <c r="B162" s="2" t="s">
        <v>360</v>
      </c>
      <c r="C162" s="2" t="s">
        <v>623</v>
      </c>
      <c r="D162" s="2" t="s">
        <v>362</v>
      </c>
      <c r="E162" s="2" t="s">
        <v>346</v>
      </c>
      <c r="F162" s="2" t="s">
        <v>347</v>
      </c>
      <c r="G162" s="2" t="s">
        <v>33</v>
      </c>
      <c r="H162" s="2" t="s">
        <v>426</v>
      </c>
      <c r="I162" s="2">
        <v>18</v>
      </c>
      <c r="J162" s="2" t="s">
        <v>254</v>
      </c>
    </row>
    <row r="163" spans="1:10" x14ac:dyDescent="0.25">
      <c r="A163" s="2" t="s">
        <v>426</v>
      </c>
      <c r="B163" s="2" t="s">
        <v>363</v>
      </c>
      <c r="C163" s="2" t="s">
        <v>624</v>
      </c>
      <c r="D163" s="2" t="s">
        <v>365</v>
      </c>
      <c r="E163" s="2" t="s">
        <v>346</v>
      </c>
      <c r="F163" s="2" t="s">
        <v>347</v>
      </c>
      <c r="G163" s="2" t="s">
        <v>33</v>
      </c>
      <c r="H163" s="2" t="s">
        <v>426</v>
      </c>
      <c r="I163" s="2">
        <v>18</v>
      </c>
      <c r="J163" s="2" t="s">
        <v>254</v>
      </c>
    </row>
    <row r="164" spans="1:10" x14ac:dyDescent="0.25">
      <c r="A164" s="2" t="s">
        <v>426</v>
      </c>
      <c r="B164" s="2" t="s">
        <v>383</v>
      </c>
      <c r="C164" s="2" t="s">
        <v>625</v>
      </c>
      <c r="D164" s="2" t="s">
        <v>385</v>
      </c>
      <c r="E164" s="2" t="s">
        <v>346</v>
      </c>
      <c r="F164" s="2" t="s">
        <v>347</v>
      </c>
      <c r="G164" s="2" t="s">
        <v>33</v>
      </c>
      <c r="H164" s="2" t="s">
        <v>426</v>
      </c>
      <c r="I164" s="2">
        <v>18</v>
      </c>
      <c r="J164" s="2" t="s">
        <v>254</v>
      </c>
    </row>
    <row r="165" spans="1:10" x14ac:dyDescent="0.25">
      <c r="A165" s="2" t="s">
        <v>426</v>
      </c>
      <c r="B165" s="2" t="s">
        <v>386</v>
      </c>
      <c r="C165" s="2" t="s">
        <v>626</v>
      </c>
      <c r="D165" s="2" t="s">
        <v>388</v>
      </c>
      <c r="E165" s="2" t="s">
        <v>346</v>
      </c>
      <c r="F165" s="2" t="s">
        <v>347</v>
      </c>
      <c r="G165" s="2" t="s">
        <v>33</v>
      </c>
      <c r="H165" s="2" t="s">
        <v>426</v>
      </c>
      <c r="I165" s="2">
        <v>18</v>
      </c>
      <c r="J165" s="2" t="s">
        <v>254</v>
      </c>
    </row>
    <row r="166" spans="1:10" x14ac:dyDescent="0.25">
      <c r="A166" s="2" t="s">
        <v>429</v>
      </c>
      <c r="B166" s="2" t="s">
        <v>343</v>
      </c>
      <c r="C166" s="2" t="s">
        <v>627</v>
      </c>
      <c r="D166" s="2" t="s">
        <v>345</v>
      </c>
      <c r="E166" s="2" t="s">
        <v>346</v>
      </c>
      <c r="F166" s="2" t="s">
        <v>347</v>
      </c>
      <c r="G166" s="2" t="s">
        <v>34</v>
      </c>
      <c r="H166" s="2" t="s">
        <v>429</v>
      </c>
      <c r="I166" s="2">
        <v>19</v>
      </c>
      <c r="J166" s="2" t="s">
        <v>255</v>
      </c>
    </row>
    <row r="167" spans="1:10" x14ac:dyDescent="0.25">
      <c r="A167" s="2" t="s">
        <v>429</v>
      </c>
      <c r="B167" s="2" t="s">
        <v>348</v>
      </c>
      <c r="C167" s="2" t="s">
        <v>628</v>
      </c>
      <c r="D167" s="2" t="s">
        <v>350</v>
      </c>
      <c r="E167" s="2" t="s">
        <v>346</v>
      </c>
      <c r="F167" s="2" t="s">
        <v>347</v>
      </c>
      <c r="G167" s="2" t="s">
        <v>34</v>
      </c>
      <c r="H167" s="2" t="s">
        <v>429</v>
      </c>
      <c r="I167" s="2">
        <v>19</v>
      </c>
      <c r="J167" s="2" t="s">
        <v>255</v>
      </c>
    </row>
    <row r="168" spans="1:10" x14ac:dyDescent="0.25">
      <c r="A168" s="2" t="s">
        <v>429</v>
      </c>
      <c r="B168" s="2" t="s">
        <v>351</v>
      </c>
      <c r="C168" s="2" t="s">
        <v>629</v>
      </c>
      <c r="D168" s="2" t="s">
        <v>353</v>
      </c>
      <c r="E168" s="2" t="s">
        <v>346</v>
      </c>
      <c r="F168" s="2" t="s">
        <v>347</v>
      </c>
      <c r="G168" s="2" t="s">
        <v>34</v>
      </c>
      <c r="H168" s="2" t="s">
        <v>429</v>
      </c>
      <c r="I168" s="2">
        <v>19</v>
      </c>
      <c r="J168" s="2" t="s">
        <v>255</v>
      </c>
    </row>
    <row r="169" spans="1:10" x14ac:dyDescent="0.25">
      <c r="A169" s="2" t="s">
        <v>429</v>
      </c>
      <c r="B169" s="2" t="s">
        <v>354</v>
      </c>
      <c r="C169" s="2" t="s">
        <v>630</v>
      </c>
      <c r="D169" s="2" t="s">
        <v>356</v>
      </c>
      <c r="E169" s="2" t="s">
        <v>346</v>
      </c>
      <c r="F169" s="2" t="s">
        <v>347</v>
      </c>
      <c r="G169" s="2" t="s">
        <v>34</v>
      </c>
      <c r="H169" s="2" t="s">
        <v>429</v>
      </c>
      <c r="I169" s="2">
        <v>19</v>
      </c>
      <c r="J169" s="2" t="s">
        <v>255</v>
      </c>
    </row>
    <row r="170" spans="1:10" x14ac:dyDescent="0.25">
      <c r="A170" s="2" t="s">
        <v>432</v>
      </c>
      <c r="B170" s="2" t="s">
        <v>343</v>
      </c>
      <c r="C170" s="2" t="s">
        <v>631</v>
      </c>
      <c r="D170" s="2" t="s">
        <v>345</v>
      </c>
      <c r="E170" s="2" t="s">
        <v>346</v>
      </c>
      <c r="F170" s="2" t="s">
        <v>347</v>
      </c>
      <c r="G170" s="2" t="s">
        <v>35</v>
      </c>
      <c r="H170" s="2" t="s">
        <v>432</v>
      </c>
      <c r="I170" s="2">
        <v>20</v>
      </c>
      <c r="J170" s="2" t="s">
        <v>256</v>
      </c>
    </row>
    <row r="171" spans="1:10" x14ac:dyDescent="0.25">
      <c r="A171" s="2" t="s">
        <v>432</v>
      </c>
      <c r="B171" s="2" t="s">
        <v>348</v>
      </c>
      <c r="C171" s="2" t="s">
        <v>632</v>
      </c>
      <c r="D171" s="2" t="s">
        <v>350</v>
      </c>
      <c r="E171" s="2" t="s">
        <v>346</v>
      </c>
      <c r="F171" s="2" t="s">
        <v>347</v>
      </c>
      <c r="G171" s="2" t="s">
        <v>35</v>
      </c>
      <c r="H171" s="2" t="s">
        <v>432</v>
      </c>
      <c r="I171" s="2">
        <v>20</v>
      </c>
      <c r="J171" s="2" t="s">
        <v>256</v>
      </c>
    </row>
    <row r="172" spans="1:10" x14ac:dyDescent="0.25">
      <c r="A172" s="2" t="s">
        <v>432</v>
      </c>
      <c r="B172" s="2" t="s">
        <v>351</v>
      </c>
      <c r="C172" s="2" t="s">
        <v>633</v>
      </c>
      <c r="D172" s="2" t="s">
        <v>353</v>
      </c>
      <c r="E172" s="2" t="s">
        <v>346</v>
      </c>
      <c r="F172" s="2" t="s">
        <v>347</v>
      </c>
      <c r="G172" s="2" t="s">
        <v>35</v>
      </c>
      <c r="H172" s="2" t="s">
        <v>432</v>
      </c>
      <c r="I172" s="2">
        <v>20</v>
      </c>
      <c r="J172" s="2" t="s">
        <v>256</v>
      </c>
    </row>
    <row r="173" spans="1:10" x14ac:dyDescent="0.25">
      <c r="A173" s="2" t="s">
        <v>432</v>
      </c>
      <c r="B173" s="2" t="s">
        <v>354</v>
      </c>
      <c r="C173" s="2" t="s">
        <v>634</v>
      </c>
      <c r="D173" s="2" t="s">
        <v>356</v>
      </c>
      <c r="E173" s="2" t="s">
        <v>346</v>
      </c>
      <c r="F173" s="2" t="s">
        <v>347</v>
      </c>
      <c r="G173" s="2" t="s">
        <v>35</v>
      </c>
      <c r="H173" s="2" t="s">
        <v>432</v>
      </c>
      <c r="I173" s="2">
        <v>20</v>
      </c>
      <c r="J173" s="2" t="s">
        <v>256</v>
      </c>
    </row>
    <row r="174" spans="1:10" x14ac:dyDescent="0.25">
      <c r="A174" s="2" t="s">
        <v>435</v>
      </c>
      <c r="B174" s="2" t="s">
        <v>343</v>
      </c>
      <c r="C174" s="2" t="s">
        <v>635</v>
      </c>
      <c r="D174" s="2" t="s">
        <v>345</v>
      </c>
      <c r="E174" s="2" t="s">
        <v>346</v>
      </c>
      <c r="F174" s="2" t="s">
        <v>347</v>
      </c>
      <c r="G174" s="2" t="s">
        <v>41</v>
      </c>
      <c r="H174" s="2" t="s">
        <v>435</v>
      </c>
      <c r="I174" s="2">
        <v>21</v>
      </c>
      <c r="J174" s="2" t="s">
        <v>257</v>
      </c>
    </row>
    <row r="175" spans="1:10" x14ac:dyDescent="0.25">
      <c r="A175" s="2" t="s">
        <v>435</v>
      </c>
      <c r="B175" s="2" t="s">
        <v>348</v>
      </c>
      <c r="C175" s="2" t="s">
        <v>636</v>
      </c>
      <c r="D175" s="2" t="s">
        <v>350</v>
      </c>
      <c r="E175" s="2" t="s">
        <v>346</v>
      </c>
      <c r="F175" s="2" t="s">
        <v>347</v>
      </c>
      <c r="G175" s="2" t="s">
        <v>41</v>
      </c>
      <c r="H175" s="2" t="s">
        <v>435</v>
      </c>
      <c r="I175" s="2">
        <v>21</v>
      </c>
      <c r="J175" s="2" t="s">
        <v>257</v>
      </c>
    </row>
    <row r="176" spans="1:10" x14ac:dyDescent="0.25">
      <c r="A176" s="2" t="s">
        <v>435</v>
      </c>
      <c r="B176" s="2" t="s">
        <v>351</v>
      </c>
      <c r="C176" s="2" t="s">
        <v>637</v>
      </c>
      <c r="D176" s="2" t="s">
        <v>353</v>
      </c>
      <c r="E176" s="2" t="s">
        <v>346</v>
      </c>
      <c r="F176" s="2" t="s">
        <v>347</v>
      </c>
      <c r="G176" s="2" t="s">
        <v>41</v>
      </c>
      <c r="H176" s="2" t="s">
        <v>435</v>
      </c>
      <c r="I176" s="2">
        <v>21</v>
      </c>
      <c r="J176" s="2" t="s">
        <v>257</v>
      </c>
    </row>
    <row r="177" spans="1:10" x14ac:dyDescent="0.25">
      <c r="A177" s="2" t="s">
        <v>435</v>
      </c>
      <c r="B177" s="2" t="s">
        <v>354</v>
      </c>
      <c r="C177" s="2" t="s">
        <v>638</v>
      </c>
      <c r="D177" s="2" t="s">
        <v>356</v>
      </c>
      <c r="E177" s="2" t="s">
        <v>346</v>
      </c>
      <c r="F177" s="2" t="s">
        <v>347</v>
      </c>
      <c r="G177" s="2" t="s">
        <v>41</v>
      </c>
      <c r="H177" s="2" t="s">
        <v>435</v>
      </c>
      <c r="I177" s="2">
        <v>21</v>
      </c>
      <c r="J177" s="2" t="s">
        <v>257</v>
      </c>
    </row>
    <row r="178" spans="1:10" x14ac:dyDescent="0.25">
      <c r="A178" s="2" t="s">
        <v>435</v>
      </c>
      <c r="B178" s="2" t="s">
        <v>357</v>
      </c>
      <c r="C178" s="2" t="s">
        <v>639</v>
      </c>
      <c r="D178" s="2" t="s">
        <v>359</v>
      </c>
      <c r="E178" s="2" t="s">
        <v>346</v>
      </c>
      <c r="F178" s="2" t="s">
        <v>347</v>
      </c>
      <c r="G178" s="2" t="s">
        <v>41</v>
      </c>
      <c r="H178" s="2" t="s">
        <v>435</v>
      </c>
      <c r="I178" s="2">
        <v>21</v>
      </c>
      <c r="J178" s="2" t="s">
        <v>257</v>
      </c>
    </row>
    <row r="179" spans="1:10" x14ac:dyDescent="0.25">
      <c r="A179" s="2" t="s">
        <v>435</v>
      </c>
      <c r="B179" s="2" t="s">
        <v>360</v>
      </c>
      <c r="C179" s="2" t="s">
        <v>640</v>
      </c>
      <c r="D179" s="2" t="s">
        <v>362</v>
      </c>
      <c r="E179" s="2" t="s">
        <v>346</v>
      </c>
      <c r="F179" s="2" t="s">
        <v>347</v>
      </c>
      <c r="G179" s="2" t="s">
        <v>41</v>
      </c>
      <c r="H179" s="2" t="s">
        <v>435</v>
      </c>
      <c r="I179" s="2">
        <v>21</v>
      </c>
      <c r="J179" s="2" t="s">
        <v>257</v>
      </c>
    </row>
    <row r="180" spans="1:10" x14ac:dyDescent="0.25">
      <c r="A180" s="2" t="s">
        <v>438</v>
      </c>
      <c r="B180" s="2" t="s">
        <v>343</v>
      </c>
      <c r="C180" s="2" t="s">
        <v>641</v>
      </c>
      <c r="D180" s="2" t="s">
        <v>345</v>
      </c>
      <c r="E180" s="2" t="s">
        <v>346</v>
      </c>
      <c r="F180" s="2" t="s">
        <v>347</v>
      </c>
      <c r="G180" s="2" t="s">
        <v>42</v>
      </c>
      <c r="H180" s="2" t="s">
        <v>438</v>
      </c>
      <c r="I180" s="2">
        <v>22</v>
      </c>
      <c r="J180" s="2" t="s">
        <v>258</v>
      </c>
    </row>
    <row r="181" spans="1:10" x14ac:dyDescent="0.25">
      <c r="A181" s="2" t="s">
        <v>438</v>
      </c>
      <c r="B181" s="2" t="s">
        <v>348</v>
      </c>
      <c r="C181" s="2" t="s">
        <v>642</v>
      </c>
      <c r="D181" s="2" t="s">
        <v>350</v>
      </c>
      <c r="E181" s="2" t="s">
        <v>346</v>
      </c>
      <c r="F181" s="2" t="s">
        <v>347</v>
      </c>
      <c r="G181" s="2" t="s">
        <v>42</v>
      </c>
      <c r="H181" s="2" t="s">
        <v>438</v>
      </c>
      <c r="I181" s="2">
        <v>22</v>
      </c>
      <c r="J181" s="2" t="s">
        <v>258</v>
      </c>
    </row>
    <row r="182" spans="1:10" x14ac:dyDescent="0.25">
      <c r="A182" s="2" t="s">
        <v>438</v>
      </c>
      <c r="B182" s="2" t="s">
        <v>351</v>
      </c>
      <c r="C182" s="2" t="s">
        <v>643</v>
      </c>
      <c r="D182" s="2" t="s">
        <v>353</v>
      </c>
      <c r="E182" s="2" t="s">
        <v>346</v>
      </c>
      <c r="F182" s="2" t="s">
        <v>347</v>
      </c>
      <c r="G182" s="2" t="s">
        <v>42</v>
      </c>
      <c r="H182" s="2" t="s">
        <v>438</v>
      </c>
      <c r="I182" s="2">
        <v>22</v>
      </c>
      <c r="J182" s="2" t="s">
        <v>258</v>
      </c>
    </row>
    <row r="183" spans="1:10" x14ac:dyDescent="0.25">
      <c r="A183" s="2" t="s">
        <v>438</v>
      </c>
      <c r="B183" s="2" t="s">
        <v>354</v>
      </c>
      <c r="C183" s="2" t="s">
        <v>644</v>
      </c>
      <c r="D183" s="2" t="s">
        <v>356</v>
      </c>
      <c r="E183" s="2" t="s">
        <v>346</v>
      </c>
      <c r="F183" s="2" t="s">
        <v>347</v>
      </c>
      <c r="G183" s="2" t="s">
        <v>42</v>
      </c>
      <c r="H183" s="2" t="s">
        <v>438</v>
      </c>
      <c r="I183" s="2">
        <v>22</v>
      </c>
      <c r="J183" s="2" t="s">
        <v>258</v>
      </c>
    </row>
    <row r="184" spans="1:10" x14ac:dyDescent="0.25">
      <c r="A184" s="2" t="s">
        <v>438</v>
      </c>
      <c r="B184" s="2" t="s">
        <v>357</v>
      </c>
      <c r="C184" s="2" t="s">
        <v>645</v>
      </c>
      <c r="D184" s="2" t="s">
        <v>359</v>
      </c>
      <c r="E184" s="2" t="s">
        <v>346</v>
      </c>
      <c r="F184" s="2" t="s">
        <v>347</v>
      </c>
      <c r="G184" s="2" t="s">
        <v>42</v>
      </c>
      <c r="H184" s="2" t="s">
        <v>438</v>
      </c>
      <c r="I184" s="2">
        <v>22</v>
      </c>
      <c r="J184" s="2" t="s">
        <v>258</v>
      </c>
    </row>
    <row r="185" spans="1:10" x14ac:dyDescent="0.25">
      <c r="A185" s="2" t="s">
        <v>438</v>
      </c>
      <c r="B185" s="2" t="s">
        <v>360</v>
      </c>
      <c r="C185" s="2" t="s">
        <v>646</v>
      </c>
      <c r="D185" s="2" t="s">
        <v>362</v>
      </c>
      <c r="E185" s="2" t="s">
        <v>346</v>
      </c>
      <c r="F185" s="2" t="s">
        <v>347</v>
      </c>
      <c r="G185" s="2" t="s">
        <v>42</v>
      </c>
      <c r="H185" s="2" t="s">
        <v>438</v>
      </c>
      <c r="I185" s="2">
        <v>22</v>
      </c>
      <c r="J185" s="2" t="s">
        <v>258</v>
      </c>
    </row>
    <row r="186" spans="1:10" x14ac:dyDescent="0.25">
      <c r="A186" s="2" t="s">
        <v>441</v>
      </c>
      <c r="B186" s="2" t="s">
        <v>343</v>
      </c>
      <c r="C186" s="2" t="s">
        <v>647</v>
      </c>
      <c r="D186" s="2" t="s">
        <v>345</v>
      </c>
      <c r="E186" s="2" t="s">
        <v>346</v>
      </c>
      <c r="F186" s="2" t="s">
        <v>347</v>
      </c>
      <c r="G186" s="2" t="s">
        <v>43</v>
      </c>
      <c r="H186" s="2" t="s">
        <v>441</v>
      </c>
      <c r="I186" s="2">
        <v>23</v>
      </c>
      <c r="J186" s="2" t="s">
        <v>259</v>
      </c>
    </row>
    <row r="187" spans="1:10" x14ac:dyDescent="0.25">
      <c r="A187" s="2" t="s">
        <v>441</v>
      </c>
      <c r="B187" s="2" t="s">
        <v>348</v>
      </c>
      <c r="C187" s="2" t="s">
        <v>648</v>
      </c>
      <c r="D187" s="2" t="s">
        <v>350</v>
      </c>
      <c r="E187" s="2" t="s">
        <v>346</v>
      </c>
      <c r="F187" s="2" t="s">
        <v>347</v>
      </c>
      <c r="G187" s="2" t="s">
        <v>43</v>
      </c>
      <c r="H187" s="2" t="s">
        <v>441</v>
      </c>
      <c r="I187" s="2">
        <v>23</v>
      </c>
      <c r="J187" s="2" t="s">
        <v>259</v>
      </c>
    </row>
    <row r="188" spans="1:10" x14ac:dyDescent="0.25">
      <c r="A188" s="2" t="s">
        <v>444</v>
      </c>
      <c r="B188" s="2" t="s">
        <v>343</v>
      </c>
      <c r="C188" s="2" t="s">
        <v>649</v>
      </c>
      <c r="D188" s="2" t="s">
        <v>345</v>
      </c>
      <c r="E188" s="2" t="s">
        <v>346</v>
      </c>
      <c r="F188" s="2" t="s">
        <v>347</v>
      </c>
      <c r="G188" s="2" t="s">
        <v>44</v>
      </c>
      <c r="H188" s="2" t="s">
        <v>444</v>
      </c>
      <c r="I188" s="2">
        <v>24</v>
      </c>
      <c r="J188" s="2" t="s">
        <v>261</v>
      </c>
    </row>
    <row r="189" spans="1:10" x14ac:dyDescent="0.25">
      <c r="A189" s="2" t="s">
        <v>444</v>
      </c>
      <c r="B189" s="2" t="s">
        <v>348</v>
      </c>
      <c r="C189" s="2" t="s">
        <v>650</v>
      </c>
      <c r="D189" s="2" t="s">
        <v>350</v>
      </c>
      <c r="E189" s="2" t="s">
        <v>346</v>
      </c>
      <c r="F189" s="2" t="s">
        <v>347</v>
      </c>
      <c r="G189" s="2" t="s">
        <v>44</v>
      </c>
      <c r="H189" s="2" t="s">
        <v>444</v>
      </c>
      <c r="I189" s="2">
        <v>24</v>
      </c>
      <c r="J189" s="2" t="s">
        <v>261</v>
      </c>
    </row>
    <row r="190" spans="1:10" x14ac:dyDescent="0.25">
      <c r="A190" s="2" t="s">
        <v>444</v>
      </c>
      <c r="B190" s="2" t="s">
        <v>351</v>
      </c>
      <c r="C190" s="2" t="s">
        <v>651</v>
      </c>
      <c r="D190" s="2" t="s">
        <v>353</v>
      </c>
      <c r="E190" s="2" t="s">
        <v>346</v>
      </c>
      <c r="F190" s="2" t="s">
        <v>347</v>
      </c>
      <c r="G190" s="2" t="s">
        <v>44</v>
      </c>
      <c r="H190" s="2" t="s">
        <v>444</v>
      </c>
      <c r="I190" s="2">
        <v>24</v>
      </c>
      <c r="J190" s="2" t="s">
        <v>261</v>
      </c>
    </row>
    <row r="191" spans="1:10" x14ac:dyDescent="0.25">
      <c r="A191" s="2" t="s">
        <v>444</v>
      </c>
      <c r="B191" s="2" t="s">
        <v>354</v>
      </c>
      <c r="C191" s="2" t="s">
        <v>652</v>
      </c>
      <c r="D191" s="2" t="s">
        <v>356</v>
      </c>
      <c r="E191" s="2" t="s">
        <v>346</v>
      </c>
      <c r="F191" s="2" t="s">
        <v>347</v>
      </c>
      <c r="G191" s="2" t="s">
        <v>44</v>
      </c>
      <c r="H191" s="2" t="s">
        <v>444</v>
      </c>
      <c r="I191" s="2">
        <v>24</v>
      </c>
      <c r="J191" s="2" t="s">
        <v>261</v>
      </c>
    </row>
    <row r="192" spans="1:10" x14ac:dyDescent="0.25">
      <c r="A192" s="2" t="s">
        <v>444</v>
      </c>
      <c r="B192" s="2" t="s">
        <v>357</v>
      </c>
      <c r="C192" s="2" t="s">
        <v>653</v>
      </c>
      <c r="D192" s="2" t="s">
        <v>359</v>
      </c>
      <c r="E192" s="2" t="s">
        <v>346</v>
      </c>
      <c r="F192" s="2" t="s">
        <v>347</v>
      </c>
      <c r="G192" s="2" t="s">
        <v>44</v>
      </c>
      <c r="H192" s="2" t="s">
        <v>444</v>
      </c>
      <c r="I192" s="2">
        <v>24</v>
      </c>
      <c r="J192" s="2" t="s">
        <v>261</v>
      </c>
    </row>
    <row r="193" spans="1:10" x14ac:dyDescent="0.25">
      <c r="A193" s="2" t="s">
        <v>444</v>
      </c>
      <c r="B193" s="2" t="s">
        <v>360</v>
      </c>
      <c r="C193" s="2" t="s">
        <v>654</v>
      </c>
      <c r="D193" s="2" t="s">
        <v>362</v>
      </c>
      <c r="E193" s="2" t="s">
        <v>346</v>
      </c>
      <c r="F193" s="2" t="s">
        <v>347</v>
      </c>
      <c r="G193" s="2" t="s">
        <v>44</v>
      </c>
      <c r="H193" s="2" t="s">
        <v>444</v>
      </c>
      <c r="I193" s="2">
        <v>24</v>
      </c>
      <c r="J193" s="2" t="s">
        <v>261</v>
      </c>
    </row>
    <row r="194" spans="1:10" x14ac:dyDescent="0.25">
      <c r="A194" s="2" t="s">
        <v>444</v>
      </c>
      <c r="B194" s="2" t="s">
        <v>363</v>
      </c>
      <c r="C194" s="2" t="s">
        <v>655</v>
      </c>
      <c r="D194" s="2" t="s">
        <v>365</v>
      </c>
      <c r="E194" s="2" t="s">
        <v>346</v>
      </c>
      <c r="F194" s="2" t="s">
        <v>347</v>
      </c>
      <c r="G194" s="2" t="s">
        <v>44</v>
      </c>
      <c r="H194" s="2" t="s">
        <v>444</v>
      </c>
      <c r="I194" s="2">
        <v>24</v>
      </c>
      <c r="J194" s="2" t="s">
        <v>261</v>
      </c>
    </row>
    <row r="195" spans="1:10" x14ac:dyDescent="0.25">
      <c r="A195" s="2" t="s">
        <v>444</v>
      </c>
      <c r="B195" s="2" t="s">
        <v>383</v>
      </c>
      <c r="C195" s="2" t="s">
        <v>656</v>
      </c>
      <c r="D195" s="2" t="s">
        <v>385</v>
      </c>
      <c r="E195" s="2" t="s">
        <v>346</v>
      </c>
      <c r="F195" s="2" t="s">
        <v>347</v>
      </c>
      <c r="G195" s="2" t="s">
        <v>44</v>
      </c>
      <c r="H195" s="2" t="s">
        <v>444</v>
      </c>
      <c r="I195" s="2">
        <v>24</v>
      </c>
      <c r="J195" s="2" t="s">
        <v>261</v>
      </c>
    </row>
    <row r="196" spans="1:10" x14ac:dyDescent="0.25">
      <c r="A196" s="2" t="s">
        <v>447</v>
      </c>
      <c r="B196" s="2" t="s">
        <v>343</v>
      </c>
      <c r="C196" s="2" t="s">
        <v>657</v>
      </c>
      <c r="D196" s="2" t="s">
        <v>345</v>
      </c>
      <c r="E196" s="2" t="s">
        <v>346</v>
      </c>
      <c r="F196" s="2" t="s">
        <v>347</v>
      </c>
      <c r="G196" s="2" t="s">
        <v>45</v>
      </c>
      <c r="H196" s="2" t="s">
        <v>447</v>
      </c>
      <c r="I196" s="2">
        <v>25</v>
      </c>
      <c r="J196" s="2" t="s">
        <v>260</v>
      </c>
    </row>
    <row r="197" spans="1:10" x14ac:dyDescent="0.25">
      <c r="A197" s="2" t="s">
        <v>447</v>
      </c>
      <c r="B197" s="2" t="s">
        <v>348</v>
      </c>
      <c r="C197" s="2" t="s">
        <v>658</v>
      </c>
      <c r="D197" s="2" t="s">
        <v>350</v>
      </c>
      <c r="E197" s="2" t="s">
        <v>346</v>
      </c>
      <c r="F197" s="2" t="s">
        <v>347</v>
      </c>
      <c r="G197" s="2" t="s">
        <v>45</v>
      </c>
      <c r="H197" s="2" t="s">
        <v>447</v>
      </c>
      <c r="I197" s="2">
        <v>25</v>
      </c>
      <c r="J197" s="2" t="s">
        <v>260</v>
      </c>
    </row>
    <row r="198" spans="1:10" x14ac:dyDescent="0.25">
      <c r="A198" s="2" t="s">
        <v>447</v>
      </c>
      <c r="B198" s="2" t="s">
        <v>351</v>
      </c>
      <c r="C198" s="2" t="s">
        <v>659</v>
      </c>
      <c r="D198" s="2" t="s">
        <v>353</v>
      </c>
      <c r="E198" s="2" t="s">
        <v>346</v>
      </c>
      <c r="F198" s="2" t="s">
        <v>347</v>
      </c>
      <c r="G198" s="2" t="s">
        <v>45</v>
      </c>
      <c r="H198" s="2" t="s">
        <v>447</v>
      </c>
      <c r="I198" s="2">
        <v>25</v>
      </c>
      <c r="J198" s="2" t="s">
        <v>260</v>
      </c>
    </row>
    <row r="199" spans="1:10" x14ac:dyDescent="0.25">
      <c r="A199" s="2" t="s">
        <v>447</v>
      </c>
      <c r="B199" s="2" t="s">
        <v>354</v>
      </c>
      <c r="C199" s="2" t="s">
        <v>660</v>
      </c>
      <c r="D199" s="2" t="s">
        <v>356</v>
      </c>
      <c r="E199" s="2" t="s">
        <v>346</v>
      </c>
      <c r="F199" s="2" t="s">
        <v>347</v>
      </c>
      <c r="G199" s="2" t="s">
        <v>45</v>
      </c>
      <c r="H199" s="2" t="s">
        <v>447</v>
      </c>
      <c r="I199" s="2">
        <v>25</v>
      </c>
      <c r="J199" s="2" t="s">
        <v>260</v>
      </c>
    </row>
    <row r="200" spans="1:10" x14ac:dyDescent="0.25">
      <c r="A200" s="2" t="s">
        <v>447</v>
      </c>
      <c r="B200" s="2" t="s">
        <v>357</v>
      </c>
      <c r="C200" s="2" t="s">
        <v>661</v>
      </c>
      <c r="D200" s="2" t="s">
        <v>359</v>
      </c>
      <c r="E200" s="2" t="s">
        <v>346</v>
      </c>
      <c r="F200" s="2" t="s">
        <v>347</v>
      </c>
      <c r="G200" s="2" t="s">
        <v>45</v>
      </c>
      <c r="H200" s="2" t="s">
        <v>447</v>
      </c>
      <c r="I200" s="2">
        <v>25</v>
      </c>
      <c r="J200" s="2" t="s">
        <v>260</v>
      </c>
    </row>
    <row r="201" spans="1:10" x14ac:dyDescent="0.25">
      <c r="A201" s="2" t="s">
        <v>447</v>
      </c>
      <c r="B201" s="2" t="s">
        <v>360</v>
      </c>
      <c r="C201" s="2" t="s">
        <v>662</v>
      </c>
      <c r="D201" s="2" t="s">
        <v>362</v>
      </c>
      <c r="E201" s="2" t="s">
        <v>346</v>
      </c>
      <c r="F201" s="2" t="s">
        <v>347</v>
      </c>
      <c r="G201" s="2" t="s">
        <v>45</v>
      </c>
      <c r="H201" s="2" t="s">
        <v>447</v>
      </c>
      <c r="I201" s="2">
        <v>25</v>
      </c>
      <c r="J201" s="2" t="s">
        <v>260</v>
      </c>
    </row>
    <row r="202" spans="1:10" x14ac:dyDescent="0.25">
      <c r="A202" s="2" t="s">
        <v>447</v>
      </c>
      <c r="B202" s="2" t="s">
        <v>363</v>
      </c>
      <c r="C202" s="2" t="s">
        <v>663</v>
      </c>
      <c r="D202" s="2" t="s">
        <v>365</v>
      </c>
      <c r="E202" s="2" t="s">
        <v>346</v>
      </c>
      <c r="F202" s="2" t="s">
        <v>347</v>
      </c>
      <c r="G202" s="2" t="s">
        <v>45</v>
      </c>
      <c r="H202" s="2" t="s">
        <v>447</v>
      </c>
      <c r="I202" s="2">
        <v>25</v>
      </c>
      <c r="J202" s="2" t="s">
        <v>260</v>
      </c>
    </row>
    <row r="203" spans="1:10" x14ac:dyDescent="0.25">
      <c r="A203" s="2" t="s">
        <v>447</v>
      </c>
      <c r="B203" s="2" t="s">
        <v>383</v>
      </c>
      <c r="C203" s="2" t="s">
        <v>664</v>
      </c>
      <c r="D203" s="2" t="s">
        <v>385</v>
      </c>
      <c r="E203" s="2" t="s">
        <v>346</v>
      </c>
      <c r="F203" s="2" t="s">
        <v>347</v>
      </c>
      <c r="G203" s="2" t="s">
        <v>45</v>
      </c>
      <c r="H203" s="2" t="s">
        <v>447</v>
      </c>
      <c r="I203" s="2">
        <v>25</v>
      </c>
      <c r="J203" s="2" t="s">
        <v>260</v>
      </c>
    </row>
    <row r="204" spans="1:10" x14ac:dyDescent="0.25">
      <c r="A204" s="2" t="s">
        <v>447</v>
      </c>
      <c r="B204" s="2" t="s">
        <v>386</v>
      </c>
      <c r="C204" s="2" t="s">
        <v>665</v>
      </c>
      <c r="D204" s="2" t="s">
        <v>388</v>
      </c>
      <c r="E204" s="2" t="s">
        <v>346</v>
      </c>
      <c r="F204" s="2" t="s">
        <v>347</v>
      </c>
      <c r="G204" s="2" t="s">
        <v>45</v>
      </c>
      <c r="H204" s="2" t="s">
        <v>447</v>
      </c>
      <c r="I204" s="2">
        <v>25</v>
      </c>
      <c r="J204" s="2" t="s">
        <v>260</v>
      </c>
    </row>
    <row r="205" spans="1:10" x14ac:dyDescent="0.25">
      <c r="A205" s="2" t="s">
        <v>450</v>
      </c>
      <c r="B205" s="2" t="s">
        <v>343</v>
      </c>
      <c r="C205" s="2" t="s">
        <v>666</v>
      </c>
      <c r="D205" s="2" t="s">
        <v>345</v>
      </c>
      <c r="E205" s="2" t="s">
        <v>346</v>
      </c>
      <c r="F205" s="2" t="s">
        <v>347</v>
      </c>
      <c r="G205" s="2" t="s">
        <v>47</v>
      </c>
      <c r="H205" s="2" t="s">
        <v>450</v>
      </c>
      <c r="I205" s="2">
        <v>26</v>
      </c>
      <c r="J205" s="2" t="s">
        <v>262</v>
      </c>
    </row>
    <row r="206" spans="1:10" x14ac:dyDescent="0.25">
      <c r="A206" s="2" t="s">
        <v>450</v>
      </c>
      <c r="B206" s="2" t="s">
        <v>348</v>
      </c>
      <c r="C206" s="2" t="s">
        <v>667</v>
      </c>
      <c r="D206" s="2" t="s">
        <v>350</v>
      </c>
      <c r="E206" s="2" t="s">
        <v>346</v>
      </c>
      <c r="F206" s="2" t="s">
        <v>347</v>
      </c>
      <c r="G206" s="2" t="s">
        <v>47</v>
      </c>
      <c r="H206" s="2" t="s">
        <v>450</v>
      </c>
      <c r="I206" s="2">
        <v>26</v>
      </c>
      <c r="J206" s="2" t="s">
        <v>262</v>
      </c>
    </row>
    <row r="207" spans="1:10" x14ac:dyDescent="0.25">
      <c r="A207" s="2" t="s">
        <v>450</v>
      </c>
      <c r="B207" s="2" t="s">
        <v>351</v>
      </c>
      <c r="C207" s="2" t="s">
        <v>668</v>
      </c>
      <c r="D207" s="2" t="s">
        <v>353</v>
      </c>
      <c r="E207" s="2" t="s">
        <v>346</v>
      </c>
      <c r="F207" s="2" t="s">
        <v>347</v>
      </c>
      <c r="G207" s="2" t="s">
        <v>47</v>
      </c>
      <c r="H207" s="2" t="s">
        <v>450</v>
      </c>
      <c r="I207" s="2">
        <v>26</v>
      </c>
      <c r="J207" s="2" t="s">
        <v>262</v>
      </c>
    </row>
    <row r="208" spans="1:10" x14ac:dyDescent="0.25">
      <c r="A208" s="2" t="s">
        <v>450</v>
      </c>
      <c r="B208" s="2" t="s">
        <v>354</v>
      </c>
      <c r="C208" s="2" t="s">
        <v>669</v>
      </c>
      <c r="D208" s="2" t="s">
        <v>356</v>
      </c>
      <c r="E208" s="2" t="s">
        <v>346</v>
      </c>
      <c r="F208" s="2" t="s">
        <v>347</v>
      </c>
      <c r="G208" s="2" t="s">
        <v>47</v>
      </c>
      <c r="H208" s="2" t="s">
        <v>450</v>
      </c>
      <c r="I208" s="2">
        <v>26</v>
      </c>
      <c r="J208" s="2" t="s">
        <v>262</v>
      </c>
    </row>
    <row r="209" spans="1:10" x14ac:dyDescent="0.25">
      <c r="A209" s="2" t="s">
        <v>450</v>
      </c>
      <c r="B209" s="2" t="s">
        <v>357</v>
      </c>
      <c r="C209" s="2" t="s">
        <v>670</v>
      </c>
      <c r="D209" s="2" t="s">
        <v>359</v>
      </c>
      <c r="E209" s="2" t="s">
        <v>346</v>
      </c>
      <c r="F209" s="2" t="s">
        <v>347</v>
      </c>
      <c r="G209" s="2" t="s">
        <v>47</v>
      </c>
      <c r="H209" s="2" t="s">
        <v>450</v>
      </c>
      <c r="I209" s="2">
        <v>26</v>
      </c>
      <c r="J209" s="2" t="s">
        <v>262</v>
      </c>
    </row>
    <row r="210" spans="1:10" x14ac:dyDescent="0.25">
      <c r="A210" s="2" t="s">
        <v>450</v>
      </c>
      <c r="B210" s="2" t="s">
        <v>360</v>
      </c>
      <c r="C210" s="2" t="s">
        <v>671</v>
      </c>
      <c r="D210" s="2" t="s">
        <v>362</v>
      </c>
      <c r="E210" s="2" t="s">
        <v>346</v>
      </c>
      <c r="F210" s="2" t="s">
        <v>347</v>
      </c>
      <c r="G210" s="2" t="s">
        <v>47</v>
      </c>
      <c r="H210" s="2" t="s">
        <v>450</v>
      </c>
      <c r="I210" s="2">
        <v>26</v>
      </c>
      <c r="J210" s="2" t="s">
        <v>262</v>
      </c>
    </row>
    <row r="211" spans="1:10" x14ac:dyDescent="0.25">
      <c r="A211" s="2" t="s">
        <v>450</v>
      </c>
      <c r="B211" s="2" t="s">
        <v>363</v>
      </c>
      <c r="C211" s="2" t="s">
        <v>672</v>
      </c>
      <c r="D211" s="2" t="s">
        <v>365</v>
      </c>
      <c r="E211" s="2" t="s">
        <v>346</v>
      </c>
      <c r="F211" s="2" t="s">
        <v>347</v>
      </c>
      <c r="G211" s="2" t="s">
        <v>47</v>
      </c>
      <c r="H211" s="2" t="s">
        <v>450</v>
      </c>
      <c r="I211" s="2">
        <v>26</v>
      </c>
      <c r="J211" s="2" t="s">
        <v>262</v>
      </c>
    </row>
    <row r="212" spans="1:10" x14ac:dyDescent="0.25">
      <c r="A212" s="2" t="s">
        <v>450</v>
      </c>
      <c r="B212" s="2" t="s">
        <v>383</v>
      </c>
      <c r="C212" s="2" t="s">
        <v>673</v>
      </c>
      <c r="D212" s="2" t="s">
        <v>385</v>
      </c>
      <c r="E212" s="2" t="s">
        <v>346</v>
      </c>
      <c r="F212" s="2" t="s">
        <v>347</v>
      </c>
      <c r="G212" s="2" t="s">
        <v>47</v>
      </c>
      <c r="H212" s="2" t="s">
        <v>450</v>
      </c>
      <c r="I212" s="2">
        <v>26</v>
      </c>
      <c r="J212" s="2" t="s">
        <v>262</v>
      </c>
    </row>
    <row r="213" spans="1:10" x14ac:dyDescent="0.25">
      <c r="A213" s="2" t="s">
        <v>450</v>
      </c>
      <c r="B213" s="2" t="s">
        <v>386</v>
      </c>
      <c r="C213" s="2" t="s">
        <v>674</v>
      </c>
      <c r="D213" s="2" t="s">
        <v>388</v>
      </c>
      <c r="E213" s="2" t="s">
        <v>346</v>
      </c>
      <c r="F213" s="2" t="s">
        <v>347</v>
      </c>
      <c r="G213" s="2" t="s">
        <v>47</v>
      </c>
      <c r="H213" s="2" t="s">
        <v>450</v>
      </c>
      <c r="I213" s="2">
        <v>26</v>
      </c>
      <c r="J213" s="2" t="s">
        <v>262</v>
      </c>
    </row>
    <row r="214" spans="1:10" x14ac:dyDescent="0.25">
      <c r="A214" s="2" t="s">
        <v>450</v>
      </c>
      <c r="B214" s="2" t="s">
        <v>402</v>
      </c>
      <c r="C214" s="2" t="s">
        <v>675</v>
      </c>
      <c r="D214" s="2" t="s">
        <v>404</v>
      </c>
      <c r="E214" s="2" t="s">
        <v>346</v>
      </c>
      <c r="F214" s="2" t="s">
        <v>347</v>
      </c>
      <c r="G214" s="2" t="s">
        <v>47</v>
      </c>
      <c r="H214" s="2" t="s">
        <v>450</v>
      </c>
      <c r="I214" s="2">
        <v>26</v>
      </c>
      <c r="J214" s="2" t="s">
        <v>262</v>
      </c>
    </row>
    <row r="215" spans="1:10" x14ac:dyDescent="0.25">
      <c r="A215" s="2" t="s">
        <v>450</v>
      </c>
      <c r="B215" s="2" t="s">
        <v>405</v>
      </c>
      <c r="C215" s="2" t="s">
        <v>676</v>
      </c>
      <c r="D215" s="2" t="s">
        <v>407</v>
      </c>
      <c r="E215" s="2" t="s">
        <v>346</v>
      </c>
      <c r="F215" s="2" t="s">
        <v>347</v>
      </c>
      <c r="G215" s="2" t="s">
        <v>47</v>
      </c>
      <c r="H215" s="2" t="s">
        <v>450</v>
      </c>
      <c r="I215" s="2">
        <v>26</v>
      </c>
      <c r="J215" s="2" t="s">
        <v>262</v>
      </c>
    </row>
    <row r="216" spans="1:10" x14ac:dyDescent="0.25">
      <c r="A216" s="2" t="s">
        <v>450</v>
      </c>
      <c r="B216" s="2" t="s">
        <v>408</v>
      </c>
      <c r="C216" s="2" t="s">
        <v>677</v>
      </c>
      <c r="D216" s="2" t="s">
        <v>410</v>
      </c>
      <c r="E216" s="2" t="s">
        <v>346</v>
      </c>
      <c r="F216" s="2" t="s">
        <v>347</v>
      </c>
      <c r="G216" s="2" t="s">
        <v>47</v>
      </c>
      <c r="H216" s="2" t="s">
        <v>450</v>
      </c>
      <c r="I216" s="2">
        <v>26</v>
      </c>
      <c r="J216" s="2" t="s">
        <v>262</v>
      </c>
    </row>
    <row r="217" spans="1:10" x14ac:dyDescent="0.25">
      <c r="A217" s="2" t="s">
        <v>450</v>
      </c>
      <c r="B217" s="2" t="s">
        <v>411</v>
      </c>
      <c r="C217" s="2" t="s">
        <v>678</v>
      </c>
      <c r="D217" s="2" t="s">
        <v>413</v>
      </c>
      <c r="E217" s="2" t="s">
        <v>346</v>
      </c>
      <c r="F217" s="2" t="s">
        <v>347</v>
      </c>
      <c r="G217" s="2" t="s">
        <v>47</v>
      </c>
      <c r="H217" s="2" t="s">
        <v>450</v>
      </c>
      <c r="I217" s="2">
        <v>26</v>
      </c>
      <c r="J217" s="2" t="s">
        <v>262</v>
      </c>
    </row>
    <row r="218" spans="1:10" x14ac:dyDescent="0.25">
      <c r="A218" s="2" t="s">
        <v>450</v>
      </c>
      <c r="B218" s="2" t="s">
        <v>414</v>
      </c>
      <c r="C218" s="2" t="s">
        <v>679</v>
      </c>
      <c r="D218" s="2" t="s">
        <v>416</v>
      </c>
      <c r="E218" s="2" t="s">
        <v>346</v>
      </c>
      <c r="F218" s="2" t="s">
        <v>347</v>
      </c>
      <c r="G218" s="2" t="s">
        <v>47</v>
      </c>
      <c r="H218" s="2" t="s">
        <v>450</v>
      </c>
      <c r="I218" s="2">
        <v>26</v>
      </c>
      <c r="J218" s="2" t="s">
        <v>262</v>
      </c>
    </row>
    <row r="219" spans="1:10" x14ac:dyDescent="0.25">
      <c r="A219" s="2" t="s">
        <v>450</v>
      </c>
      <c r="B219" s="2" t="s">
        <v>546</v>
      </c>
      <c r="C219" s="2" t="s">
        <v>680</v>
      </c>
      <c r="D219" s="2" t="s">
        <v>548</v>
      </c>
      <c r="E219" s="2" t="s">
        <v>366</v>
      </c>
      <c r="F219" s="2" t="s">
        <v>347</v>
      </c>
      <c r="G219" s="2" t="s">
        <v>47</v>
      </c>
      <c r="H219" s="2" t="s">
        <v>450</v>
      </c>
      <c r="I219" s="2">
        <v>26</v>
      </c>
      <c r="J219" s="2" t="s">
        <v>262</v>
      </c>
    </row>
    <row r="220" spans="1:10" x14ac:dyDescent="0.25">
      <c r="A220" s="2" t="s">
        <v>453</v>
      </c>
      <c r="B220" s="2" t="s">
        <v>343</v>
      </c>
      <c r="C220" s="2" t="s">
        <v>681</v>
      </c>
      <c r="D220" s="2" t="s">
        <v>345</v>
      </c>
      <c r="E220" s="2" t="s">
        <v>346</v>
      </c>
      <c r="F220" s="2" t="s">
        <v>347</v>
      </c>
      <c r="G220" s="2" t="s">
        <v>48</v>
      </c>
      <c r="H220" s="2" t="s">
        <v>453</v>
      </c>
      <c r="I220" s="2">
        <v>27</v>
      </c>
      <c r="J220" s="2" t="s">
        <v>263</v>
      </c>
    </row>
    <row r="221" spans="1:10" x14ac:dyDescent="0.25">
      <c r="A221" s="2" t="s">
        <v>453</v>
      </c>
      <c r="B221" s="2" t="s">
        <v>348</v>
      </c>
      <c r="C221" s="2" t="s">
        <v>682</v>
      </c>
      <c r="D221" s="2" t="s">
        <v>350</v>
      </c>
      <c r="E221" s="2" t="s">
        <v>346</v>
      </c>
      <c r="F221" s="2" t="s">
        <v>347</v>
      </c>
      <c r="G221" s="2" t="s">
        <v>48</v>
      </c>
      <c r="H221" s="2" t="s">
        <v>453</v>
      </c>
      <c r="I221" s="2">
        <v>27</v>
      </c>
      <c r="J221" s="2" t="s">
        <v>263</v>
      </c>
    </row>
    <row r="222" spans="1:10" x14ac:dyDescent="0.25">
      <c r="A222" s="2" t="s">
        <v>453</v>
      </c>
      <c r="B222" s="2" t="s">
        <v>351</v>
      </c>
      <c r="C222" s="2" t="s">
        <v>683</v>
      </c>
      <c r="D222" s="2" t="s">
        <v>353</v>
      </c>
      <c r="E222" s="2" t="s">
        <v>346</v>
      </c>
      <c r="F222" s="2" t="s">
        <v>347</v>
      </c>
      <c r="G222" s="2" t="s">
        <v>48</v>
      </c>
      <c r="H222" s="2" t="s">
        <v>453</v>
      </c>
      <c r="I222" s="2">
        <v>27</v>
      </c>
      <c r="J222" s="2" t="s">
        <v>263</v>
      </c>
    </row>
    <row r="223" spans="1:10" x14ac:dyDescent="0.25">
      <c r="A223" s="2" t="s">
        <v>453</v>
      </c>
      <c r="B223" s="2" t="s">
        <v>354</v>
      </c>
      <c r="C223" s="2" t="s">
        <v>684</v>
      </c>
      <c r="D223" s="2" t="s">
        <v>356</v>
      </c>
      <c r="E223" s="2" t="s">
        <v>346</v>
      </c>
      <c r="F223" s="2" t="s">
        <v>347</v>
      </c>
      <c r="G223" s="2" t="s">
        <v>48</v>
      </c>
      <c r="H223" s="2" t="s">
        <v>453</v>
      </c>
      <c r="I223" s="2">
        <v>27</v>
      </c>
      <c r="J223" s="2" t="s">
        <v>263</v>
      </c>
    </row>
    <row r="224" spans="1:10" x14ac:dyDescent="0.25">
      <c r="A224" s="2" t="s">
        <v>453</v>
      </c>
      <c r="B224" s="2" t="s">
        <v>357</v>
      </c>
      <c r="C224" s="2" t="s">
        <v>685</v>
      </c>
      <c r="D224" s="2" t="s">
        <v>359</v>
      </c>
      <c r="E224" s="2" t="s">
        <v>346</v>
      </c>
      <c r="F224" s="2" t="s">
        <v>347</v>
      </c>
      <c r="G224" s="2" t="s">
        <v>48</v>
      </c>
      <c r="H224" s="2" t="s">
        <v>453</v>
      </c>
      <c r="I224" s="2">
        <v>27</v>
      </c>
      <c r="J224" s="2" t="s">
        <v>263</v>
      </c>
    </row>
    <row r="225" spans="1:10" x14ac:dyDescent="0.25">
      <c r="A225" s="2" t="s">
        <v>453</v>
      </c>
      <c r="B225" s="2" t="s">
        <v>360</v>
      </c>
      <c r="C225" s="2" t="s">
        <v>686</v>
      </c>
      <c r="D225" s="2" t="s">
        <v>362</v>
      </c>
      <c r="E225" s="2" t="s">
        <v>346</v>
      </c>
      <c r="F225" s="2" t="s">
        <v>347</v>
      </c>
      <c r="G225" s="2" t="s">
        <v>48</v>
      </c>
      <c r="H225" s="2" t="s">
        <v>453</v>
      </c>
      <c r="I225" s="2">
        <v>27</v>
      </c>
      <c r="J225" s="2" t="s">
        <v>263</v>
      </c>
    </row>
    <row r="226" spans="1:10" x14ac:dyDescent="0.25">
      <c r="A226" s="2" t="s">
        <v>453</v>
      </c>
      <c r="B226" s="2" t="s">
        <v>363</v>
      </c>
      <c r="C226" s="2" t="s">
        <v>687</v>
      </c>
      <c r="D226" s="2" t="s">
        <v>365</v>
      </c>
      <c r="E226" s="2" t="s">
        <v>346</v>
      </c>
      <c r="F226" s="2" t="s">
        <v>347</v>
      </c>
      <c r="G226" s="2" t="s">
        <v>48</v>
      </c>
      <c r="H226" s="2" t="s">
        <v>453</v>
      </c>
      <c r="I226" s="2">
        <v>27</v>
      </c>
      <c r="J226" s="2" t="s">
        <v>263</v>
      </c>
    </row>
    <row r="227" spans="1:10" x14ac:dyDescent="0.25">
      <c r="A227" s="2" t="s">
        <v>453</v>
      </c>
      <c r="B227" s="2" t="s">
        <v>383</v>
      </c>
      <c r="C227" s="2" t="s">
        <v>688</v>
      </c>
      <c r="D227" s="2" t="s">
        <v>385</v>
      </c>
      <c r="E227" s="2" t="s">
        <v>346</v>
      </c>
      <c r="F227" s="2" t="s">
        <v>347</v>
      </c>
      <c r="G227" s="2" t="s">
        <v>48</v>
      </c>
      <c r="H227" s="2" t="s">
        <v>453</v>
      </c>
      <c r="I227" s="2">
        <v>27</v>
      </c>
      <c r="J227" s="2" t="s">
        <v>263</v>
      </c>
    </row>
    <row r="228" spans="1:10" x14ac:dyDescent="0.25">
      <c r="A228" s="2" t="s">
        <v>456</v>
      </c>
      <c r="B228" s="2" t="s">
        <v>343</v>
      </c>
      <c r="C228" s="2" t="s">
        <v>689</v>
      </c>
      <c r="D228" s="2" t="s">
        <v>345</v>
      </c>
      <c r="E228" s="2" t="s">
        <v>346</v>
      </c>
      <c r="F228" s="2" t="s">
        <v>347</v>
      </c>
      <c r="G228" s="2" t="s">
        <v>49</v>
      </c>
      <c r="H228" s="2" t="s">
        <v>456</v>
      </c>
      <c r="I228" s="2">
        <v>28</v>
      </c>
      <c r="J228" s="2" t="s">
        <v>264</v>
      </c>
    </row>
    <row r="229" spans="1:10" x14ac:dyDescent="0.25">
      <c r="A229" s="2" t="s">
        <v>456</v>
      </c>
      <c r="B229" s="2" t="s">
        <v>348</v>
      </c>
      <c r="C229" s="2" t="s">
        <v>690</v>
      </c>
      <c r="D229" s="2" t="s">
        <v>350</v>
      </c>
      <c r="E229" s="2" t="s">
        <v>346</v>
      </c>
      <c r="F229" s="2" t="s">
        <v>347</v>
      </c>
      <c r="G229" s="2" t="s">
        <v>49</v>
      </c>
      <c r="H229" s="2" t="s">
        <v>456</v>
      </c>
      <c r="I229" s="2">
        <v>28</v>
      </c>
      <c r="J229" s="2" t="s">
        <v>264</v>
      </c>
    </row>
    <row r="230" spans="1:10" x14ac:dyDescent="0.25">
      <c r="A230" s="2" t="s">
        <v>456</v>
      </c>
      <c r="B230" s="2" t="s">
        <v>351</v>
      </c>
      <c r="C230" s="2" t="s">
        <v>691</v>
      </c>
      <c r="D230" s="2" t="s">
        <v>353</v>
      </c>
      <c r="E230" s="2" t="s">
        <v>346</v>
      </c>
      <c r="F230" s="2" t="s">
        <v>347</v>
      </c>
      <c r="G230" s="2" t="s">
        <v>49</v>
      </c>
      <c r="H230" s="2" t="s">
        <v>456</v>
      </c>
      <c r="I230" s="2">
        <v>28</v>
      </c>
      <c r="J230" s="2" t="s">
        <v>264</v>
      </c>
    </row>
    <row r="231" spans="1:10" x14ac:dyDescent="0.25">
      <c r="A231" s="2" t="s">
        <v>456</v>
      </c>
      <c r="B231" s="2" t="s">
        <v>354</v>
      </c>
      <c r="C231" s="2" t="s">
        <v>692</v>
      </c>
      <c r="D231" s="2" t="s">
        <v>356</v>
      </c>
      <c r="E231" s="2" t="s">
        <v>346</v>
      </c>
      <c r="F231" s="2" t="s">
        <v>347</v>
      </c>
      <c r="G231" s="2" t="s">
        <v>49</v>
      </c>
      <c r="H231" s="2" t="s">
        <v>456</v>
      </c>
      <c r="I231" s="2">
        <v>28</v>
      </c>
      <c r="J231" s="2" t="s">
        <v>264</v>
      </c>
    </row>
    <row r="232" spans="1:10" x14ac:dyDescent="0.25">
      <c r="A232" s="2" t="s">
        <v>459</v>
      </c>
      <c r="B232" s="2" t="s">
        <v>343</v>
      </c>
      <c r="C232" s="2" t="s">
        <v>693</v>
      </c>
      <c r="D232" s="2" t="s">
        <v>345</v>
      </c>
      <c r="E232" s="2" t="s">
        <v>346</v>
      </c>
      <c r="F232" s="2" t="s">
        <v>347</v>
      </c>
      <c r="G232" s="2" t="s">
        <v>50</v>
      </c>
      <c r="H232" s="2" t="s">
        <v>459</v>
      </c>
      <c r="I232" s="2">
        <v>29</v>
      </c>
      <c r="J232" s="2" t="s">
        <v>265</v>
      </c>
    </row>
    <row r="233" spans="1:10" x14ac:dyDescent="0.25">
      <c r="A233" s="2" t="s">
        <v>459</v>
      </c>
      <c r="B233" s="2" t="s">
        <v>348</v>
      </c>
      <c r="C233" s="2" t="s">
        <v>694</v>
      </c>
      <c r="D233" s="2" t="s">
        <v>350</v>
      </c>
      <c r="E233" s="2" t="s">
        <v>346</v>
      </c>
      <c r="F233" s="2" t="s">
        <v>347</v>
      </c>
      <c r="G233" s="2" t="s">
        <v>50</v>
      </c>
      <c r="H233" s="2" t="s">
        <v>459</v>
      </c>
      <c r="I233" s="2">
        <v>29</v>
      </c>
      <c r="J233" s="2" t="s">
        <v>265</v>
      </c>
    </row>
    <row r="234" spans="1:10" x14ac:dyDescent="0.25">
      <c r="A234" s="2" t="s">
        <v>459</v>
      </c>
      <c r="B234" s="2" t="s">
        <v>351</v>
      </c>
      <c r="C234" s="2" t="s">
        <v>695</v>
      </c>
      <c r="D234" s="2" t="s">
        <v>353</v>
      </c>
      <c r="E234" s="2" t="s">
        <v>346</v>
      </c>
      <c r="F234" s="2" t="s">
        <v>347</v>
      </c>
      <c r="G234" s="2" t="s">
        <v>50</v>
      </c>
      <c r="H234" s="2" t="s">
        <v>459</v>
      </c>
      <c r="I234" s="2">
        <v>29</v>
      </c>
      <c r="J234" s="2" t="s">
        <v>265</v>
      </c>
    </row>
    <row r="235" spans="1:10" x14ac:dyDescent="0.25">
      <c r="A235" s="2" t="s">
        <v>459</v>
      </c>
      <c r="B235" s="2" t="s">
        <v>354</v>
      </c>
      <c r="C235" s="2" t="s">
        <v>696</v>
      </c>
      <c r="D235" s="2" t="s">
        <v>356</v>
      </c>
      <c r="E235" s="2" t="s">
        <v>346</v>
      </c>
      <c r="F235" s="2" t="s">
        <v>347</v>
      </c>
      <c r="G235" s="2" t="s">
        <v>50</v>
      </c>
      <c r="H235" s="2" t="s">
        <v>459</v>
      </c>
      <c r="I235" s="2">
        <v>29</v>
      </c>
      <c r="J235" s="2" t="s">
        <v>265</v>
      </c>
    </row>
    <row r="236" spans="1:10" x14ac:dyDescent="0.25">
      <c r="A236" s="2" t="s">
        <v>459</v>
      </c>
      <c r="B236" s="2" t="s">
        <v>357</v>
      </c>
      <c r="C236" s="2" t="s">
        <v>697</v>
      </c>
      <c r="D236" s="2" t="s">
        <v>359</v>
      </c>
      <c r="E236" s="2" t="s">
        <v>346</v>
      </c>
      <c r="F236" s="2" t="s">
        <v>347</v>
      </c>
      <c r="G236" s="2" t="s">
        <v>50</v>
      </c>
      <c r="H236" s="2" t="s">
        <v>459</v>
      </c>
      <c r="I236" s="2">
        <v>29</v>
      </c>
      <c r="J236" s="2" t="s">
        <v>265</v>
      </c>
    </row>
    <row r="237" spans="1:10" x14ac:dyDescent="0.25">
      <c r="A237" s="2" t="s">
        <v>459</v>
      </c>
      <c r="B237" s="2" t="s">
        <v>360</v>
      </c>
      <c r="C237" s="2" t="s">
        <v>698</v>
      </c>
      <c r="D237" s="2" t="s">
        <v>362</v>
      </c>
      <c r="E237" s="2" t="s">
        <v>346</v>
      </c>
      <c r="F237" s="2" t="s">
        <v>347</v>
      </c>
      <c r="G237" s="2" t="s">
        <v>50</v>
      </c>
      <c r="H237" s="2" t="s">
        <v>459</v>
      </c>
      <c r="I237" s="2">
        <v>29</v>
      </c>
      <c r="J237" s="2" t="s">
        <v>265</v>
      </c>
    </row>
    <row r="238" spans="1:10" x14ac:dyDescent="0.25">
      <c r="A238" s="2" t="s">
        <v>459</v>
      </c>
      <c r="B238" s="2" t="s">
        <v>363</v>
      </c>
      <c r="C238" s="2" t="s">
        <v>699</v>
      </c>
      <c r="D238" s="2" t="s">
        <v>365</v>
      </c>
      <c r="E238" s="2" t="s">
        <v>346</v>
      </c>
      <c r="F238" s="2" t="s">
        <v>347</v>
      </c>
      <c r="G238" s="2" t="s">
        <v>50</v>
      </c>
      <c r="H238" s="2" t="s">
        <v>459</v>
      </c>
      <c r="I238" s="2">
        <v>29</v>
      </c>
      <c r="J238" s="2" t="s">
        <v>265</v>
      </c>
    </row>
    <row r="239" spans="1:10" x14ac:dyDescent="0.25">
      <c r="A239" s="2" t="s">
        <v>459</v>
      </c>
      <c r="B239" s="2" t="s">
        <v>383</v>
      </c>
      <c r="C239" s="2" t="s">
        <v>700</v>
      </c>
      <c r="D239" s="2" t="s">
        <v>385</v>
      </c>
      <c r="E239" s="2" t="s">
        <v>346</v>
      </c>
      <c r="F239" s="2" t="s">
        <v>347</v>
      </c>
      <c r="G239" s="2" t="s">
        <v>50</v>
      </c>
      <c r="H239" s="2" t="s">
        <v>459</v>
      </c>
      <c r="I239" s="2">
        <v>29</v>
      </c>
      <c r="J239" s="2" t="s">
        <v>265</v>
      </c>
    </row>
    <row r="240" spans="1:10" x14ac:dyDescent="0.25">
      <c r="A240" s="2" t="s">
        <v>462</v>
      </c>
      <c r="B240" s="2" t="s">
        <v>366</v>
      </c>
      <c r="C240" s="2" t="s">
        <v>701</v>
      </c>
      <c r="D240" s="2" t="s">
        <v>368</v>
      </c>
      <c r="E240" s="2" t="s">
        <v>369</v>
      </c>
      <c r="F240" s="2" t="s">
        <v>347</v>
      </c>
      <c r="G240" s="2" t="s">
        <v>51</v>
      </c>
      <c r="H240" s="2" t="s">
        <v>462</v>
      </c>
      <c r="I240" s="2">
        <v>30</v>
      </c>
      <c r="J240" s="2" t="s">
        <v>266</v>
      </c>
    </row>
    <row r="241" spans="1:10" x14ac:dyDescent="0.25">
      <c r="A241" s="2" t="s">
        <v>465</v>
      </c>
      <c r="B241" s="2" t="s">
        <v>343</v>
      </c>
      <c r="C241" s="2" t="s">
        <v>702</v>
      </c>
      <c r="D241" s="2" t="s">
        <v>345</v>
      </c>
      <c r="E241" s="2" t="s">
        <v>346</v>
      </c>
      <c r="F241" s="2" t="s">
        <v>347</v>
      </c>
      <c r="G241" s="2" t="s">
        <v>52</v>
      </c>
      <c r="H241" s="2" t="s">
        <v>465</v>
      </c>
      <c r="I241" s="2">
        <v>31</v>
      </c>
      <c r="J241" s="2" t="s">
        <v>267</v>
      </c>
    </row>
    <row r="242" spans="1:10" x14ac:dyDescent="0.25">
      <c r="A242" s="2" t="s">
        <v>465</v>
      </c>
      <c r="B242" s="2" t="s">
        <v>348</v>
      </c>
      <c r="C242" s="2" t="s">
        <v>703</v>
      </c>
      <c r="D242" s="2" t="s">
        <v>350</v>
      </c>
      <c r="E242" s="2" t="s">
        <v>346</v>
      </c>
      <c r="F242" s="2" t="s">
        <v>347</v>
      </c>
      <c r="G242" s="2" t="s">
        <v>52</v>
      </c>
      <c r="H242" s="2" t="s">
        <v>465</v>
      </c>
      <c r="I242" s="2">
        <v>31</v>
      </c>
      <c r="J242" s="2" t="s">
        <v>267</v>
      </c>
    </row>
    <row r="243" spans="1:10" x14ac:dyDescent="0.25">
      <c r="A243" s="2" t="s">
        <v>465</v>
      </c>
      <c r="B243" s="2" t="s">
        <v>351</v>
      </c>
      <c r="C243" s="2" t="s">
        <v>704</v>
      </c>
      <c r="D243" s="2" t="s">
        <v>353</v>
      </c>
      <c r="E243" s="2" t="s">
        <v>346</v>
      </c>
      <c r="F243" s="2" t="s">
        <v>347</v>
      </c>
      <c r="G243" s="2" t="s">
        <v>52</v>
      </c>
      <c r="H243" s="2" t="s">
        <v>465</v>
      </c>
      <c r="I243" s="2">
        <v>31</v>
      </c>
      <c r="J243" s="2" t="s">
        <v>267</v>
      </c>
    </row>
    <row r="244" spans="1:10" x14ac:dyDescent="0.25">
      <c r="A244" s="2" t="s">
        <v>468</v>
      </c>
      <c r="B244" s="2" t="s">
        <v>343</v>
      </c>
      <c r="C244" s="2" t="s">
        <v>705</v>
      </c>
      <c r="D244" s="2" t="s">
        <v>345</v>
      </c>
      <c r="E244" s="2" t="s">
        <v>346</v>
      </c>
      <c r="F244" s="2" t="s">
        <v>347</v>
      </c>
      <c r="G244" s="2" t="s">
        <v>53</v>
      </c>
      <c r="H244" s="2" t="s">
        <v>468</v>
      </c>
      <c r="I244" s="2">
        <v>32</v>
      </c>
      <c r="J244" s="2" t="s">
        <v>268</v>
      </c>
    </row>
    <row r="245" spans="1:10" x14ac:dyDescent="0.25">
      <c r="A245" s="2" t="s">
        <v>468</v>
      </c>
      <c r="B245" s="2" t="s">
        <v>348</v>
      </c>
      <c r="C245" s="2" t="s">
        <v>706</v>
      </c>
      <c r="D245" s="2" t="s">
        <v>350</v>
      </c>
      <c r="E245" s="2" t="s">
        <v>346</v>
      </c>
      <c r="F245" s="2" t="s">
        <v>347</v>
      </c>
      <c r="G245" s="2" t="s">
        <v>53</v>
      </c>
      <c r="H245" s="2" t="s">
        <v>468</v>
      </c>
      <c r="I245" s="2">
        <v>32</v>
      </c>
      <c r="J245" s="2" t="s">
        <v>268</v>
      </c>
    </row>
    <row r="246" spans="1:10" x14ac:dyDescent="0.25">
      <c r="A246" s="2" t="s">
        <v>468</v>
      </c>
      <c r="B246" s="2" t="s">
        <v>351</v>
      </c>
      <c r="C246" s="2" t="s">
        <v>707</v>
      </c>
      <c r="D246" s="2" t="s">
        <v>353</v>
      </c>
      <c r="E246" s="2" t="s">
        <v>346</v>
      </c>
      <c r="F246" s="2" t="s">
        <v>347</v>
      </c>
      <c r="G246" s="2" t="s">
        <v>53</v>
      </c>
      <c r="H246" s="2" t="s">
        <v>468</v>
      </c>
      <c r="I246" s="2">
        <v>32</v>
      </c>
      <c r="J246" s="2" t="s">
        <v>268</v>
      </c>
    </row>
    <row r="247" spans="1:10" x14ac:dyDescent="0.25">
      <c r="A247" s="2" t="s">
        <v>468</v>
      </c>
      <c r="B247" s="2" t="s">
        <v>354</v>
      </c>
      <c r="C247" s="2" t="s">
        <v>708</v>
      </c>
      <c r="D247" s="2" t="s">
        <v>356</v>
      </c>
      <c r="E247" s="2" t="s">
        <v>346</v>
      </c>
      <c r="F247" s="2" t="s">
        <v>347</v>
      </c>
      <c r="G247" s="2" t="s">
        <v>53</v>
      </c>
      <c r="H247" s="2" t="s">
        <v>468</v>
      </c>
      <c r="I247" s="2">
        <v>32</v>
      </c>
      <c r="J247" s="2" t="s">
        <v>268</v>
      </c>
    </row>
    <row r="248" spans="1:10" x14ac:dyDescent="0.25">
      <c r="A248" s="2" t="s">
        <v>471</v>
      </c>
      <c r="B248" s="2" t="s">
        <v>343</v>
      </c>
      <c r="C248" s="2" t="s">
        <v>709</v>
      </c>
      <c r="D248" s="2" t="s">
        <v>345</v>
      </c>
      <c r="E248" s="2" t="s">
        <v>346</v>
      </c>
      <c r="F248" s="2" t="s">
        <v>347</v>
      </c>
      <c r="G248" s="2" t="s">
        <v>54</v>
      </c>
      <c r="H248" s="2" t="s">
        <v>471</v>
      </c>
      <c r="I248" s="2">
        <v>33</v>
      </c>
      <c r="J248" s="2" t="s">
        <v>269</v>
      </c>
    </row>
    <row r="249" spans="1:10" x14ac:dyDescent="0.25">
      <c r="A249" s="2" t="s">
        <v>471</v>
      </c>
      <c r="B249" s="2" t="s">
        <v>348</v>
      </c>
      <c r="C249" s="2" t="s">
        <v>710</v>
      </c>
      <c r="D249" s="2" t="s">
        <v>350</v>
      </c>
      <c r="E249" s="2" t="s">
        <v>346</v>
      </c>
      <c r="F249" s="2" t="s">
        <v>347</v>
      </c>
      <c r="G249" s="2" t="s">
        <v>54</v>
      </c>
      <c r="H249" s="2" t="s">
        <v>471</v>
      </c>
      <c r="I249" s="2">
        <v>33</v>
      </c>
      <c r="J249" s="2" t="s">
        <v>269</v>
      </c>
    </row>
    <row r="250" spans="1:10" x14ac:dyDescent="0.25">
      <c r="A250" s="2" t="s">
        <v>474</v>
      </c>
      <c r="B250" s="2" t="s">
        <v>343</v>
      </c>
      <c r="C250" s="2" t="s">
        <v>711</v>
      </c>
      <c r="D250" s="2" t="s">
        <v>345</v>
      </c>
      <c r="E250" s="2" t="s">
        <v>346</v>
      </c>
      <c r="F250" s="2" t="s">
        <v>347</v>
      </c>
      <c r="G250" s="2" t="s">
        <v>55</v>
      </c>
      <c r="H250" s="2" t="s">
        <v>474</v>
      </c>
      <c r="I250" s="2">
        <v>34</v>
      </c>
      <c r="J250" s="2" t="s">
        <v>270</v>
      </c>
    </row>
    <row r="251" spans="1:10" x14ac:dyDescent="0.25">
      <c r="A251" s="2" t="s">
        <v>474</v>
      </c>
      <c r="B251" s="2" t="s">
        <v>348</v>
      </c>
      <c r="C251" s="2" t="s">
        <v>712</v>
      </c>
      <c r="D251" s="2" t="s">
        <v>350</v>
      </c>
      <c r="E251" s="2" t="s">
        <v>346</v>
      </c>
      <c r="F251" s="2" t="s">
        <v>347</v>
      </c>
      <c r="G251" s="2" t="s">
        <v>55</v>
      </c>
      <c r="H251" s="2" t="s">
        <v>474</v>
      </c>
      <c r="I251" s="2">
        <v>34</v>
      </c>
      <c r="J251" s="2" t="s">
        <v>270</v>
      </c>
    </row>
    <row r="252" spans="1:10" x14ac:dyDescent="0.25">
      <c r="A252" s="2" t="s">
        <v>474</v>
      </c>
      <c r="B252" s="2" t="s">
        <v>351</v>
      </c>
      <c r="C252" s="2" t="s">
        <v>713</v>
      </c>
      <c r="D252" s="2" t="s">
        <v>353</v>
      </c>
      <c r="E252" s="2" t="s">
        <v>346</v>
      </c>
      <c r="F252" s="2" t="s">
        <v>347</v>
      </c>
      <c r="G252" s="2" t="s">
        <v>55</v>
      </c>
      <c r="H252" s="2" t="s">
        <v>474</v>
      </c>
      <c r="I252" s="2">
        <v>34</v>
      </c>
      <c r="J252" s="2" t="s">
        <v>270</v>
      </c>
    </row>
    <row r="253" spans="1:10" x14ac:dyDescent="0.25">
      <c r="A253" s="2" t="s">
        <v>474</v>
      </c>
      <c r="B253" s="2" t="s">
        <v>354</v>
      </c>
      <c r="C253" s="2" t="s">
        <v>714</v>
      </c>
      <c r="D253" s="2" t="s">
        <v>356</v>
      </c>
      <c r="E253" s="2" t="s">
        <v>346</v>
      </c>
      <c r="F253" s="2" t="s">
        <v>347</v>
      </c>
      <c r="G253" s="2" t="s">
        <v>55</v>
      </c>
      <c r="H253" s="2" t="s">
        <v>474</v>
      </c>
      <c r="I253" s="2">
        <v>34</v>
      </c>
      <c r="J253" s="2" t="s">
        <v>270</v>
      </c>
    </row>
    <row r="254" spans="1:10" x14ac:dyDescent="0.25">
      <c r="A254" s="2" t="s">
        <v>474</v>
      </c>
      <c r="B254" s="2" t="s">
        <v>357</v>
      </c>
      <c r="C254" s="2" t="s">
        <v>715</v>
      </c>
      <c r="D254" s="2" t="s">
        <v>359</v>
      </c>
      <c r="E254" s="2" t="s">
        <v>346</v>
      </c>
      <c r="F254" s="2" t="s">
        <v>347</v>
      </c>
      <c r="G254" s="2" t="s">
        <v>55</v>
      </c>
      <c r="H254" s="2" t="s">
        <v>474</v>
      </c>
      <c r="I254" s="2">
        <v>34</v>
      </c>
      <c r="J254" s="2" t="s">
        <v>270</v>
      </c>
    </row>
    <row r="255" spans="1:10" x14ac:dyDescent="0.25">
      <c r="A255" s="2" t="s">
        <v>474</v>
      </c>
      <c r="B255" s="2" t="s">
        <v>360</v>
      </c>
      <c r="C255" s="2" t="s">
        <v>716</v>
      </c>
      <c r="D255" s="2" t="s">
        <v>362</v>
      </c>
      <c r="E255" s="2" t="s">
        <v>346</v>
      </c>
      <c r="F255" s="2" t="s">
        <v>347</v>
      </c>
      <c r="G255" s="2" t="s">
        <v>55</v>
      </c>
      <c r="H255" s="2" t="s">
        <v>474</v>
      </c>
      <c r="I255" s="2">
        <v>34</v>
      </c>
      <c r="J255" s="2" t="s">
        <v>270</v>
      </c>
    </row>
    <row r="256" spans="1:10" x14ac:dyDescent="0.25">
      <c r="A256" s="2" t="s">
        <v>474</v>
      </c>
      <c r="B256" s="2" t="s">
        <v>363</v>
      </c>
      <c r="C256" s="2" t="s">
        <v>717</v>
      </c>
      <c r="D256" s="2" t="s">
        <v>365</v>
      </c>
      <c r="E256" s="2" t="s">
        <v>346</v>
      </c>
      <c r="F256" s="2" t="s">
        <v>347</v>
      </c>
      <c r="G256" s="2" t="s">
        <v>55</v>
      </c>
      <c r="H256" s="2" t="s">
        <v>474</v>
      </c>
      <c r="I256" s="2">
        <v>34</v>
      </c>
      <c r="J256" s="2" t="s">
        <v>270</v>
      </c>
    </row>
    <row r="257" spans="1:10" x14ac:dyDescent="0.25">
      <c r="A257" s="2" t="s">
        <v>474</v>
      </c>
      <c r="B257" s="2" t="s">
        <v>383</v>
      </c>
      <c r="C257" s="2" t="s">
        <v>718</v>
      </c>
      <c r="D257" s="2" t="s">
        <v>385</v>
      </c>
      <c r="E257" s="2" t="s">
        <v>346</v>
      </c>
      <c r="F257" s="2" t="s">
        <v>347</v>
      </c>
      <c r="G257" s="2" t="s">
        <v>55</v>
      </c>
      <c r="H257" s="2" t="s">
        <v>474</v>
      </c>
      <c r="I257" s="2">
        <v>34</v>
      </c>
      <c r="J257" s="2" t="s">
        <v>270</v>
      </c>
    </row>
    <row r="258" spans="1:10" x14ac:dyDescent="0.25">
      <c r="A258" s="2" t="s">
        <v>474</v>
      </c>
      <c r="B258" s="2" t="s">
        <v>386</v>
      </c>
      <c r="C258" s="2" t="s">
        <v>719</v>
      </c>
      <c r="D258" s="2" t="s">
        <v>388</v>
      </c>
      <c r="E258" s="2" t="s">
        <v>346</v>
      </c>
      <c r="F258" s="2" t="s">
        <v>347</v>
      </c>
      <c r="G258" s="2" t="s">
        <v>55</v>
      </c>
      <c r="H258" s="2" t="s">
        <v>474</v>
      </c>
      <c r="I258" s="2">
        <v>34</v>
      </c>
      <c r="J258" s="2" t="s">
        <v>270</v>
      </c>
    </row>
    <row r="259" spans="1:10" x14ac:dyDescent="0.25">
      <c r="A259" s="2" t="s">
        <v>474</v>
      </c>
      <c r="B259" s="2" t="s">
        <v>402</v>
      </c>
      <c r="C259" s="2" t="s">
        <v>720</v>
      </c>
      <c r="D259" s="2" t="s">
        <v>404</v>
      </c>
      <c r="E259" s="2" t="s">
        <v>346</v>
      </c>
      <c r="F259" s="2" t="s">
        <v>347</v>
      </c>
      <c r="G259" s="2" t="s">
        <v>55</v>
      </c>
      <c r="H259" s="2" t="s">
        <v>474</v>
      </c>
      <c r="I259" s="2">
        <v>34</v>
      </c>
      <c r="J259" s="2" t="s">
        <v>270</v>
      </c>
    </row>
    <row r="260" spans="1:10" x14ac:dyDescent="0.25">
      <c r="A260" s="2" t="s">
        <v>474</v>
      </c>
      <c r="B260" s="2" t="s">
        <v>405</v>
      </c>
      <c r="C260" s="2" t="s">
        <v>721</v>
      </c>
      <c r="D260" s="2" t="s">
        <v>407</v>
      </c>
      <c r="E260" s="2" t="s">
        <v>346</v>
      </c>
      <c r="F260" s="2" t="s">
        <v>347</v>
      </c>
      <c r="G260" s="2" t="s">
        <v>55</v>
      </c>
      <c r="H260" s="2" t="s">
        <v>474</v>
      </c>
      <c r="I260" s="2">
        <v>34</v>
      </c>
      <c r="J260" s="2" t="s">
        <v>270</v>
      </c>
    </row>
    <row r="261" spans="1:10" x14ac:dyDescent="0.25">
      <c r="A261" s="2" t="s">
        <v>474</v>
      </c>
      <c r="B261" s="2" t="s">
        <v>408</v>
      </c>
      <c r="C261" s="2" t="s">
        <v>722</v>
      </c>
      <c r="D261" s="2" t="s">
        <v>410</v>
      </c>
      <c r="E261" s="2" t="s">
        <v>346</v>
      </c>
      <c r="F261" s="2" t="s">
        <v>347</v>
      </c>
      <c r="G261" s="2" t="s">
        <v>55</v>
      </c>
      <c r="H261" s="2" t="s">
        <v>474</v>
      </c>
      <c r="I261" s="2">
        <v>34</v>
      </c>
      <c r="J261" s="2" t="s">
        <v>270</v>
      </c>
    </row>
    <row r="262" spans="1:10" x14ac:dyDescent="0.25">
      <c r="A262" s="2" t="s">
        <v>477</v>
      </c>
      <c r="B262" s="2" t="s">
        <v>343</v>
      </c>
      <c r="C262" s="2" t="s">
        <v>723</v>
      </c>
      <c r="D262" s="2" t="s">
        <v>345</v>
      </c>
      <c r="E262" s="2" t="s">
        <v>346</v>
      </c>
      <c r="F262" s="2" t="s">
        <v>347</v>
      </c>
      <c r="G262" s="2" t="s">
        <v>56</v>
      </c>
      <c r="H262" s="2" t="s">
        <v>477</v>
      </c>
      <c r="I262" s="2">
        <v>35</v>
      </c>
      <c r="J262" s="2" t="s">
        <v>271</v>
      </c>
    </row>
    <row r="263" spans="1:10" x14ac:dyDescent="0.25">
      <c r="A263" s="2" t="s">
        <v>477</v>
      </c>
      <c r="B263" s="2" t="s">
        <v>348</v>
      </c>
      <c r="C263" s="2" t="s">
        <v>724</v>
      </c>
      <c r="D263" s="2" t="s">
        <v>350</v>
      </c>
      <c r="E263" s="2" t="s">
        <v>346</v>
      </c>
      <c r="F263" s="2" t="s">
        <v>347</v>
      </c>
      <c r="G263" s="2" t="s">
        <v>56</v>
      </c>
      <c r="H263" s="2" t="s">
        <v>477</v>
      </c>
      <c r="I263" s="2">
        <v>35</v>
      </c>
      <c r="J263" s="2" t="s">
        <v>271</v>
      </c>
    </row>
    <row r="264" spans="1:10" x14ac:dyDescent="0.25">
      <c r="A264" s="2" t="s">
        <v>477</v>
      </c>
      <c r="B264" s="2" t="s">
        <v>351</v>
      </c>
      <c r="C264" s="2" t="s">
        <v>725</v>
      </c>
      <c r="D264" s="2" t="s">
        <v>353</v>
      </c>
      <c r="E264" s="2" t="s">
        <v>346</v>
      </c>
      <c r="F264" s="2" t="s">
        <v>347</v>
      </c>
      <c r="G264" s="2" t="s">
        <v>56</v>
      </c>
      <c r="H264" s="2" t="s">
        <v>477</v>
      </c>
      <c r="I264" s="2">
        <v>35</v>
      </c>
      <c r="J264" s="2" t="s">
        <v>271</v>
      </c>
    </row>
    <row r="265" spans="1:10" x14ac:dyDescent="0.25">
      <c r="A265" s="2" t="s">
        <v>480</v>
      </c>
      <c r="B265" s="2" t="s">
        <v>343</v>
      </c>
      <c r="C265" s="2" t="s">
        <v>726</v>
      </c>
      <c r="D265" s="2" t="s">
        <v>345</v>
      </c>
      <c r="E265" s="2" t="s">
        <v>346</v>
      </c>
      <c r="F265" s="2" t="s">
        <v>347</v>
      </c>
      <c r="G265" s="2" t="s">
        <v>57</v>
      </c>
      <c r="H265" s="2" t="s">
        <v>480</v>
      </c>
      <c r="I265" s="2">
        <v>36</v>
      </c>
      <c r="J265" s="2" t="s">
        <v>272</v>
      </c>
    </row>
    <row r="266" spans="1:10" x14ac:dyDescent="0.25">
      <c r="A266" s="2" t="s">
        <v>480</v>
      </c>
      <c r="B266" s="2" t="s">
        <v>348</v>
      </c>
      <c r="C266" s="2" t="s">
        <v>727</v>
      </c>
      <c r="D266" s="2" t="s">
        <v>350</v>
      </c>
      <c r="E266" s="2" t="s">
        <v>346</v>
      </c>
      <c r="F266" s="2" t="s">
        <v>347</v>
      </c>
      <c r="G266" s="2" t="s">
        <v>57</v>
      </c>
      <c r="H266" s="2" t="s">
        <v>480</v>
      </c>
      <c r="I266" s="2">
        <v>36</v>
      </c>
      <c r="J266" s="2" t="s">
        <v>272</v>
      </c>
    </row>
    <row r="267" spans="1:10" x14ac:dyDescent="0.25">
      <c r="A267" s="2" t="s">
        <v>480</v>
      </c>
      <c r="B267" s="2" t="s">
        <v>351</v>
      </c>
      <c r="C267" s="2" t="s">
        <v>728</v>
      </c>
      <c r="D267" s="2" t="s">
        <v>353</v>
      </c>
      <c r="E267" s="2" t="s">
        <v>346</v>
      </c>
      <c r="F267" s="2" t="s">
        <v>347</v>
      </c>
      <c r="G267" s="2" t="s">
        <v>57</v>
      </c>
      <c r="H267" s="2" t="s">
        <v>480</v>
      </c>
      <c r="I267" s="2">
        <v>36</v>
      </c>
      <c r="J267" s="2" t="s">
        <v>272</v>
      </c>
    </row>
    <row r="268" spans="1:10" x14ac:dyDescent="0.25">
      <c r="A268" s="2" t="s">
        <v>480</v>
      </c>
      <c r="B268" s="2" t="s">
        <v>354</v>
      </c>
      <c r="C268" s="2" t="s">
        <v>729</v>
      </c>
      <c r="D268" s="2" t="s">
        <v>356</v>
      </c>
      <c r="E268" s="2" t="s">
        <v>346</v>
      </c>
      <c r="F268" s="2" t="s">
        <v>347</v>
      </c>
      <c r="G268" s="2" t="s">
        <v>57</v>
      </c>
      <c r="H268" s="2" t="s">
        <v>480</v>
      </c>
      <c r="I268" s="2">
        <v>36</v>
      </c>
      <c r="J268" s="2" t="s">
        <v>272</v>
      </c>
    </row>
    <row r="269" spans="1:10" x14ac:dyDescent="0.25">
      <c r="A269" s="2" t="s">
        <v>480</v>
      </c>
      <c r="B269" s="2" t="s">
        <v>357</v>
      </c>
      <c r="C269" s="2" t="s">
        <v>730</v>
      </c>
      <c r="D269" s="2" t="s">
        <v>359</v>
      </c>
      <c r="E269" s="2" t="s">
        <v>346</v>
      </c>
      <c r="F269" s="2" t="s">
        <v>347</v>
      </c>
      <c r="G269" s="2" t="s">
        <v>57</v>
      </c>
      <c r="H269" s="2" t="s">
        <v>480</v>
      </c>
      <c r="I269" s="2">
        <v>36</v>
      </c>
      <c r="J269" s="2" t="s">
        <v>272</v>
      </c>
    </row>
    <row r="270" spans="1:10" x14ac:dyDescent="0.25">
      <c r="A270" s="2" t="s">
        <v>480</v>
      </c>
      <c r="B270" s="2" t="s">
        <v>360</v>
      </c>
      <c r="C270" s="2" t="s">
        <v>731</v>
      </c>
      <c r="D270" s="2" t="s">
        <v>362</v>
      </c>
      <c r="E270" s="2" t="s">
        <v>346</v>
      </c>
      <c r="F270" s="2" t="s">
        <v>347</v>
      </c>
      <c r="G270" s="2" t="s">
        <v>57</v>
      </c>
      <c r="H270" s="2" t="s">
        <v>480</v>
      </c>
      <c r="I270" s="2">
        <v>36</v>
      </c>
      <c r="J270" s="2" t="s">
        <v>272</v>
      </c>
    </row>
    <row r="271" spans="1:10" x14ac:dyDescent="0.25">
      <c r="A271" s="2" t="s">
        <v>480</v>
      </c>
      <c r="B271" s="2" t="s">
        <v>363</v>
      </c>
      <c r="C271" s="2" t="s">
        <v>732</v>
      </c>
      <c r="D271" s="2" t="s">
        <v>365</v>
      </c>
      <c r="E271" s="2" t="s">
        <v>346</v>
      </c>
      <c r="F271" s="2" t="s">
        <v>347</v>
      </c>
      <c r="G271" s="2" t="s">
        <v>57</v>
      </c>
      <c r="H271" s="2" t="s">
        <v>480</v>
      </c>
      <c r="I271" s="2">
        <v>36</v>
      </c>
      <c r="J271" s="2" t="s">
        <v>272</v>
      </c>
    </row>
    <row r="272" spans="1:10" x14ac:dyDescent="0.25">
      <c r="A272" s="2" t="s">
        <v>480</v>
      </c>
      <c r="B272" s="2" t="s">
        <v>383</v>
      </c>
      <c r="C272" s="2" t="s">
        <v>733</v>
      </c>
      <c r="D272" s="2" t="s">
        <v>385</v>
      </c>
      <c r="E272" s="2" t="s">
        <v>346</v>
      </c>
      <c r="F272" s="2" t="s">
        <v>347</v>
      </c>
      <c r="G272" s="2" t="s">
        <v>57</v>
      </c>
      <c r="H272" s="2" t="s">
        <v>480</v>
      </c>
      <c r="I272" s="2">
        <v>36</v>
      </c>
      <c r="J272" s="2" t="s">
        <v>272</v>
      </c>
    </row>
    <row r="273" spans="1:10" x14ac:dyDescent="0.25">
      <c r="A273" s="2" t="s">
        <v>480</v>
      </c>
      <c r="B273" s="2" t="s">
        <v>386</v>
      </c>
      <c r="C273" s="2" t="s">
        <v>734</v>
      </c>
      <c r="D273" s="2" t="s">
        <v>388</v>
      </c>
      <c r="E273" s="2" t="s">
        <v>346</v>
      </c>
      <c r="F273" s="2" t="s">
        <v>347</v>
      </c>
      <c r="G273" s="2" t="s">
        <v>57</v>
      </c>
      <c r="H273" s="2" t="s">
        <v>480</v>
      </c>
      <c r="I273" s="2">
        <v>36</v>
      </c>
      <c r="J273" s="2" t="s">
        <v>272</v>
      </c>
    </row>
    <row r="274" spans="1:10" x14ac:dyDescent="0.25">
      <c r="A274" s="2" t="s">
        <v>480</v>
      </c>
      <c r="B274" s="2" t="s">
        <v>402</v>
      </c>
      <c r="C274" s="2" t="s">
        <v>735</v>
      </c>
      <c r="D274" s="2" t="s">
        <v>404</v>
      </c>
      <c r="E274" s="2" t="s">
        <v>346</v>
      </c>
      <c r="F274" s="2" t="s">
        <v>347</v>
      </c>
      <c r="G274" s="2" t="s">
        <v>57</v>
      </c>
      <c r="H274" s="2" t="s">
        <v>480</v>
      </c>
      <c r="I274" s="2">
        <v>36</v>
      </c>
      <c r="J274" s="2" t="s">
        <v>272</v>
      </c>
    </row>
    <row r="275" spans="1:10" x14ac:dyDescent="0.25">
      <c r="A275" s="2" t="s">
        <v>480</v>
      </c>
      <c r="B275" s="2" t="s">
        <v>405</v>
      </c>
      <c r="C275" s="2" t="s">
        <v>736</v>
      </c>
      <c r="D275" s="2" t="s">
        <v>407</v>
      </c>
      <c r="E275" s="2" t="s">
        <v>346</v>
      </c>
      <c r="F275" s="2" t="s">
        <v>347</v>
      </c>
      <c r="G275" s="2" t="s">
        <v>57</v>
      </c>
      <c r="H275" s="2" t="s">
        <v>480</v>
      </c>
      <c r="I275" s="2">
        <v>36</v>
      </c>
      <c r="J275" s="2" t="s">
        <v>272</v>
      </c>
    </row>
    <row r="276" spans="1:10" x14ac:dyDescent="0.25">
      <c r="A276" s="2" t="s">
        <v>480</v>
      </c>
      <c r="B276" s="2" t="s">
        <v>408</v>
      </c>
      <c r="C276" s="2" t="s">
        <v>737</v>
      </c>
      <c r="D276" s="2" t="s">
        <v>410</v>
      </c>
      <c r="E276" s="2" t="s">
        <v>346</v>
      </c>
      <c r="F276" s="2" t="s">
        <v>347</v>
      </c>
      <c r="G276" s="2" t="s">
        <v>57</v>
      </c>
      <c r="H276" s="2" t="s">
        <v>480</v>
      </c>
      <c r="I276" s="2">
        <v>36</v>
      </c>
      <c r="J276" s="2" t="s">
        <v>272</v>
      </c>
    </row>
    <row r="277" spans="1:10" x14ac:dyDescent="0.25">
      <c r="A277" s="2" t="s">
        <v>480</v>
      </c>
      <c r="B277" s="2" t="s">
        <v>411</v>
      </c>
      <c r="C277" s="2" t="s">
        <v>738</v>
      </c>
      <c r="D277" s="2" t="s">
        <v>413</v>
      </c>
      <c r="E277" s="2" t="s">
        <v>346</v>
      </c>
      <c r="F277" s="2" t="s">
        <v>347</v>
      </c>
      <c r="G277" s="2" t="s">
        <v>57</v>
      </c>
      <c r="H277" s="2" t="s">
        <v>480</v>
      </c>
      <c r="I277" s="2">
        <v>36</v>
      </c>
      <c r="J277" s="2" t="s">
        <v>272</v>
      </c>
    </row>
    <row r="278" spans="1:10" x14ac:dyDescent="0.25">
      <c r="A278" s="2" t="s">
        <v>480</v>
      </c>
      <c r="B278" s="2" t="s">
        <v>414</v>
      </c>
      <c r="C278" s="2" t="s">
        <v>739</v>
      </c>
      <c r="D278" s="2" t="s">
        <v>416</v>
      </c>
      <c r="E278" s="2" t="s">
        <v>346</v>
      </c>
      <c r="F278" s="2" t="s">
        <v>347</v>
      </c>
      <c r="G278" s="2" t="s">
        <v>57</v>
      </c>
      <c r="H278" s="2" t="s">
        <v>480</v>
      </c>
      <c r="I278" s="2">
        <v>36</v>
      </c>
      <c r="J278" s="2" t="s">
        <v>272</v>
      </c>
    </row>
    <row r="279" spans="1:10" x14ac:dyDescent="0.25">
      <c r="A279" s="2" t="s">
        <v>480</v>
      </c>
      <c r="B279" s="2" t="s">
        <v>417</v>
      </c>
      <c r="C279" s="2" t="s">
        <v>740</v>
      </c>
      <c r="D279" s="2" t="s">
        <v>419</v>
      </c>
      <c r="E279" s="2" t="s">
        <v>346</v>
      </c>
      <c r="F279" s="2" t="s">
        <v>347</v>
      </c>
      <c r="G279" s="2" t="s">
        <v>57</v>
      </c>
      <c r="H279" s="2" t="s">
        <v>480</v>
      </c>
      <c r="I279" s="2">
        <v>36</v>
      </c>
      <c r="J279" s="2" t="s">
        <v>272</v>
      </c>
    </row>
    <row r="280" spans="1:10" x14ac:dyDescent="0.25">
      <c r="A280" s="2" t="s">
        <v>480</v>
      </c>
      <c r="B280" s="2" t="s">
        <v>420</v>
      </c>
      <c r="C280" s="2" t="s">
        <v>741</v>
      </c>
      <c r="D280" s="2" t="s">
        <v>422</v>
      </c>
      <c r="E280" s="2" t="s">
        <v>346</v>
      </c>
      <c r="F280" s="2" t="s">
        <v>347</v>
      </c>
      <c r="G280" s="2" t="s">
        <v>57</v>
      </c>
      <c r="H280" s="2" t="s">
        <v>480</v>
      </c>
      <c r="I280" s="2">
        <v>36</v>
      </c>
      <c r="J280" s="2" t="s">
        <v>272</v>
      </c>
    </row>
    <row r="281" spans="1:10" x14ac:dyDescent="0.25">
      <c r="A281" s="2" t="s">
        <v>480</v>
      </c>
      <c r="B281" s="2" t="s">
        <v>423</v>
      </c>
      <c r="C281" s="2" t="s">
        <v>742</v>
      </c>
      <c r="D281" s="2" t="s">
        <v>425</v>
      </c>
      <c r="E281" s="2" t="s">
        <v>346</v>
      </c>
      <c r="F281" s="2" t="s">
        <v>347</v>
      </c>
      <c r="G281" s="2" t="s">
        <v>57</v>
      </c>
      <c r="H281" s="2" t="s">
        <v>480</v>
      </c>
      <c r="I281" s="2">
        <v>36</v>
      </c>
      <c r="J281" s="2" t="s">
        <v>272</v>
      </c>
    </row>
    <row r="282" spans="1:10" x14ac:dyDescent="0.25">
      <c r="A282" s="2" t="s">
        <v>480</v>
      </c>
      <c r="B282" s="2" t="s">
        <v>426</v>
      </c>
      <c r="C282" s="2" t="s">
        <v>743</v>
      </c>
      <c r="D282" s="2" t="s">
        <v>428</v>
      </c>
      <c r="E282" s="2" t="s">
        <v>346</v>
      </c>
      <c r="F282" s="2" t="s">
        <v>347</v>
      </c>
      <c r="G282" s="2" t="s">
        <v>57</v>
      </c>
      <c r="H282" s="2" t="s">
        <v>480</v>
      </c>
      <c r="I282" s="2">
        <v>36</v>
      </c>
      <c r="J282" s="2" t="s">
        <v>272</v>
      </c>
    </row>
    <row r="283" spans="1:10" x14ac:dyDescent="0.25">
      <c r="A283" s="2" t="s">
        <v>480</v>
      </c>
      <c r="B283" s="2" t="s">
        <v>429</v>
      </c>
      <c r="C283" s="2" t="s">
        <v>744</v>
      </c>
      <c r="D283" s="2" t="s">
        <v>431</v>
      </c>
      <c r="E283" s="2" t="s">
        <v>346</v>
      </c>
      <c r="F283" s="2" t="s">
        <v>347</v>
      </c>
      <c r="G283" s="2" t="s">
        <v>57</v>
      </c>
      <c r="H283" s="2" t="s">
        <v>480</v>
      </c>
      <c r="I283" s="2">
        <v>36</v>
      </c>
      <c r="J283" s="2" t="s">
        <v>272</v>
      </c>
    </row>
    <row r="284" spans="1:10" x14ac:dyDescent="0.25">
      <c r="A284" s="2" t="s">
        <v>480</v>
      </c>
      <c r="B284" s="2" t="s">
        <v>432</v>
      </c>
      <c r="C284" s="2" t="s">
        <v>745</v>
      </c>
      <c r="D284" s="2" t="s">
        <v>434</v>
      </c>
      <c r="E284" s="2" t="s">
        <v>346</v>
      </c>
      <c r="F284" s="2" t="s">
        <v>347</v>
      </c>
      <c r="G284" s="2" t="s">
        <v>57</v>
      </c>
      <c r="H284" s="2" t="s">
        <v>480</v>
      </c>
      <c r="I284" s="2">
        <v>36</v>
      </c>
      <c r="J284" s="2" t="s">
        <v>272</v>
      </c>
    </row>
    <row r="285" spans="1:10" x14ac:dyDescent="0.25">
      <c r="A285" s="2" t="s">
        <v>480</v>
      </c>
      <c r="B285" s="2" t="s">
        <v>435</v>
      </c>
      <c r="C285" s="2" t="s">
        <v>746</v>
      </c>
      <c r="D285" s="2" t="s">
        <v>437</v>
      </c>
      <c r="E285" s="2" t="s">
        <v>346</v>
      </c>
      <c r="F285" s="2" t="s">
        <v>347</v>
      </c>
      <c r="G285" s="2" t="s">
        <v>57</v>
      </c>
      <c r="H285" s="2" t="s">
        <v>480</v>
      </c>
      <c r="I285" s="2">
        <v>36</v>
      </c>
      <c r="J285" s="2" t="s">
        <v>272</v>
      </c>
    </row>
    <row r="286" spans="1:10" x14ac:dyDescent="0.25">
      <c r="A286" s="2" t="s">
        <v>480</v>
      </c>
      <c r="B286" s="2" t="s">
        <v>438</v>
      </c>
      <c r="C286" s="2" t="s">
        <v>747</v>
      </c>
      <c r="D286" s="2" t="s">
        <v>440</v>
      </c>
      <c r="E286" s="2" t="s">
        <v>346</v>
      </c>
      <c r="F286" s="2" t="s">
        <v>347</v>
      </c>
      <c r="G286" s="2" t="s">
        <v>57</v>
      </c>
      <c r="H286" s="2" t="s">
        <v>480</v>
      </c>
      <c r="I286" s="2">
        <v>36</v>
      </c>
      <c r="J286" s="2" t="s">
        <v>272</v>
      </c>
    </row>
    <row r="287" spans="1:10" x14ac:dyDescent="0.25">
      <c r="A287" s="2" t="s">
        <v>480</v>
      </c>
      <c r="B287" s="2" t="s">
        <v>441</v>
      </c>
      <c r="C287" s="2" t="s">
        <v>748</v>
      </c>
      <c r="D287" s="2" t="s">
        <v>443</v>
      </c>
      <c r="E287" s="2" t="s">
        <v>346</v>
      </c>
      <c r="F287" s="2" t="s">
        <v>347</v>
      </c>
      <c r="G287" s="2" t="s">
        <v>57</v>
      </c>
      <c r="H287" s="2" t="s">
        <v>480</v>
      </c>
      <c r="I287" s="2">
        <v>36</v>
      </c>
      <c r="J287" s="2" t="s">
        <v>272</v>
      </c>
    </row>
    <row r="288" spans="1:10" x14ac:dyDescent="0.25">
      <c r="A288" s="2" t="s">
        <v>480</v>
      </c>
      <c r="B288" s="2" t="s">
        <v>444</v>
      </c>
      <c r="C288" s="2" t="s">
        <v>749</v>
      </c>
      <c r="D288" s="2" t="s">
        <v>446</v>
      </c>
      <c r="E288" s="2" t="s">
        <v>346</v>
      </c>
      <c r="F288" s="2" t="s">
        <v>347</v>
      </c>
      <c r="G288" s="2" t="s">
        <v>57</v>
      </c>
      <c r="H288" s="2" t="s">
        <v>480</v>
      </c>
      <c r="I288" s="2">
        <v>36</v>
      </c>
      <c r="J288" s="2" t="s">
        <v>272</v>
      </c>
    </row>
    <row r="289" spans="1:10" x14ac:dyDescent="0.25">
      <c r="A289" s="2" t="s">
        <v>480</v>
      </c>
      <c r="B289" s="2" t="s">
        <v>447</v>
      </c>
      <c r="C289" s="2" t="s">
        <v>750</v>
      </c>
      <c r="D289" s="2" t="s">
        <v>449</v>
      </c>
      <c r="E289" s="2" t="s">
        <v>346</v>
      </c>
      <c r="F289" s="2" t="s">
        <v>347</v>
      </c>
      <c r="G289" s="2" t="s">
        <v>57</v>
      </c>
      <c r="H289" s="2" t="s">
        <v>480</v>
      </c>
      <c r="I289" s="2">
        <v>36</v>
      </c>
      <c r="J289" s="2" t="s">
        <v>272</v>
      </c>
    </row>
    <row r="290" spans="1:10" x14ac:dyDescent="0.25">
      <c r="A290" s="2" t="s">
        <v>480</v>
      </c>
      <c r="B290" s="2" t="s">
        <v>450</v>
      </c>
      <c r="C290" s="2" t="s">
        <v>751</v>
      </c>
      <c r="D290" s="2" t="s">
        <v>452</v>
      </c>
      <c r="E290" s="2" t="s">
        <v>346</v>
      </c>
      <c r="F290" s="2" t="s">
        <v>347</v>
      </c>
      <c r="G290" s="2" t="s">
        <v>57</v>
      </c>
      <c r="H290" s="2" t="s">
        <v>480</v>
      </c>
      <c r="I290" s="2">
        <v>36</v>
      </c>
      <c r="J290" s="2" t="s">
        <v>272</v>
      </c>
    </row>
    <row r="291" spans="1:10" x14ac:dyDescent="0.25">
      <c r="A291" s="2" t="s">
        <v>480</v>
      </c>
      <c r="B291" s="2" t="s">
        <v>453</v>
      </c>
      <c r="C291" s="2" t="s">
        <v>752</v>
      </c>
      <c r="D291" s="2" t="s">
        <v>455</v>
      </c>
      <c r="E291" s="2" t="s">
        <v>346</v>
      </c>
      <c r="F291" s="2" t="s">
        <v>347</v>
      </c>
      <c r="G291" s="2" t="s">
        <v>57</v>
      </c>
      <c r="H291" s="2" t="s">
        <v>480</v>
      </c>
      <c r="I291" s="2">
        <v>36</v>
      </c>
      <c r="J291" s="2" t="s">
        <v>272</v>
      </c>
    </row>
    <row r="292" spans="1:10" x14ac:dyDescent="0.25">
      <c r="A292" s="2" t="s">
        <v>483</v>
      </c>
      <c r="B292" s="2" t="s">
        <v>343</v>
      </c>
      <c r="C292" s="2" t="s">
        <v>753</v>
      </c>
      <c r="D292" s="2" t="s">
        <v>345</v>
      </c>
      <c r="E292" s="2" t="s">
        <v>346</v>
      </c>
      <c r="F292" s="2" t="s">
        <v>347</v>
      </c>
      <c r="G292" s="2" t="s">
        <v>58</v>
      </c>
      <c r="H292" s="2" t="s">
        <v>483</v>
      </c>
      <c r="I292" s="2">
        <v>37</v>
      </c>
      <c r="J292" s="2" t="s">
        <v>273</v>
      </c>
    </row>
    <row r="293" spans="1:10" x14ac:dyDescent="0.25">
      <c r="A293" s="2" t="s">
        <v>483</v>
      </c>
      <c r="B293" s="2" t="s">
        <v>348</v>
      </c>
      <c r="C293" s="2" t="s">
        <v>754</v>
      </c>
      <c r="D293" s="2" t="s">
        <v>350</v>
      </c>
      <c r="E293" s="2" t="s">
        <v>346</v>
      </c>
      <c r="F293" s="2" t="s">
        <v>347</v>
      </c>
      <c r="G293" s="2" t="s">
        <v>58</v>
      </c>
      <c r="H293" s="2" t="s">
        <v>483</v>
      </c>
      <c r="I293" s="2">
        <v>37</v>
      </c>
      <c r="J293" s="2" t="s">
        <v>273</v>
      </c>
    </row>
    <row r="294" spans="1:10" x14ac:dyDescent="0.25">
      <c r="A294" s="2" t="s">
        <v>483</v>
      </c>
      <c r="B294" s="2" t="s">
        <v>351</v>
      </c>
      <c r="C294" s="2" t="s">
        <v>755</v>
      </c>
      <c r="D294" s="2" t="s">
        <v>353</v>
      </c>
      <c r="E294" s="2" t="s">
        <v>346</v>
      </c>
      <c r="F294" s="2" t="s">
        <v>347</v>
      </c>
      <c r="G294" s="2" t="s">
        <v>58</v>
      </c>
      <c r="H294" s="2" t="s">
        <v>483</v>
      </c>
      <c r="I294" s="2">
        <v>37</v>
      </c>
      <c r="J294" s="2" t="s">
        <v>273</v>
      </c>
    </row>
    <row r="295" spans="1:10" x14ac:dyDescent="0.25">
      <c r="A295" s="2" t="s">
        <v>483</v>
      </c>
      <c r="B295" s="2" t="s">
        <v>354</v>
      </c>
      <c r="C295" s="2" t="s">
        <v>756</v>
      </c>
      <c r="D295" s="2" t="s">
        <v>356</v>
      </c>
      <c r="E295" s="2" t="s">
        <v>346</v>
      </c>
      <c r="F295" s="2" t="s">
        <v>347</v>
      </c>
      <c r="G295" s="2" t="s">
        <v>58</v>
      </c>
      <c r="H295" s="2" t="s">
        <v>483</v>
      </c>
      <c r="I295" s="2">
        <v>37</v>
      </c>
      <c r="J295" s="2" t="s">
        <v>273</v>
      </c>
    </row>
    <row r="296" spans="1:10" x14ac:dyDescent="0.25">
      <c r="A296" s="2" t="s">
        <v>483</v>
      </c>
      <c r="B296" s="2" t="s">
        <v>357</v>
      </c>
      <c r="C296" s="2" t="s">
        <v>757</v>
      </c>
      <c r="D296" s="2" t="s">
        <v>359</v>
      </c>
      <c r="E296" s="2" t="s">
        <v>346</v>
      </c>
      <c r="F296" s="2" t="s">
        <v>347</v>
      </c>
      <c r="G296" s="2" t="s">
        <v>58</v>
      </c>
      <c r="H296" s="2" t="s">
        <v>483</v>
      </c>
      <c r="I296" s="2">
        <v>37</v>
      </c>
      <c r="J296" s="2" t="s">
        <v>273</v>
      </c>
    </row>
    <row r="297" spans="1:10" x14ac:dyDescent="0.25">
      <c r="A297" s="2" t="s">
        <v>483</v>
      </c>
      <c r="B297" s="2" t="s">
        <v>360</v>
      </c>
      <c r="C297" s="2" t="s">
        <v>758</v>
      </c>
      <c r="D297" s="2" t="s">
        <v>362</v>
      </c>
      <c r="E297" s="2" t="s">
        <v>346</v>
      </c>
      <c r="F297" s="2" t="s">
        <v>347</v>
      </c>
      <c r="G297" s="2" t="s">
        <v>58</v>
      </c>
      <c r="H297" s="2" t="s">
        <v>483</v>
      </c>
      <c r="I297" s="2">
        <v>37</v>
      </c>
      <c r="J297" s="2" t="s">
        <v>273</v>
      </c>
    </row>
    <row r="298" spans="1:10" x14ac:dyDescent="0.25">
      <c r="A298" s="2" t="s">
        <v>483</v>
      </c>
      <c r="B298" s="2" t="s">
        <v>363</v>
      </c>
      <c r="C298" s="2" t="s">
        <v>759</v>
      </c>
      <c r="D298" s="2" t="s">
        <v>365</v>
      </c>
      <c r="E298" s="2" t="s">
        <v>346</v>
      </c>
      <c r="F298" s="2" t="s">
        <v>347</v>
      </c>
      <c r="G298" s="2" t="s">
        <v>58</v>
      </c>
      <c r="H298" s="2" t="s">
        <v>483</v>
      </c>
      <c r="I298" s="2">
        <v>37</v>
      </c>
      <c r="J298" s="2" t="s">
        <v>273</v>
      </c>
    </row>
    <row r="299" spans="1:10" x14ac:dyDescent="0.25">
      <c r="A299" s="2" t="s">
        <v>483</v>
      </c>
      <c r="B299" s="2" t="s">
        <v>383</v>
      </c>
      <c r="C299" s="2" t="s">
        <v>760</v>
      </c>
      <c r="D299" s="2" t="s">
        <v>385</v>
      </c>
      <c r="E299" s="2" t="s">
        <v>346</v>
      </c>
      <c r="F299" s="2" t="s">
        <v>347</v>
      </c>
      <c r="G299" s="2" t="s">
        <v>58</v>
      </c>
      <c r="H299" s="2" t="s">
        <v>483</v>
      </c>
      <c r="I299" s="2">
        <v>37</v>
      </c>
      <c r="J299" s="2" t="s">
        <v>273</v>
      </c>
    </row>
    <row r="300" spans="1:10" x14ac:dyDescent="0.25">
      <c r="A300" s="2" t="s">
        <v>483</v>
      </c>
      <c r="B300" s="2" t="s">
        <v>386</v>
      </c>
      <c r="C300" s="2" t="s">
        <v>761</v>
      </c>
      <c r="D300" s="2" t="s">
        <v>388</v>
      </c>
      <c r="E300" s="2" t="s">
        <v>346</v>
      </c>
      <c r="F300" s="2" t="s">
        <v>347</v>
      </c>
      <c r="G300" s="2" t="s">
        <v>58</v>
      </c>
      <c r="H300" s="2" t="s">
        <v>483</v>
      </c>
      <c r="I300" s="2">
        <v>37</v>
      </c>
      <c r="J300" s="2" t="s">
        <v>273</v>
      </c>
    </row>
    <row r="301" spans="1:10" x14ac:dyDescent="0.25">
      <c r="A301" s="2" t="s">
        <v>483</v>
      </c>
      <c r="B301" s="2" t="s">
        <v>402</v>
      </c>
      <c r="C301" s="2" t="s">
        <v>762</v>
      </c>
      <c r="D301" s="2" t="s">
        <v>404</v>
      </c>
      <c r="E301" s="2" t="s">
        <v>346</v>
      </c>
      <c r="F301" s="2" t="s">
        <v>347</v>
      </c>
      <c r="G301" s="2" t="s">
        <v>58</v>
      </c>
      <c r="H301" s="2" t="s">
        <v>483</v>
      </c>
      <c r="I301" s="2">
        <v>37</v>
      </c>
      <c r="J301" s="2" t="s">
        <v>273</v>
      </c>
    </row>
    <row r="302" spans="1:10" x14ac:dyDescent="0.25">
      <c r="A302" s="2" t="s">
        <v>483</v>
      </c>
      <c r="B302" s="2" t="s">
        <v>405</v>
      </c>
      <c r="C302" s="2" t="s">
        <v>763</v>
      </c>
      <c r="D302" s="2" t="s">
        <v>407</v>
      </c>
      <c r="E302" s="2" t="s">
        <v>346</v>
      </c>
      <c r="F302" s="2" t="s">
        <v>347</v>
      </c>
      <c r="G302" s="2" t="s">
        <v>58</v>
      </c>
      <c r="H302" s="2" t="s">
        <v>483</v>
      </c>
      <c r="I302" s="2">
        <v>37</v>
      </c>
      <c r="J302" s="2" t="s">
        <v>273</v>
      </c>
    </row>
    <row r="303" spans="1:10" x14ac:dyDescent="0.25">
      <c r="A303" s="2" t="s">
        <v>483</v>
      </c>
      <c r="B303" s="2" t="s">
        <v>408</v>
      </c>
      <c r="C303" s="2" t="s">
        <v>764</v>
      </c>
      <c r="D303" s="2" t="s">
        <v>410</v>
      </c>
      <c r="E303" s="2" t="s">
        <v>346</v>
      </c>
      <c r="F303" s="2" t="s">
        <v>347</v>
      </c>
      <c r="G303" s="2" t="s">
        <v>58</v>
      </c>
      <c r="H303" s="2" t="s">
        <v>483</v>
      </c>
      <c r="I303" s="2">
        <v>37</v>
      </c>
      <c r="J303" s="2" t="s">
        <v>273</v>
      </c>
    </row>
    <row r="304" spans="1:10" x14ac:dyDescent="0.25">
      <c r="A304" s="2" t="s">
        <v>483</v>
      </c>
      <c r="B304" s="2" t="s">
        <v>411</v>
      </c>
      <c r="C304" s="2" t="s">
        <v>765</v>
      </c>
      <c r="D304" s="2" t="s">
        <v>413</v>
      </c>
      <c r="E304" s="2" t="s">
        <v>346</v>
      </c>
      <c r="F304" s="2" t="s">
        <v>347</v>
      </c>
      <c r="G304" s="2" t="s">
        <v>58</v>
      </c>
      <c r="H304" s="2" t="s">
        <v>483</v>
      </c>
      <c r="I304" s="2">
        <v>37</v>
      </c>
      <c r="J304" s="2" t="s">
        <v>273</v>
      </c>
    </row>
    <row r="305" spans="1:10" x14ac:dyDescent="0.25">
      <c r="A305" s="2" t="s">
        <v>486</v>
      </c>
      <c r="B305" s="2" t="s">
        <v>366</v>
      </c>
      <c r="C305" s="2" t="s">
        <v>766</v>
      </c>
      <c r="D305" s="2" t="s">
        <v>368</v>
      </c>
      <c r="E305" s="2" t="s">
        <v>369</v>
      </c>
      <c r="F305" s="2" t="s">
        <v>347</v>
      </c>
      <c r="G305" s="2" t="s">
        <v>59</v>
      </c>
      <c r="H305" s="2" t="s">
        <v>486</v>
      </c>
      <c r="I305" s="2">
        <v>38</v>
      </c>
      <c r="J305" s="2" t="s">
        <v>274</v>
      </c>
    </row>
    <row r="306" spans="1:10" x14ac:dyDescent="0.25">
      <c r="A306" s="2" t="s">
        <v>767</v>
      </c>
      <c r="B306" s="2" t="s">
        <v>371</v>
      </c>
      <c r="C306" s="2" t="s">
        <v>768</v>
      </c>
      <c r="D306" s="2" t="s">
        <v>373</v>
      </c>
      <c r="E306" s="2" t="s">
        <v>374</v>
      </c>
      <c r="F306" s="2" t="s">
        <v>347</v>
      </c>
      <c r="G306" s="2" t="s">
        <v>769</v>
      </c>
      <c r="H306" s="2" t="s">
        <v>767</v>
      </c>
      <c r="I306" s="2">
        <v>69</v>
      </c>
      <c r="J306" s="2" t="s">
        <v>332</v>
      </c>
    </row>
    <row r="307" spans="1:10" x14ac:dyDescent="0.25">
      <c r="A307" s="2" t="s">
        <v>489</v>
      </c>
      <c r="B307" s="2" t="s">
        <v>343</v>
      </c>
      <c r="C307" s="2" t="s">
        <v>770</v>
      </c>
      <c r="D307" s="2" t="s">
        <v>345</v>
      </c>
      <c r="E307" s="2" t="s">
        <v>346</v>
      </c>
      <c r="F307" s="2" t="s">
        <v>347</v>
      </c>
      <c r="G307" s="2" t="s">
        <v>60</v>
      </c>
      <c r="H307" s="2" t="s">
        <v>489</v>
      </c>
      <c r="I307" s="2">
        <v>39</v>
      </c>
      <c r="J307" s="2" t="s">
        <v>275</v>
      </c>
    </row>
    <row r="308" spans="1:10" x14ac:dyDescent="0.25">
      <c r="A308" s="2" t="s">
        <v>489</v>
      </c>
      <c r="B308" s="2" t="s">
        <v>348</v>
      </c>
      <c r="C308" s="2" t="s">
        <v>771</v>
      </c>
      <c r="D308" s="2" t="s">
        <v>350</v>
      </c>
      <c r="E308" s="2" t="s">
        <v>346</v>
      </c>
      <c r="F308" s="2" t="s">
        <v>347</v>
      </c>
      <c r="G308" s="2" t="s">
        <v>60</v>
      </c>
      <c r="H308" s="2" t="s">
        <v>489</v>
      </c>
      <c r="I308" s="2">
        <v>39</v>
      </c>
      <c r="J308" s="2" t="s">
        <v>275</v>
      </c>
    </row>
    <row r="309" spans="1:10" x14ac:dyDescent="0.25">
      <c r="A309" s="2" t="s">
        <v>489</v>
      </c>
      <c r="B309" s="2" t="s">
        <v>351</v>
      </c>
      <c r="C309" s="2" t="s">
        <v>772</v>
      </c>
      <c r="D309" s="2" t="s">
        <v>353</v>
      </c>
      <c r="E309" s="2" t="s">
        <v>346</v>
      </c>
      <c r="F309" s="2" t="s">
        <v>347</v>
      </c>
      <c r="G309" s="2" t="s">
        <v>60</v>
      </c>
      <c r="H309" s="2" t="s">
        <v>489</v>
      </c>
      <c r="I309" s="2">
        <v>39</v>
      </c>
      <c r="J309" s="2" t="s">
        <v>275</v>
      </c>
    </row>
    <row r="310" spans="1:10" x14ac:dyDescent="0.25">
      <c r="A310" s="2" t="s">
        <v>489</v>
      </c>
      <c r="B310" s="2" t="s">
        <v>354</v>
      </c>
      <c r="C310" s="2" t="s">
        <v>773</v>
      </c>
      <c r="D310" s="2" t="s">
        <v>356</v>
      </c>
      <c r="E310" s="2" t="s">
        <v>346</v>
      </c>
      <c r="F310" s="2" t="s">
        <v>347</v>
      </c>
      <c r="G310" s="2" t="s">
        <v>60</v>
      </c>
      <c r="H310" s="2" t="s">
        <v>489</v>
      </c>
      <c r="I310" s="2">
        <v>39</v>
      </c>
      <c r="J310" s="2" t="s">
        <v>275</v>
      </c>
    </row>
    <row r="311" spans="1:10" x14ac:dyDescent="0.25">
      <c r="A311" s="2" t="s">
        <v>489</v>
      </c>
      <c r="B311" s="2" t="s">
        <v>357</v>
      </c>
      <c r="C311" s="2" t="s">
        <v>774</v>
      </c>
      <c r="D311" s="2" t="s">
        <v>359</v>
      </c>
      <c r="E311" s="2" t="s">
        <v>346</v>
      </c>
      <c r="F311" s="2" t="s">
        <v>347</v>
      </c>
      <c r="G311" s="2" t="s">
        <v>60</v>
      </c>
      <c r="H311" s="2" t="s">
        <v>489</v>
      </c>
      <c r="I311" s="2">
        <v>39</v>
      </c>
      <c r="J311" s="2" t="s">
        <v>275</v>
      </c>
    </row>
    <row r="312" spans="1:10" x14ac:dyDescent="0.25">
      <c r="A312" s="2" t="s">
        <v>489</v>
      </c>
      <c r="B312" s="2" t="s">
        <v>360</v>
      </c>
      <c r="C312" s="2" t="s">
        <v>775</v>
      </c>
      <c r="D312" s="2" t="s">
        <v>362</v>
      </c>
      <c r="E312" s="2" t="s">
        <v>346</v>
      </c>
      <c r="F312" s="2" t="s">
        <v>347</v>
      </c>
      <c r="G312" s="2" t="s">
        <v>60</v>
      </c>
      <c r="H312" s="2" t="s">
        <v>489</v>
      </c>
      <c r="I312" s="2">
        <v>39</v>
      </c>
      <c r="J312" s="2" t="s">
        <v>275</v>
      </c>
    </row>
    <row r="313" spans="1:10" x14ac:dyDescent="0.25">
      <c r="A313" s="2" t="s">
        <v>489</v>
      </c>
      <c r="B313" s="2" t="s">
        <v>363</v>
      </c>
      <c r="C313" s="2" t="s">
        <v>776</v>
      </c>
      <c r="D313" s="2" t="s">
        <v>365</v>
      </c>
      <c r="E313" s="2" t="s">
        <v>346</v>
      </c>
      <c r="F313" s="2" t="s">
        <v>347</v>
      </c>
      <c r="G313" s="2" t="s">
        <v>60</v>
      </c>
      <c r="H313" s="2" t="s">
        <v>489</v>
      </c>
      <c r="I313" s="2">
        <v>39</v>
      </c>
      <c r="J313" s="2" t="s">
        <v>275</v>
      </c>
    </row>
    <row r="314" spans="1:10" x14ac:dyDescent="0.25">
      <c r="A314" s="2" t="s">
        <v>489</v>
      </c>
      <c r="B314" s="2" t="s">
        <v>383</v>
      </c>
      <c r="C314" s="2" t="s">
        <v>777</v>
      </c>
      <c r="D314" s="2" t="s">
        <v>385</v>
      </c>
      <c r="E314" s="2" t="s">
        <v>346</v>
      </c>
      <c r="F314" s="2" t="s">
        <v>347</v>
      </c>
      <c r="G314" s="2" t="s">
        <v>60</v>
      </c>
      <c r="H314" s="2" t="s">
        <v>489</v>
      </c>
      <c r="I314" s="2">
        <v>39</v>
      </c>
      <c r="J314" s="2" t="s">
        <v>275</v>
      </c>
    </row>
    <row r="315" spans="1:10" x14ac:dyDescent="0.25">
      <c r="A315" s="2" t="s">
        <v>489</v>
      </c>
      <c r="B315" s="2" t="s">
        <v>386</v>
      </c>
      <c r="C315" s="2" t="s">
        <v>778</v>
      </c>
      <c r="D315" s="2" t="s">
        <v>388</v>
      </c>
      <c r="E315" s="2" t="s">
        <v>346</v>
      </c>
      <c r="F315" s="2" t="s">
        <v>347</v>
      </c>
      <c r="G315" s="2" t="s">
        <v>60</v>
      </c>
      <c r="H315" s="2" t="s">
        <v>489</v>
      </c>
      <c r="I315" s="2">
        <v>39</v>
      </c>
      <c r="J315" s="2" t="s">
        <v>275</v>
      </c>
    </row>
    <row r="316" spans="1:10" x14ac:dyDescent="0.25">
      <c r="A316" s="2" t="s">
        <v>489</v>
      </c>
      <c r="B316" s="2" t="s">
        <v>402</v>
      </c>
      <c r="C316" s="2" t="s">
        <v>779</v>
      </c>
      <c r="D316" s="2" t="s">
        <v>404</v>
      </c>
      <c r="E316" s="2" t="s">
        <v>346</v>
      </c>
      <c r="F316" s="2" t="s">
        <v>347</v>
      </c>
      <c r="G316" s="2" t="s">
        <v>60</v>
      </c>
      <c r="H316" s="2" t="s">
        <v>489</v>
      </c>
      <c r="I316" s="2">
        <v>39</v>
      </c>
      <c r="J316" s="2" t="s">
        <v>275</v>
      </c>
    </row>
    <row r="317" spans="1:10" x14ac:dyDescent="0.25">
      <c r="A317" s="2" t="s">
        <v>489</v>
      </c>
      <c r="B317" s="2" t="s">
        <v>405</v>
      </c>
      <c r="C317" s="2" t="s">
        <v>780</v>
      </c>
      <c r="D317" s="2" t="s">
        <v>407</v>
      </c>
      <c r="E317" s="2" t="s">
        <v>346</v>
      </c>
      <c r="F317" s="2" t="s">
        <v>347</v>
      </c>
      <c r="G317" s="2" t="s">
        <v>60</v>
      </c>
      <c r="H317" s="2" t="s">
        <v>489</v>
      </c>
      <c r="I317" s="2">
        <v>39</v>
      </c>
      <c r="J317" s="2" t="s">
        <v>275</v>
      </c>
    </row>
    <row r="318" spans="1:10" x14ac:dyDescent="0.25">
      <c r="A318" s="2" t="s">
        <v>489</v>
      </c>
      <c r="B318" s="2" t="s">
        <v>408</v>
      </c>
      <c r="C318" s="2" t="s">
        <v>781</v>
      </c>
      <c r="D318" s="2" t="s">
        <v>410</v>
      </c>
      <c r="E318" s="2" t="s">
        <v>346</v>
      </c>
      <c r="F318" s="2" t="s">
        <v>347</v>
      </c>
      <c r="G318" s="2" t="s">
        <v>60</v>
      </c>
      <c r="H318" s="2" t="s">
        <v>489</v>
      </c>
      <c r="I318" s="2">
        <v>39</v>
      </c>
      <c r="J318" s="2" t="s">
        <v>275</v>
      </c>
    </row>
    <row r="319" spans="1:10" x14ac:dyDescent="0.25">
      <c r="A319" s="2" t="s">
        <v>489</v>
      </c>
      <c r="B319" s="2" t="s">
        <v>411</v>
      </c>
      <c r="C319" s="2" t="s">
        <v>782</v>
      </c>
      <c r="D319" s="2" t="s">
        <v>413</v>
      </c>
      <c r="E319" s="2" t="s">
        <v>346</v>
      </c>
      <c r="F319" s="2" t="s">
        <v>347</v>
      </c>
      <c r="G319" s="2" t="s">
        <v>60</v>
      </c>
      <c r="H319" s="2" t="s">
        <v>489</v>
      </c>
      <c r="I319" s="2">
        <v>39</v>
      </c>
      <c r="J319" s="2" t="s">
        <v>275</v>
      </c>
    </row>
    <row r="320" spans="1:10" x14ac:dyDescent="0.25">
      <c r="A320" s="2" t="s">
        <v>489</v>
      </c>
      <c r="B320" s="2" t="s">
        <v>414</v>
      </c>
      <c r="C320" s="2" t="s">
        <v>783</v>
      </c>
      <c r="D320" s="2" t="s">
        <v>416</v>
      </c>
      <c r="E320" s="2" t="s">
        <v>346</v>
      </c>
      <c r="F320" s="2" t="s">
        <v>347</v>
      </c>
      <c r="G320" s="2" t="s">
        <v>60</v>
      </c>
      <c r="H320" s="2" t="s">
        <v>489</v>
      </c>
      <c r="I320" s="2">
        <v>39</v>
      </c>
      <c r="J320" s="2" t="s">
        <v>275</v>
      </c>
    </row>
    <row r="321" spans="1:10" x14ac:dyDescent="0.25">
      <c r="A321" s="2" t="s">
        <v>489</v>
      </c>
      <c r="B321" s="2" t="s">
        <v>417</v>
      </c>
      <c r="C321" s="2" t="s">
        <v>784</v>
      </c>
      <c r="D321" s="2" t="s">
        <v>419</v>
      </c>
      <c r="E321" s="2" t="s">
        <v>346</v>
      </c>
      <c r="F321" s="2" t="s">
        <v>347</v>
      </c>
      <c r="G321" s="2" t="s">
        <v>60</v>
      </c>
      <c r="H321" s="2" t="s">
        <v>489</v>
      </c>
      <c r="I321" s="2">
        <v>39</v>
      </c>
      <c r="J321" s="2" t="s">
        <v>275</v>
      </c>
    </row>
    <row r="322" spans="1:10" x14ac:dyDescent="0.25">
      <c r="A322" s="2" t="s">
        <v>489</v>
      </c>
      <c r="B322" s="2" t="s">
        <v>420</v>
      </c>
      <c r="C322" s="2" t="s">
        <v>785</v>
      </c>
      <c r="D322" s="2" t="s">
        <v>422</v>
      </c>
      <c r="E322" s="2" t="s">
        <v>346</v>
      </c>
      <c r="F322" s="2" t="s">
        <v>347</v>
      </c>
      <c r="G322" s="2" t="s">
        <v>60</v>
      </c>
      <c r="H322" s="2" t="s">
        <v>489</v>
      </c>
      <c r="I322" s="2">
        <v>39</v>
      </c>
      <c r="J322" s="2" t="s">
        <v>275</v>
      </c>
    </row>
    <row r="323" spans="1:10" x14ac:dyDescent="0.25">
      <c r="A323" s="2" t="s">
        <v>492</v>
      </c>
      <c r="B323" s="2" t="s">
        <v>343</v>
      </c>
      <c r="C323" s="2" t="s">
        <v>786</v>
      </c>
      <c r="D323" s="2" t="s">
        <v>345</v>
      </c>
      <c r="E323" s="2" t="s">
        <v>346</v>
      </c>
      <c r="F323" s="2" t="s">
        <v>347</v>
      </c>
      <c r="G323" s="2" t="s">
        <v>61</v>
      </c>
      <c r="H323" s="2" t="s">
        <v>492</v>
      </c>
      <c r="I323" s="2">
        <v>40</v>
      </c>
      <c r="J323" s="2" t="s">
        <v>276</v>
      </c>
    </row>
    <row r="324" spans="1:10" x14ac:dyDescent="0.25">
      <c r="A324" s="2" t="s">
        <v>492</v>
      </c>
      <c r="B324" s="2" t="s">
        <v>348</v>
      </c>
      <c r="C324" s="2" t="s">
        <v>787</v>
      </c>
      <c r="D324" s="2" t="s">
        <v>350</v>
      </c>
      <c r="E324" s="2" t="s">
        <v>346</v>
      </c>
      <c r="F324" s="2" t="s">
        <v>347</v>
      </c>
      <c r="G324" s="2" t="s">
        <v>61</v>
      </c>
      <c r="H324" s="2" t="s">
        <v>492</v>
      </c>
      <c r="I324" s="2">
        <v>40</v>
      </c>
      <c r="J324" s="2" t="s">
        <v>276</v>
      </c>
    </row>
    <row r="325" spans="1:10" x14ac:dyDescent="0.25">
      <c r="A325" s="2" t="s">
        <v>492</v>
      </c>
      <c r="B325" s="2" t="s">
        <v>351</v>
      </c>
      <c r="C325" s="2" t="s">
        <v>788</v>
      </c>
      <c r="D325" s="2" t="s">
        <v>353</v>
      </c>
      <c r="E325" s="2" t="s">
        <v>346</v>
      </c>
      <c r="F325" s="2" t="s">
        <v>347</v>
      </c>
      <c r="G325" s="2" t="s">
        <v>61</v>
      </c>
      <c r="H325" s="2" t="s">
        <v>492</v>
      </c>
      <c r="I325" s="2">
        <v>40</v>
      </c>
      <c r="J325" s="2" t="s">
        <v>276</v>
      </c>
    </row>
    <row r="326" spans="1:10" x14ac:dyDescent="0.25">
      <c r="A326" s="2" t="s">
        <v>492</v>
      </c>
      <c r="B326" s="2" t="s">
        <v>354</v>
      </c>
      <c r="C326" s="2" t="s">
        <v>789</v>
      </c>
      <c r="D326" s="2" t="s">
        <v>356</v>
      </c>
      <c r="E326" s="2" t="s">
        <v>346</v>
      </c>
      <c r="F326" s="2" t="s">
        <v>347</v>
      </c>
      <c r="G326" s="2" t="s">
        <v>61</v>
      </c>
      <c r="H326" s="2" t="s">
        <v>492</v>
      </c>
      <c r="I326" s="2">
        <v>40</v>
      </c>
      <c r="J326" s="2" t="s">
        <v>276</v>
      </c>
    </row>
    <row r="327" spans="1:10" x14ac:dyDescent="0.25">
      <c r="A327" s="2" t="s">
        <v>492</v>
      </c>
      <c r="B327" s="2" t="s">
        <v>357</v>
      </c>
      <c r="C327" s="2" t="s">
        <v>790</v>
      </c>
      <c r="D327" s="2" t="s">
        <v>359</v>
      </c>
      <c r="E327" s="2" t="s">
        <v>346</v>
      </c>
      <c r="F327" s="2" t="s">
        <v>347</v>
      </c>
      <c r="G327" s="2" t="s">
        <v>61</v>
      </c>
      <c r="H327" s="2" t="s">
        <v>492</v>
      </c>
      <c r="I327" s="2">
        <v>40</v>
      </c>
      <c r="J327" s="2" t="s">
        <v>276</v>
      </c>
    </row>
    <row r="328" spans="1:10" x14ac:dyDescent="0.25">
      <c r="A328" s="2" t="s">
        <v>495</v>
      </c>
      <c r="B328" s="2" t="s">
        <v>343</v>
      </c>
      <c r="C328" s="2" t="s">
        <v>791</v>
      </c>
      <c r="D328" s="2" t="s">
        <v>345</v>
      </c>
      <c r="E328" s="2" t="s">
        <v>346</v>
      </c>
      <c r="F328" s="2" t="s">
        <v>347</v>
      </c>
      <c r="G328" s="2" t="s">
        <v>62</v>
      </c>
      <c r="H328" s="2" t="s">
        <v>495</v>
      </c>
      <c r="I328" s="2">
        <v>41</v>
      </c>
      <c r="J328" s="2" t="s">
        <v>277</v>
      </c>
    </row>
    <row r="329" spans="1:10" x14ac:dyDescent="0.25">
      <c r="A329" s="2" t="s">
        <v>495</v>
      </c>
      <c r="B329" s="2" t="s">
        <v>348</v>
      </c>
      <c r="C329" s="2" t="s">
        <v>792</v>
      </c>
      <c r="D329" s="2" t="s">
        <v>350</v>
      </c>
      <c r="E329" s="2" t="s">
        <v>346</v>
      </c>
      <c r="F329" s="2" t="s">
        <v>347</v>
      </c>
      <c r="G329" s="2" t="s">
        <v>62</v>
      </c>
      <c r="H329" s="2" t="s">
        <v>495</v>
      </c>
      <c r="I329" s="2">
        <v>41</v>
      </c>
      <c r="J329" s="2" t="s">
        <v>277</v>
      </c>
    </row>
    <row r="330" spans="1:10" x14ac:dyDescent="0.25">
      <c r="A330" s="2" t="s">
        <v>495</v>
      </c>
      <c r="B330" s="2" t="s">
        <v>351</v>
      </c>
      <c r="C330" s="2" t="s">
        <v>793</v>
      </c>
      <c r="D330" s="2" t="s">
        <v>353</v>
      </c>
      <c r="E330" s="2" t="s">
        <v>346</v>
      </c>
      <c r="F330" s="2" t="s">
        <v>347</v>
      </c>
      <c r="G330" s="2" t="s">
        <v>62</v>
      </c>
      <c r="H330" s="2" t="s">
        <v>495</v>
      </c>
      <c r="I330" s="2">
        <v>41</v>
      </c>
      <c r="J330" s="2" t="s">
        <v>277</v>
      </c>
    </row>
    <row r="331" spans="1:10" x14ac:dyDescent="0.25">
      <c r="A331" s="2" t="s">
        <v>495</v>
      </c>
      <c r="B331" s="2" t="s">
        <v>354</v>
      </c>
      <c r="C331" s="2" t="s">
        <v>794</v>
      </c>
      <c r="D331" s="2" t="s">
        <v>356</v>
      </c>
      <c r="E331" s="2" t="s">
        <v>346</v>
      </c>
      <c r="F331" s="2" t="s">
        <v>347</v>
      </c>
      <c r="G331" s="2" t="s">
        <v>62</v>
      </c>
      <c r="H331" s="2" t="s">
        <v>495</v>
      </c>
      <c r="I331" s="2">
        <v>41</v>
      </c>
      <c r="J331" s="2" t="s">
        <v>277</v>
      </c>
    </row>
    <row r="332" spans="1:10" x14ac:dyDescent="0.25">
      <c r="A332" s="2" t="s">
        <v>495</v>
      </c>
      <c r="B332" s="2" t="s">
        <v>357</v>
      </c>
      <c r="C332" s="2" t="s">
        <v>795</v>
      </c>
      <c r="D332" s="2" t="s">
        <v>359</v>
      </c>
      <c r="E332" s="2" t="s">
        <v>346</v>
      </c>
      <c r="F332" s="2" t="s">
        <v>347</v>
      </c>
      <c r="G332" s="2" t="s">
        <v>62</v>
      </c>
      <c r="H332" s="2" t="s">
        <v>495</v>
      </c>
      <c r="I332" s="2">
        <v>41</v>
      </c>
      <c r="J332" s="2" t="s">
        <v>277</v>
      </c>
    </row>
    <row r="333" spans="1:10" x14ac:dyDescent="0.25">
      <c r="A333" s="2" t="s">
        <v>498</v>
      </c>
      <c r="B333" s="2" t="s">
        <v>343</v>
      </c>
      <c r="C333" s="2" t="s">
        <v>796</v>
      </c>
      <c r="D333" s="2" t="s">
        <v>345</v>
      </c>
      <c r="E333" s="2" t="s">
        <v>346</v>
      </c>
      <c r="F333" s="2" t="s">
        <v>347</v>
      </c>
      <c r="G333" s="2" t="s">
        <v>63</v>
      </c>
      <c r="H333" s="2" t="s">
        <v>498</v>
      </c>
      <c r="I333" s="2">
        <v>42</v>
      </c>
      <c r="J333" s="2" t="s">
        <v>313</v>
      </c>
    </row>
    <row r="334" spans="1:10" x14ac:dyDescent="0.25">
      <c r="A334" s="2" t="s">
        <v>498</v>
      </c>
      <c r="B334" s="2" t="s">
        <v>348</v>
      </c>
      <c r="C334" s="2" t="s">
        <v>797</v>
      </c>
      <c r="D334" s="2" t="s">
        <v>350</v>
      </c>
      <c r="E334" s="2" t="s">
        <v>346</v>
      </c>
      <c r="F334" s="2" t="s">
        <v>347</v>
      </c>
      <c r="G334" s="2" t="s">
        <v>63</v>
      </c>
      <c r="H334" s="2" t="s">
        <v>498</v>
      </c>
      <c r="I334" s="2">
        <v>42</v>
      </c>
      <c r="J334" s="2" t="s">
        <v>313</v>
      </c>
    </row>
    <row r="335" spans="1:10" x14ac:dyDescent="0.25">
      <c r="A335" s="2" t="s">
        <v>498</v>
      </c>
      <c r="B335" s="2" t="s">
        <v>351</v>
      </c>
      <c r="C335" s="2" t="s">
        <v>798</v>
      </c>
      <c r="D335" s="2" t="s">
        <v>353</v>
      </c>
      <c r="E335" s="2" t="s">
        <v>346</v>
      </c>
      <c r="F335" s="2" t="s">
        <v>347</v>
      </c>
      <c r="G335" s="2" t="s">
        <v>63</v>
      </c>
      <c r="H335" s="2" t="s">
        <v>498</v>
      </c>
      <c r="I335" s="2">
        <v>42</v>
      </c>
      <c r="J335" s="2" t="s">
        <v>313</v>
      </c>
    </row>
    <row r="336" spans="1:10" x14ac:dyDescent="0.25">
      <c r="A336" s="2" t="s">
        <v>498</v>
      </c>
      <c r="B336" s="2" t="s">
        <v>354</v>
      </c>
      <c r="C336" s="2" t="s">
        <v>799</v>
      </c>
      <c r="D336" s="2" t="s">
        <v>356</v>
      </c>
      <c r="E336" s="2" t="s">
        <v>346</v>
      </c>
      <c r="F336" s="2" t="s">
        <v>347</v>
      </c>
      <c r="G336" s="2" t="s">
        <v>63</v>
      </c>
      <c r="H336" s="2" t="s">
        <v>498</v>
      </c>
      <c r="I336" s="2">
        <v>42</v>
      </c>
      <c r="J336" s="2" t="s">
        <v>313</v>
      </c>
    </row>
    <row r="337" spans="1:10" x14ac:dyDescent="0.25">
      <c r="A337" s="2" t="s">
        <v>498</v>
      </c>
      <c r="B337" s="2" t="s">
        <v>357</v>
      </c>
      <c r="C337" s="2" t="s">
        <v>800</v>
      </c>
      <c r="D337" s="2" t="s">
        <v>359</v>
      </c>
      <c r="E337" s="2" t="s">
        <v>346</v>
      </c>
      <c r="F337" s="2" t="s">
        <v>347</v>
      </c>
      <c r="G337" s="2" t="s">
        <v>63</v>
      </c>
      <c r="H337" s="2" t="s">
        <v>498</v>
      </c>
      <c r="I337" s="2">
        <v>42</v>
      </c>
      <c r="J337" s="2" t="s">
        <v>313</v>
      </c>
    </row>
    <row r="338" spans="1:10" x14ac:dyDescent="0.25">
      <c r="A338" s="2" t="s">
        <v>498</v>
      </c>
      <c r="B338" s="2" t="s">
        <v>360</v>
      </c>
      <c r="C338" s="2" t="s">
        <v>801</v>
      </c>
      <c r="D338" s="2" t="s">
        <v>362</v>
      </c>
      <c r="E338" s="2" t="s">
        <v>346</v>
      </c>
      <c r="F338" s="2" t="s">
        <v>347</v>
      </c>
      <c r="G338" s="2" t="s">
        <v>63</v>
      </c>
      <c r="H338" s="2" t="s">
        <v>498</v>
      </c>
      <c r="I338" s="2">
        <v>42</v>
      </c>
      <c r="J338" s="2" t="s">
        <v>313</v>
      </c>
    </row>
    <row r="339" spans="1:10" x14ac:dyDescent="0.25">
      <c r="A339" s="2" t="s">
        <v>498</v>
      </c>
      <c r="B339" s="2" t="s">
        <v>363</v>
      </c>
      <c r="C339" s="2" t="s">
        <v>802</v>
      </c>
      <c r="D339" s="2" t="s">
        <v>365</v>
      </c>
      <c r="E339" s="2" t="s">
        <v>346</v>
      </c>
      <c r="F339" s="2" t="s">
        <v>347</v>
      </c>
      <c r="G339" s="2" t="s">
        <v>63</v>
      </c>
      <c r="H339" s="2" t="s">
        <v>498</v>
      </c>
      <c r="I339" s="2">
        <v>42</v>
      </c>
      <c r="J339" s="2" t="s">
        <v>313</v>
      </c>
    </row>
    <row r="340" spans="1:10" x14ac:dyDescent="0.25">
      <c r="A340" s="2" t="s">
        <v>498</v>
      </c>
      <c r="B340" s="2" t="s">
        <v>383</v>
      </c>
      <c r="C340" s="2" t="s">
        <v>803</v>
      </c>
      <c r="D340" s="2" t="s">
        <v>385</v>
      </c>
      <c r="E340" s="2" t="s">
        <v>346</v>
      </c>
      <c r="F340" s="2" t="s">
        <v>347</v>
      </c>
      <c r="G340" s="2" t="s">
        <v>63</v>
      </c>
      <c r="H340" s="2" t="s">
        <v>498</v>
      </c>
      <c r="I340" s="2">
        <v>42</v>
      </c>
      <c r="J340" s="2" t="s">
        <v>313</v>
      </c>
    </row>
    <row r="341" spans="1:10" x14ac:dyDescent="0.25">
      <c r="A341" s="2" t="s">
        <v>498</v>
      </c>
      <c r="B341" s="2" t="s">
        <v>386</v>
      </c>
      <c r="C341" s="2" t="s">
        <v>804</v>
      </c>
      <c r="D341" s="2" t="s">
        <v>388</v>
      </c>
      <c r="E341" s="2" t="s">
        <v>346</v>
      </c>
      <c r="F341" s="2" t="s">
        <v>347</v>
      </c>
      <c r="G341" s="2" t="s">
        <v>63</v>
      </c>
      <c r="H341" s="2" t="s">
        <v>498</v>
      </c>
      <c r="I341" s="2">
        <v>42</v>
      </c>
      <c r="J341" s="2" t="s">
        <v>313</v>
      </c>
    </row>
    <row r="342" spans="1:10" x14ac:dyDescent="0.25">
      <c r="A342" s="2" t="s">
        <v>498</v>
      </c>
      <c r="B342" s="2" t="s">
        <v>402</v>
      </c>
      <c r="C342" s="2" t="s">
        <v>805</v>
      </c>
      <c r="D342" s="2" t="s">
        <v>404</v>
      </c>
      <c r="E342" s="2" t="s">
        <v>346</v>
      </c>
      <c r="F342" s="2" t="s">
        <v>347</v>
      </c>
      <c r="G342" s="2" t="s">
        <v>63</v>
      </c>
      <c r="H342" s="2" t="s">
        <v>498</v>
      </c>
      <c r="I342" s="2">
        <v>42</v>
      </c>
      <c r="J342" s="2" t="s">
        <v>313</v>
      </c>
    </row>
    <row r="343" spans="1:10" x14ac:dyDescent="0.25">
      <c r="A343" s="2" t="s">
        <v>498</v>
      </c>
      <c r="B343" s="2" t="s">
        <v>405</v>
      </c>
      <c r="C343" s="2" t="s">
        <v>806</v>
      </c>
      <c r="D343" s="2" t="s">
        <v>407</v>
      </c>
      <c r="E343" s="2" t="s">
        <v>346</v>
      </c>
      <c r="F343" s="2" t="s">
        <v>347</v>
      </c>
      <c r="G343" s="2" t="s">
        <v>63</v>
      </c>
      <c r="H343" s="2" t="s">
        <v>498</v>
      </c>
      <c r="I343" s="2">
        <v>42</v>
      </c>
      <c r="J343" s="2" t="s">
        <v>313</v>
      </c>
    </row>
    <row r="344" spans="1:10" x14ac:dyDescent="0.25">
      <c r="A344" s="2" t="s">
        <v>498</v>
      </c>
      <c r="B344" s="2" t="s">
        <v>408</v>
      </c>
      <c r="C344" s="2" t="s">
        <v>807</v>
      </c>
      <c r="D344" s="2" t="s">
        <v>410</v>
      </c>
      <c r="E344" s="2" t="s">
        <v>346</v>
      </c>
      <c r="F344" s="2" t="s">
        <v>347</v>
      </c>
      <c r="G344" s="2" t="s">
        <v>63</v>
      </c>
      <c r="H344" s="2" t="s">
        <v>498</v>
      </c>
      <c r="I344" s="2">
        <v>42</v>
      </c>
      <c r="J344" s="2" t="s">
        <v>313</v>
      </c>
    </row>
    <row r="345" spans="1:10" x14ac:dyDescent="0.25">
      <c r="A345" s="2" t="s">
        <v>498</v>
      </c>
      <c r="B345" s="2" t="s">
        <v>411</v>
      </c>
      <c r="C345" s="2" t="s">
        <v>808</v>
      </c>
      <c r="D345" s="2" t="s">
        <v>413</v>
      </c>
      <c r="E345" s="2" t="s">
        <v>346</v>
      </c>
      <c r="F345" s="2" t="s">
        <v>347</v>
      </c>
      <c r="G345" s="2" t="s">
        <v>63</v>
      </c>
      <c r="H345" s="2" t="s">
        <v>498</v>
      </c>
      <c r="I345" s="2">
        <v>42</v>
      </c>
      <c r="J345" s="2" t="s">
        <v>313</v>
      </c>
    </row>
    <row r="346" spans="1:10" x14ac:dyDescent="0.25">
      <c r="A346" s="2" t="s">
        <v>498</v>
      </c>
      <c r="B346" s="2" t="s">
        <v>414</v>
      </c>
      <c r="C346" s="2" t="s">
        <v>809</v>
      </c>
      <c r="D346" s="2" t="s">
        <v>416</v>
      </c>
      <c r="E346" s="2" t="s">
        <v>346</v>
      </c>
      <c r="F346" s="2" t="s">
        <v>347</v>
      </c>
      <c r="G346" s="2" t="s">
        <v>63</v>
      </c>
      <c r="H346" s="2" t="s">
        <v>498</v>
      </c>
      <c r="I346" s="2">
        <v>42</v>
      </c>
      <c r="J346" s="2" t="s">
        <v>313</v>
      </c>
    </row>
    <row r="347" spans="1:10" x14ac:dyDescent="0.25">
      <c r="A347" s="2" t="s">
        <v>498</v>
      </c>
      <c r="B347" s="2" t="s">
        <v>417</v>
      </c>
      <c r="C347" s="2" t="s">
        <v>810</v>
      </c>
      <c r="D347" s="2" t="s">
        <v>419</v>
      </c>
      <c r="E347" s="2" t="s">
        <v>346</v>
      </c>
      <c r="F347" s="2" t="s">
        <v>347</v>
      </c>
      <c r="G347" s="2" t="s">
        <v>63</v>
      </c>
      <c r="H347" s="2" t="s">
        <v>498</v>
      </c>
      <c r="I347" s="2">
        <v>42</v>
      </c>
      <c r="J347" s="2" t="s">
        <v>313</v>
      </c>
    </row>
    <row r="348" spans="1:10" x14ac:dyDescent="0.25">
      <c r="A348" s="2" t="s">
        <v>498</v>
      </c>
      <c r="B348" s="2" t="s">
        <v>420</v>
      </c>
      <c r="C348" s="2" t="s">
        <v>811</v>
      </c>
      <c r="D348" s="2" t="s">
        <v>422</v>
      </c>
      <c r="E348" s="2" t="s">
        <v>346</v>
      </c>
      <c r="F348" s="2" t="s">
        <v>347</v>
      </c>
      <c r="G348" s="2" t="s">
        <v>63</v>
      </c>
      <c r="H348" s="2" t="s">
        <v>498</v>
      </c>
      <c r="I348" s="2">
        <v>42</v>
      </c>
      <c r="J348" s="2" t="s">
        <v>313</v>
      </c>
    </row>
    <row r="349" spans="1:10" x14ac:dyDescent="0.25">
      <c r="A349" s="2" t="s">
        <v>498</v>
      </c>
      <c r="B349" s="2" t="s">
        <v>423</v>
      </c>
      <c r="C349" s="2" t="s">
        <v>812</v>
      </c>
      <c r="D349" s="2" t="s">
        <v>425</v>
      </c>
      <c r="E349" s="2" t="s">
        <v>346</v>
      </c>
      <c r="F349" s="2" t="s">
        <v>347</v>
      </c>
      <c r="G349" s="2" t="s">
        <v>63</v>
      </c>
      <c r="H349" s="2" t="s">
        <v>498</v>
      </c>
      <c r="I349" s="2">
        <v>42</v>
      </c>
      <c r="J349" s="2" t="s">
        <v>313</v>
      </c>
    </row>
    <row r="350" spans="1:10" x14ac:dyDescent="0.25">
      <c r="A350" s="2" t="s">
        <v>498</v>
      </c>
      <c r="B350" s="2" t="s">
        <v>426</v>
      </c>
      <c r="C350" s="2" t="s">
        <v>813</v>
      </c>
      <c r="D350" s="2" t="s">
        <v>428</v>
      </c>
      <c r="E350" s="2" t="s">
        <v>346</v>
      </c>
      <c r="F350" s="2" t="s">
        <v>347</v>
      </c>
      <c r="G350" s="2" t="s">
        <v>63</v>
      </c>
      <c r="H350" s="2" t="s">
        <v>498</v>
      </c>
      <c r="I350" s="2">
        <v>42</v>
      </c>
      <c r="J350" s="2" t="s">
        <v>313</v>
      </c>
    </row>
    <row r="351" spans="1:10" x14ac:dyDescent="0.25">
      <c r="A351" s="2" t="s">
        <v>814</v>
      </c>
      <c r="B351" s="2" t="s">
        <v>371</v>
      </c>
      <c r="C351" s="2" t="s">
        <v>815</v>
      </c>
      <c r="D351" s="2" t="s">
        <v>816</v>
      </c>
      <c r="E351" s="2" t="s">
        <v>817</v>
      </c>
      <c r="F351" s="2" t="s">
        <v>347</v>
      </c>
      <c r="G351" s="2" t="s">
        <v>64</v>
      </c>
      <c r="H351" s="2" t="s">
        <v>814</v>
      </c>
      <c r="I351" s="2">
        <v>72</v>
      </c>
      <c r="J351" s="2" t="s">
        <v>326</v>
      </c>
    </row>
    <row r="352" spans="1:10" x14ac:dyDescent="0.25">
      <c r="A352" s="2" t="s">
        <v>504</v>
      </c>
      <c r="B352" s="2" t="s">
        <v>343</v>
      </c>
      <c r="C352" s="2" t="s">
        <v>818</v>
      </c>
      <c r="D352" s="2" t="s">
        <v>345</v>
      </c>
      <c r="E352" s="2" t="s">
        <v>346</v>
      </c>
      <c r="F352" s="2" t="s">
        <v>347</v>
      </c>
      <c r="G352" s="2" t="s">
        <v>69</v>
      </c>
      <c r="H352" s="2" t="s">
        <v>504</v>
      </c>
      <c r="I352" s="2">
        <v>44</v>
      </c>
      <c r="J352" s="2" t="s">
        <v>314</v>
      </c>
    </row>
    <row r="353" spans="1:10" x14ac:dyDescent="0.25">
      <c r="A353" s="2" t="s">
        <v>504</v>
      </c>
      <c r="B353" s="2" t="s">
        <v>348</v>
      </c>
      <c r="C353" s="2" t="s">
        <v>819</v>
      </c>
      <c r="D353" s="2" t="s">
        <v>350</v>
      </c>
      <c r="E353" s="2" t="s">
        <v>346</v>
      </c>
      <c r="F353" s="2" t="s">
        <v>347</v>
      </c>
      <c r="G353" s="2" t="s">
        <v>69</v>
      </c>
      <c r="H353" s="2" t="s">
        <v>504</v>
      </c>
      <c r="I353" s="2">
        <v>44</v>
      </c>
      <c r="J353" s="2" t="s">
        <v>314</v>
      </c>
    </row>
    <row r="354" spans="1:10" x14ac:dyDescent="0.25">
      <c r="A354" s="2" t="s">
        <v>507</v>
      </c>
      <c r="B354" s="2" t="s">
        <v>343</v>
      </c>
      <c r="C354" s="2" t="s">
        <v>820</v>
      </c>
      <c r="D354" s="2" t="s">
        <v>345</v>
      </c>
      <c r="E354" s="2" t="s">
        <v>346</v>
      </c>
      <c r="F354" s="2" t="s">
        <v>347</v>
      </c>
      <c r="G354" s="2" t="s">
        <v>70</v>
      </c>
      <c r="H354" s="2" t="s">
        <v>507</v>
      </c>
      <c r="I354" s="2">
        <v>45</v>
      </c>
      <c r="J354" s="2" t="s">
        <v>315</v>
      </c>
    </row>
    <row r="355" spans="1:10" x14ac:dyDescent="0.25">
      <c r="A355" s="2" t="s">
        <v>507</v>
      </c>
      <c r="B355" s="2" t="s">
        <v>348</v>
      </c>
      <c r="C355" s="2" t="s">
        <v>821</v>
      </c>
      <c r="D355" s="2" t="s">
        <v>350</v>
      </c>
      <c r="E355" s="2" t="s">
        <v>346</v>
      </c>
      <c r="F355" s="2" t="s">
        <v>347</v>
      </c>
      <c r="G355" s="2" t="s">
        <v>70</v>
      </c>
      <c r="H355" s="2" t="s">
        <v>507</v>
      </c>
      <c r="I355" s="2">
        <v>45</v>
      </c>
      <c r="J355" s="2" t="s">
        <v>315</v>
      </c>
    </row>
    <row r="356" spans="1:10" x14ac:dyDescent="0.25">
      <c r="A356" s="2" t="s">
        <v>507</v>
      </c>
      <c r="B356" s="2" t="s">
        <v>351</v>
      </c>
      <c r="C356" s="2" t="s">
        <v>822</v>
      </c>
      <c r="D356" s="2" t="s">
        <v>353</v>
      </c>
      <c r="E356" s="2" t="s">
        <v>346</v>
      </c>
      <c r="F356" s="2" t="s">
        <v>347</v>
      </c>
      <c r="G356" s="2" t="s">
        <v>70</v>
      </c>
      <c r="H356" s="2" t="s">
        <v>507</v>
      </c>
      <c r="I356" s="2">
        <v>45</v>
      </c>
      <c r="J356" s="2" t="s">
        <v>315</v>
      </c>
    </row>
    <row r="357" spans="1:10" x14ac:dyDescent="0.25">
      <c r="A357" s="2" t="s">
        <v>507</v>
      </c>
      <c r="B357" s="2" t="s">
        <v>354</v>
      </c>
      <c r="C357" s="2" t="s">
        <v>823</v>
      </c>
      <c r="D357" s="2" t="s">
        <v>356</v>
      </c>
      <c r="E357" s="2" t="s">
        <v>346</v>
      </c>
      <c r="F357" s="2" t="s">
        <v>347</v>
      </c>
      <c r="G357" s="2" t="s">
        <v>70</v>
      </c>
      <c r="H357" s="2" t="s">
        <v>507</v>
      </c>
      <c r="I357" s="2">
        <v>45</v>
      </c>
      <c r="J357" s="2" t="s">
        <v>315</v>
      </c>
    </row>
    <row r="358" spans="1:10" x14ac:dyDescent="0.25">
      <c r="A358" s="2" t="s">
        <v>507</v>
      </c>
      <c r="B358" s="2" t="s">
        <v>357</v>
      </c>
      <c r="C358" s="2" t="s">
        <v>824</v>
      </c>
      <c r="D358" s="2" t="s">
        <v>359</v>
      </c>
      <c r="E358" s="2" t="s">
        <v>346</v>
      </c>
      <c r="F358" s="2" t="s">
        <v>347</v>
      </c>
      <c r="G358" s="2" t="s">
        <v>70</v>
      </c>
      <c r="H358" s="2" t="s">
        <v>507</v>
      </c>
      <c r="I358" s="2">
        <v>45</v>
      </c>
      <c r="J358" s="2" t="s">
        <v>315</v>
      </c>
    </row>
    <row r="359" spans="1:10" x14ac:dyDescent="0.25">
      <c r="A359" s="2" t="s">
        <v>507</v>
      </c>
      <c r="B359" s="2" t="s">
        <v>360</v>
      </c>
      <c r="C359" s="2" t="s">
        <v>825</v>
      </c>
      <c r="D359" s="2" t="s">
        <v>362</v>
      </c>
      <c r="E359" s="2" t="s">
        <v>346</v>
      </c>
      <c r="F359" s="2" t="s">
        <v>347</v>
      </c>
      <c r="G359" s="2" t="s">
        <v>70</v>
      </c>
      <c r="H359" s="2" t="s">
        <v>507</v>
      </c>
      <c r="I359" s="2">
        <v>45</v>
      </c>
      <c r="J359" s="2" t="s">
        <v>315</v>
      </c>
    </row>
    <row r="360" spans="1:10" x14ac:dyDescent="0.25">
      <c r="A360" s="2" t="s">
        <v>507</v>
      </c>
      <c r="B360" s="2" t="s">
        <v>363</v>
      </c>
      <c r="C360" s="2" t="s">
        <v>826</v>
      </c>
      <c r="D360" s="2" t="s">
        <v>365</v>
      </c>
      <c r="E360" s="2" t="s">
        <v>346</v>
      </c>
      <c r="F360" s="2" t="s">
        <v>347</v>
      </c>
      <c r="G360" s="2" t="s">
        <v>70</v>
      </c>
      <c r="H360" s="2" t="s">
        <v>507</v>
      </c>
      <c r="I360" s="2">
        <v>45</v>
      </c>
      <c r="J360" s="2" t="s">
        <v>315</v>
      </c>
    </row>
    <row r="361" spans="1:10" x14ac:dyDescent="0.25">
      <c r="A361" s="2" t="s">
        <v>510</v>
      </c>
      <c r="B361" s="2" t="s">
        <v>366</v>
      </c>
      <c r="C361" s="2" t="s">
        <v>827</v>
      </c>
      <c r="D361" s="2" t="s">
        <v>368</v>
      </c>
      <c r="E361" s="2" t="s">
        <v>369</v>
      </c>
      <c r="F361" s="2" t="s">
        <v>347</v>
      </c>
      <c r="G361" s="2" t="s">
        <v>71</v>
      </c>
      <c r="H361" s="2" t="s">
        <v>510</v>
      </c>
      <c r="I361" s="2">
        <v>46</v>
      </c>
      <c r="J361" s="2" t="s">
        <v>316</v>
      </c>
    </row>
    <row r="362" spans="1:10" x14ac:dyDescent="0.25">
      <c r="A362" s="2" t="s">
        <v>513</v>
      </c>
      <c r="B362" s="2" t="s">
        <v>343</v>
      </c>
      <c r="C362" s="2" t="s">
        <v>828</v>
      </c>
      <c r="D362" s="2" t="s">
        <v>345</v>
      </c>
      <c r="E362" s="2" t="s">
        <v>346</v>
      </c>
      <c r="F362" s="2" t="s">
        <v>347</v>
      </c>
      <c r="G362" s="2" t="s">
        <v>72</v>
      </c>
      <c r="H362" s="2" t="s">
        <v>513</v>
      </c>
      <c r="I362" s="2">
        <v>47</v>
      </c>
      <c r="J362" s="2" t="s">
        <v>317</v>
      </c>
    </row>
    <row r="363" spans="1:10" x14ac:dyDescent="0.25">
      <c r="A363" s="2" t="s">
        <v>513</v>
      </c>
      <c r="B363" s="2" t="s">
        <v>348</v>
      </c>
      <c r="C363" s="2" t="s">
        <v>829</v>
      </c>
      <c r="D363" s="2" t="s">
        <v>350</v>
      </c>
      <c r="E363" s="2" t="s">
        <v>346</v>
      </c>
      <c r="F363" s="2" t="s">
        <v>347</v>
      </c>
      <c r="G363" s="2" t="s">
        <v>72</v>
      </c>
      <c r="H363" s="2" t="s">
        <v>513</v>
      </c>
      <c r="I363" s="2">
        <v>47</v>
      </c>
      <c r="J363" s="2" t="s">
        <v>317</v>
      </c>
    </row>
    <row r="364" spans="1:10" x14ac:dyDescent="0.25">
      <c r="A364" s="2" t="s">
        <v>513</v>
      </c>
      <c r="B364" s="2" t="s">
        <v>351</v>
      </c>
      <c r="C364" s="2" t="s">
        <v>830</v>
      </c>
      <c r="D364" s="2" t="s">
        <v>353</v>
      </c>
      <c r="E364" s="2" t="s">
        <v>346</v>
      </c>
      <c r="F364" s="2" t="s">
        <v>347</v>
      </c>
      <c r="G364" s="2" t="s">
        <v>72</v>
      </c>
      <c r="H364" s="2" t="s">
        <v>513</v>
      </c>
      <c r="I364" s="2">
        <v>47</v>
      </c>
      <c r="J364" s="2" t="s">
        <v>317</v>
      </c>
    </row>
    <row r="365" spans="1:10" x14ac:dyDescent="0.25">
      <c r="A365" s="2" t="s">
        <v>513</v>
      </c>
      <c r="B365" s="2" t="s">
        <v>354</v>
      </c>
      <c r="C365" s="2" t="s">
        <v>831</v>
      </c>
      <c r="D365" s="2" t="s">
        <v>356</v>
      </c>
      <c r="E365" s="2" t="s">
        <v>346</v>
      </c>
      <c r="F365" s="2" t="s">
        <v>347</v>
      </c>
      <c r="G365" s="2" t="s">
        <v>72</v>
      </c>
      <c r="H365" s="2" t="s">
        <v>513</v>
      </c>
      <c r="I365" s="2">
        <v>47</v>
      </c>
      <c r="J365" s="2" t="s">
        <v>317</v>
      </c>
    </row>
    <row r="366" spans="1:10" x14ac:dyDescent="0.25">
      <c r="A366" s="2" t="s">
        <v>513</v>
      </c>
      <c r="B366" s="2" t="s">
        <v>357</v>
      </c>
      <c r="C366" s="2" t="s">
        <v>832</v>
      </c>
      <c r="D366" s="2" t="s">
        <v>359</v>
      </c>
      <c r="E366" s="2" t="s">
        <v>346</v>
      </c>
      <c r="F366" s="2" t="s">
        <v>347</v>
      </c>
      <c r="G366" s="2" t="s">
        <v>72</v>
      </c>
      <c r="H366" s="2" t="s">
        <v>513</v>
      </c>
      <c r="I366" s="2">
        <v>47</v>
      </c>
      <c r="J366" s="2" t="s">
        <v>317</v>
      </c>
    </row>
    <row r="367" spans="1:10" x14ac:dyDescent="0.25">
      <c r="A367" s="2" t="s">
        <v>513</v>
      </c>
      <c r="B367" s="2" t="s">
        <v>360</v>
      </c>
      <c r="C367" s="2" t="s">
        <v>833</v>
      </c>
      <c r="D367" s="2" t="s">
        <v>362</v>
      </c>
      <c r="E367" s="2" t="s">
        <v>346</v>
      </c>
      <c r="F367" s="2" t="s">
        <v>347</v>
      </c>
      <c r="G367" s="2" t="s">
        <v>72</v>
      </c>
      <c r="H367" s="2" t="s">
        <v>513</v>
      </c>
      <c r="I367" s="2">
        <v>47</v>
      </c>
      <c r="J367" s="2" t="s">
        <v>317</v>
      </c>
    </row>
    <row r="368" spans="1:10" x14ac:dyDescent="0.25">
      <c r="A368" s="2" t="s">
        <v>513</v>
      </c>
      <c r="B368" s="2" t="s">
        <v>363</v>
      </c>
      <c r="C368" s="2" t="s">
        <v>834</v>
      </c>
      <c r="D368" s="2" t="s">
        <v>365</v>
      </c>
      <c r="E368" s="2" t="s">
        <v>346</v>
      </c>
      <c r="F368" s="2" t="s">
        <v>347</v>
      </c>
      <c r="G368" s="2" t="s">
        <v>72</v>
      </c>
      <c r="H368" s="2" t="s">
        <v>513</v>
      </c>
      <c r="I368" s="2">
        <v>47</v>
      </c>
      <c r="J368" s="2" t="s">
        <v>317</v>
      </c>
    </row>
    <row r="369" spans="1:10" x14ac:dyDescent="0.25">
      <c r="A369" s="2" t="s">
        <v>513</v>
      </c>
      <c r="B369" s="2" t="s">
        <v>383</v>
      </c>
      <c r="C369" s="2" t="s">
        <v>835</v>
      </c>
      <c r="D369" s="2" t="s">
        <v>385</v>
      </c>
      <c r="E369" s="2" t="s">
        <v>346</v>
      </c>
      <c r="F369" s="2" t="s">
        <v>347</v>
      </c>
      <c r="G369" s="2" t="s">
        <v>72</v>
      </c>
      <c r="H369" s="2" t="s">
        <v>513</v>
      </c>
      <c r="I369" s="2">
        <v>47</v>
      </c>
      <c r="J369" s="2" t="s">
        <v>317</v>
      </c>
    </row>
    <row r="370" spans="1:10" x14ac:dyDescent="0.25">
      <c r="A370" s="2" t="s">
        <v>513</v>
      </c>
      <c r="B370" s="2" t="s">
        <v>386</v>
      </c>
      <c r="C370" s="2" t="s">
        <v>836</v>
      </c>
      <c r="D370" s="2" t="s">
        <v>388</v>
      </c>
      <c r="E370" s="2" t="s">
        <v>346</v>
      </c>
      <c r="F370" s="2" t="s">
        <v>347</v>
      </c>
      <c r="G370" s="2" t="s">
        <v>72</v>
      </c>
      <c r="H370" s="2" t="s">
        <v>513</v>
      </c>
      <c r="I370" s="2">
        <v>47</v>
      </c>
      <c r="J370" s="2" t="s">
        <v>317</v>
      </c>
    </row>
    <row r="371" spans="1:10" x14ac:dyDescent="0.25">
      <c r="A371" s="2" t="s">
        <v>516</v>
      </c>
      <c r="B371" s="2" t="s">
        <v>343</v>
      </c>
      <c r="C371" s="2" t="s">
        <v>837</v>
      </c>
      <c r="D371" s="2" t="s">
        <v>345</v>
      </c>
      <c r="E371" s="2" t="s">
        <v>346</v>
      </c>
      <c r="F371" s="2" t="s">
        <v>347</v>
      </c>
      <c r="G371" s="2" t="s">
        <v>73</v>
      </c>
      <c r="H371" s="2" t="s">
        <v>516</v>
      </c>
      <c r="I371" s="2">
        <v>48</v>
      </c>
      <c r="J371" s="2" t="s">
        <v>318</v>
      </c>
    </row>
    <row r="372" spans="1:10" x14ac:dyDescent="0.25">
      <c r="A372" s="2" t="s">
        <v>516</v>
      </c>
      <c r="B372" s="2" t="s">
        <v>348</v>
      </c>
      <c r="C372" s="2" t="s">
        <v>838</v>
      </c>
      <c r="D372" s="2" t="s">
        <v>350</v>
      </c>
      <c r="E372" s="2" t="s">
        <v>346</v>
      </c>
      <c r="F372" s="2" t="s">
        <v>347</v>
      </c>
      <c r="G372" s="2" t="s">
        <v>73</v>
      </c>
      <c r="H372" s="2" t="s">
        <v>516</v>
      </c>
      <c r="I372" s="2">
        <v>48</v>
      </c>
      <c r="J372" s="2" t="s">
        <v>318</v>
      </c>
    </row>
    <row r="373" spans="1:10" x14ac:dyDescent="0.25">
      <c r="A373" s="2" t="s">
        <v>516</v>
      </c>
      <c r="B373" s="2" t="s">
        <v>351</v>
      </c>
      <c r="C373" s="2" t="s">
        <v>839</v>
      </c>
      <c r="D373" s="2" t="s">
        <v>353</v>
      </c>
      <c r="E373" s="2" t="s">
        <v>346</v>
      </c>
      <c r="F373" s="2" t="s">
        <v>347</v>
      </c>
      <c r="G373" s="2" t="s">
        <v>73</v>
      </c>
      <c r="H373" s="2" t="s">
        <v>516</v>
      </c>
      <c r="I373" s="2">
        <v>48</v>
      </c>
      <c r="J373" s="2" t="s">
        <v>318</v>
      </c>
    </row>
    <row r="374" spans="1:10" x14ac:dyDescent="0.25">
      <c r="A374" s="2" t="s">
        <v>516</v>
      </c>
      <c r="B374" s="2" t="s">
        <v>354</v>
      </c>
      <c r="C374" s="2" t="s">
        <v>840</v>
      </c>
      <c r="D374" s="2" t="s">
        <v>356</v>
      </c>
      <c r="E374" s="2" t="s">
        <v>346</v>
      </c>
      <c r="F374" s="2" t="s">
        <v>347</v>
      </c>
      <c r="G374" s="2" t="s">
        <v>73</v>
      </c>
      <c r="H374" s="2" t="s">
        <v>516</v>
      </c>
      <c r="I374" s="2">
        <v>48</v>
      </c>
      <c r="J374" s="2" t="s">
        <v>318</v>
      </c>
    </row>
    <row r="375" spans="1:10" x14ac:dyDescent="0.25">
      <c r="A375" s="2" t="s">
        <v>516</v>
      </c>
      <c r="B375" s="2" t="s">
        <v>357</v>
      </c>
      <c r="C375" s="2" t="s">
        <v>841</v>
      </c>
      <c r="D375" s="2" t="s">
        <v>359</v>
      </c>
      <c r="E375" s="2" t="s">
        <v>346</v>
      </c>
      <c r="F375" s="2" t="s">
        <v>347</v>
      </c>
      <c r="G375" s="2" t="s">
        <v>73</v>
      </c>
      <c r="H375" s="2" t="s">
        <v>516</v>
      </c>
      <c r="I375" s="2">
        <v>48</v>
      </c>
      <c r="J375" s="2" t="s">
        <v>318</v>
      </c>
    </row>
    <row r="376" spans="1:10" x14ac:dyDescent="0.25">
      <c r="A376" s="2" t="s">
        <v>516</v>
      </c>
      <c r="B376" s="2" t="s">
        <v>360</v>
      </c>
      <c r="C376" s="2" t="s">
        <v>842</v>
      </c>
      <c r="D376" s="2" t="s">
        <v>362</v>
      </c>
      <c r="E376" s="2" t="s">
        <v>346</v>
      </c>
      <c r="F376" s="2" t="s">
        <v>347</v>
      </c>
      <c r="G376" s="2" t="s">
        <v>73</v>
      </c>
      <c r="H376" s="2" t="s">
        <v>516</v>
      </c>
      <c r="I376" s="2">
        <v>48</v>
      </c>
      <c r="J376" s="2" t="s">
        <v>318</v>
      </c>
    </row>
    <row r="377" spans="1:10" x14ac:dyDescent="0.25">
      <c r="A377" s="2" t="s">
        <v>516</v>
      </c>
      <c r="B377" s="2" t="s">
        <v>363</v>
      </c>
      <c r="C377" s="2" t="s">
        <v>843</v>
      </c>
      <c r="D377" s="2" t="s">
        <v>365</v>
      </c>
      <c r="E377" s="2" t="s">
        <v>346</v>
      </c>
      <c r="F377" s="2" t="s">
        <v>347</v>
      </c>
      <c r="G377" s="2" t="s">
        <v>73</v>
      </c>
      <c r="H377" s="2" t="s">
        <v>516</v>
      </c>
      <c r="I377" s="2">
        <v>48</v>
      </c>
      <c r="J377" s="2" t="s">
        <v>318</v>
      </c>
    </row>
    <row r="378" spans="1:10" x14ac:dyDescent="0.25">
      <c r="A378" s="2" t="s">
        <v>516</v>
      </c>
      <c r="B378" s="2" t="s">
        <v>383</v>
      </c>
      <c r="C378" s="2" t="s">
        <v>844</v>
      </c>
      <c r="D378" s="2" t="s">
        <v>385</v>
      </c>
      <c r="E378" s="2" t="s">
        <v>346</v>
      </c>
      <c r="F378" s="2" t="s">
        <v>347</v>
      </c>
      <c r="G378" s="2" t="s">
        <v>73</v>
      </c>
      <c r="H378" s="2" t="s">
        <v>516</v>
      </c>
      <c r="I378" s="2">
        <v>48</v>
      </c>
      <c r="J378" s="2" t="s">
        <v>318</v>
      </c>
    </row>
    <row r="379" spans="1:10" x14ac:dyDescent="0.25">
      <c r="A379" s="2" t="s">
        <v>516</v>
      </c>
      <c r="B379" s="2" t="s">
        <v>386</v>
      </c>
      <c r="C379" s="2" t="s">
        <v>845</v>
      </c>
      <c r="D379" s="2" t="s">
        <v>388</v>
      </c>
      <c r="E379" s="2" t="s">
        <v>346</v>
      </c>
      <c r="F379" s="2" t="s">
        <v>347</v>
      </c>
      <c r="G379" s="2" t="s">
        <v>73</v>
      </c>
      <c r="H379" s="2" t="s">
        <v>516</v>
      </c>
      <c r="I379" s="2">
        <v>48</v>
      </c>
      <c r="J379" s="2" t="s">
        <v>318</v>
      </c>
    </row>
    <row r="380" spans="1:10" x14ac:dyDescent="0.25">
      <c r="A380" s="2" t="s">
        <v>516</v>
      </c>
      <c r="B380" s="2" t="s">
        <v>402</v>
      </c>
      <c r="C380" s="2" t="s">
        <v>846</v>
      </c>
      <c r="D380" s="2" t="s">
        <v>404</v>
      </c>
      <c r="E380" s="2" t="s">
        <v>346</v>
      </c>
      <c r="F380" s="2" t="s">
        <v>347</v>
      </c>
      <c r="G380" s="2" t="s">
        <v>73</v>
      </c>
      <c r="H380" s="2" t="s">
        <v>516</v>
      </c>
      <c r="I380" s="2">
        <v>48</v>
      </c>
      <c r="J380" s="2" t="s">
        <v>318</v>
      </c>
    </row>
    <row r="381" spans="1:10" x14ac:dyDescent="0.25">
      <c r="A381" s="2" t="s">
        <v>516</v>
      </c>
      <c r="B381" s="2" t="s">
        <v>405</v>
      </c>
      <c r="C381" s="2" t="s">
        <v>847</v>
      </c>
      <c r="D381" s="2" t="s">
        <v>407</v>
      </c>
      <c r="E381" s="2" t="s">
        <v>346</v>
      </c>
      <c r="F381" s="2" t="s">
        <v>347</v>
      </c>
      <c r="G381" s="2" t="s">
        <v>73</v>
      </c>
      <c r="H381" s="2" t="s">
        <v>516</v>
      </c>
      <c r="I381" s="2">
        <v>48</v>
      </c>
      <c r="J381" s="2" t="s">
        <v>318</v>
      </c>
    </row>
    <row r="382" spans="1:10" x14ac:dyDescent="0.25">
      <c r="A382" s="2" t="s">
        <v>516</v>
      </c>
      <c r="B382" s="2" t="s">
        <v>408</v>
      </c>
      <c r="C382" s="2" t="s">
        <v>848</v>
      </c>
      <c r="D382" s="2" t="s">
        <v>410</v>
      </c>
      <c r="E382" s="2" t="s">
        <v>346</v>
      </c>
      <c r="F382" s="2" t="s">
        <v>347</v>
      </c>
      <c r="G382" s="2" t="s">
        <v>73</v>
      </c>
      <c r="H382" s="2" t="s">
        <v>516</v>
      </c>
      <c r="I382" s="2">
        <v>48</v>
      </c>
      <c r="J382" s="2" t="s">
        <v>318</v>
      </c>
    </row>
    <row r="383" spans="1:10" x14ac:dyDescent="0.25">
      <c r="A383" s="2" t="s">
        <v>516</v>
      </c>
      <c r="B383" s="2" t="s">
        <v>411</v>
      </c>
      <c r="C383" s="2" t="s">
        <v>849</v>
      </c>
      <c r="D383" s="2" t="s">
        <v>413</v>
      </c>
      <c r="E383" s="2" t="s">
        <v>346</v>
      </c>
      <c r="F383" s="2" t="s">
        <v>347</v>
      </c>
      <c r="G383" s="2" t="s">
        <v>73</v>
      </c>
      <c r="H383" s="2" t="s">
        <v>516</v>
      </c>
      <c r="I383" s="2">
        <v>48</v>
      </c>
      <c r="J383" s="2" t="s">
        <v>318</v>
      </c>
    </row>
    <row r="384" spans="1:10" x14ac:dyDescent="0.25">
      <c r="A384" s="2" t="s">
        <v>516</v>
      </c>
      <c r="B384" s="2" t="s">
        <v>414</v>
      </c>
      <c r="C384" s="2" t="s">
        <v>850</v>
      </c>
      <c r="D384" s="2" t="s">
        <v>416</v>
      </c>
      <c r="E384" s="2" t="s">
        <v>346</v>
      </c>
      <c r="F384" s="2" t="s">
        <v>347</v>
      </c>
      <c r="G384" s="2" t="s">
        <v>73</v>
      </c>
      <c r="H384" s="2" t="s">
        <v>516</v>
      </c>
      <c r="I384" s="2">
        <v>48</v>
      </c>
      <c r="J384" s="2" t="s">
        <v>318</v>
      </c>
    </row>
    <row r="385" spans="1:10" x14ac:dyDescent="0.25">
      <c r="A385" s="2" t="s">
        <v>516</v>
      </c>
      <c r="B385" s="2" t="s">
        <v>417</v>
      </c>
      <c r="C385" s="2" t="s">
        <v>851</v>
      </c>
      <c r="D385" s="2" t="s">
        <v>419</v>
      </c>
      <c r="E385" s="2" t="s">
        <v>346</v>
      </c>
      <c r="F385" s="2" t="s">
        <v>347</v>
      </c>
      <c r="G385" s="2" t="s">
        <v>73</v>
      </c>
      <c r="H385" s="2" t="s">
        <v>516</v>
      </c>
      <c r="I385" s="2">
        <v>48</v>
      </c>
      <c r="J385" s="2" t="s">
        <v>318</v>
      </c>
    </row>
    <row r="386" spans="1:10" x14ac:dyDescent="0.25">
      <c r="A386" s="2" t="s">
        <v>516</v>
      </c>
      <c r="B386" s="2" t="s">
        <v>420</v>
      </c>
      <c r="C386" s="2" t="s">
        <v>852</v>
      </c>
      <c r="D386" s="2" t="s">
        <v>422</v>
      </c>
      <c r="E386" s="2" t="s">
        <v>346</v>
      </c>
      <c r="F386" s="2" t="s">
        <v>347</v>
      </c>
      <c r="G386" s="2" t="s">
        <v>73</v>
      </c>
      <c r="H386" s="2" t="s">
        <v>516</v>
      </c>
      <c r="I386" s="2">
        <v>48</v>
      </c>
      <c r="J386" s="2" t="s">
        <v>318</v>
      </c>
    </row>
    <row r="387" spans="1:10" x14ac:dyDescent="0.25">
      <c r="A387" s="2" t="s">
        <v>516</v>
      </c>
      <c r="B387" s="2" t="s">
        <v>423</v>
      </c>
      <c r="C387" s="2" t="s">
        <v>853</v>
      </c>
      <c r="D387" s="2" t="s">
        <v>425</v>
      </c>
      <c r="E387" s="2" t="s">
        <v>346</v>
      </c>
      <c r="F387" s="2" t="s">
        <v>347</v>
      </c>
      <c r="G387" s="2" t="s">
        <v>73</v>
      </c>
      <c r="H387" s="2" t="s">
        <v>516</v>
      </c>
      <c r="I387" s="2">
        <v>48</v>
      </c>
      <c r="J387" s="2" t="s">
        <v>318</v>
      </c>
    </row>
    <row r="388" spans="1:10" x14ac:dyDescent="0.25">
      <c r="A388" s="2" t="s">
        <v>516</v>
      </c>
      <c r="B388" s="2" t="s">
        <v>426</v>
      </c>
      <c r="C388" s="2" t="s">
        <v>854</v>
      </c>
      <c r="D388" s="2" t="s">
        <v>428</v>
      </c>
      <c r="E388" s="2" t="s">
        <v>346</v>
      </c>
      <c r="F388" s="2" t="s">
        <v>347</v>
      </c>
      <c r="G388" s="2" t="s">
        <v>73</v>
      </c>
      <c r="H388" s="2" t="s">
        <v>516</v>
      </c>
      <c r="I388" s="2">
        <v>48</v>
      </c>
      <c r="J388" s="2" t="s">
        <v>318</v>
      </c>
    </row>
    <row r="389" spans="1:10" x14ac:dyDescent="0.25">
      <c r="A389" s="2" t="s">
        <v>516</v>
      </c>
      <c r="B389" s="2" t="s">
        <v>429</v>
      </c>
      <c r="C389" s="2" t="s">
        <v>855</v>
      </c>
      <c r="D389" s="2" t="s">
        <v>431</v>
      </c>
      <c r="E389" s="2" t="s">
        <v>346</v>
      </c>
      <c r="F389" s="2" t="s">
        <v>347</v>
      </c>
      <c r="G389" s="2" t="s">
        <v>73</v>
      </c>
      <c r="H389" s="2" t="s">
        <v>516</v>
      </c>
      <c r="I389" s="2">
        <v>48</v>
      </c>
      <c r="J389" s="2" t="s">
        <v>318</v>
      </c>
    </row>
    <row r="390" spans="1:10" x14ac:dyDescent="0.25">
      <c r="A390" s="2" t="s">
        <v>516</v>
      </c>
      <c r="B390" s="2" t="s">
        <v>432</v>
      </c>
      <c r="C390" s="2" t="s">
        <v>856</v>
      </c>
      <c r="D390" s="2" t="s">
        <v>434</v>
      </c>
      <c r="E390" s="2" t="s">
        <v>346</v>
      </c>
      <c r="F390" s="2" t="s">
        <v>347</v>
      </c>
      <c r="G390" s="2" t="s">
        <v>73</v>
      </c>
      <c r="H390" s="2" t="s">
        <v>516</v>
      </c>
      <c r="I390" s="2">
        <v>48</v>
      </c>
      <c r="J390" s="2" t="s">
        <v>318</v>
      </c>
    </row>
    <row r="391" spans="1:10" x14ac:dyDescent="0.25">
      <c r="A391" s="2" t="s">
        <v>516</v>
      </c>
      <c r="B391" s="2" t="s">
        <v>435</v>
      </c>
      <c r="C391" s="2" t="s">
        <v>857</v>
      </c>
      <c r="D391" s="2" t="s">
        <v>437</v>
      </c>
      <c r="E391" s="2" t="s">
        <v>346</v>
      </c>
      <c r="F391" s="2" t="s">
        <v>347</v>
      </c>
      <c r="G391" s="2" t="s">
        <v>73</v>
      </c>
      <c r="H391" s="2" t="s">
        <v>516</v>
      </c>
      <c r="I391" s="2">
        <v>48</v>
      </c>
      <c r="J391" s="2" t="s">
        <v>318</v>
      </c>
    </row>
    <row r="392" spans="1:10" x14ac:dyDescent="0.25">
      <c r="A392" s="2" t="s">
        <v>516</v>
      </c>
      <c r="B392" s="2" t="s">
        <v>438</v>
      </c>
      <c r="C392" s="2" t="s">
        <v>858</v>
      </c>
      <c r="D392" s="2" t="s">
        <v>440</v>
      </c>
      <c r="E392" s="2" t="s">
        <v>346</v>
      </c>
      <c r="F392" s="2" t="s">
        <v>347</v>
      </c>
      <c r="G392" s="2" t="s">
        <v>73</v>
      </c>
      <c r="H392" s="2" t="s">
        <v>516</v>
      </c>
      <c r="I392" s="2">
        <v>48</v>
      </c>
      <c r="J392" s="2" t="s">
        <v>318</v>
      </c>
    </row>
    <row r="393" spans="1:10" x14ac:dyDescent="0.25">
      <c r="A393" s="2" t="s">
        <v>516</v>
      </c>
      <c r="B393" s="2" t="s">
        <v>441</v>
      </c>
      <c r="C393" s="2" t="s">
        <v>859</v>
      </c>
      <c r="D393" s="2" t="s">
        <v>443</v>
      </c>
      <c r="E393" s="2" t="s">
        <v>346</v>
      </c>
      <c r="F393" s="2" t="s">
        <v>347</v>
      </c>
      <c r="G393" s="2" t="s">
        <v>73</v>
      </c>
      <c r="H393" s="2" t="s">
        <v>516</v>
      </c>
      <c r="I393" s="2">
        <v>48</v>
      </c>
      <c r="J393" s="2" t="s">
        <v>318</v>
      </c>
    </row>
    <row r="394" spans="1:10" x14ac:dyDescent="0.25">
      <c r="A394" s="2" t="s">
        <v>516</v>
      </c>
      <c r="B394" s="2" t="s">
        <v>444</v>
      </c>
      <c r="C394" s="2" t="s">
        <v>860</v>
      </c>
      <c r="D394" s="2" t="s">
        <v>446</v>
      </c>
      <c r="E394" s="2" t="s">
        <v>346</v>
      </c>
      <c r="F394" s="2" t="s">
        <v>347</v>
      </c>
      <c r="G394" s="2" t="s">
        <v>73</v>
      </c>
      <c r="H394" s="2" t="s">
        <v>516</v>
      </c>
      <c r="I394" s="2">
        <v>48</v>
      </c>
      <c r="J394" s="2" t="s">
        <v>318</v>
      </c>
    </row>
    <row r="395" spans="1:10" x14ac:dyDescent="0.25">
      <c r="A395" s="2" t="s">
        <v>516</v>
      </c>
      <c r="B395" s="2" t="s">
        <v>447</v>
      </c>
      <c r="C395" s="2" t="s">
        <v>861</v>
      </c>
      <c r="D395" s="2" t="s">
        <v>449</v>
      </c>
      <c r="E395" s="2" t="s">
        <v>346</v>
      </c>
      <c r="F395" s="2" t="s">
        <v>347</v>
      </c>
      <c r="G395" s="2" t="s">
        <v>73</v>
      </c>
      <c r="H395" s="2" t="s">
        <v>516</v>
      </c>
      <c r="I395" s="2">
        <v>48</v>
      </c>
      <c r="J395" s="2" t="s">
        <v>318</v>
      </c>
    </row>
    <row r="396" spans="1:10" x14ac:dyDescent="0.25">
      <c r="A396" s="2" t="s">
        <v>516</v>
      </c>
      <c r="B396" s="2" t="s">
        <v>450</v>
      </c>
      <c r="C396" s="2" t="s">
        <v>862</v>
      </c>
      <c r="D396" s="2" t="s">
        <v>452</v>
      </c>
      <c r="E396" s="2" t="s">
        <v>346</v>
      </c>
      <c r="F396" s="2" t="s">
        <v>347</v>
      </c>
      <c r="G396" s="2" t="s">
        <v>73</v>
      </c>
      <c r="H396" s="2" t="s">
        <v>516</v>
      </c>
      <c r="I396" s="2">
        <v>48</v>
      </c>
      <c r="J396" s="2" t="s">
        <v>318</v>
      </c>
    </row>
    <row r="397" spans="1:10" x14ac:dyDescent="0.25">
      <c r="A397" s="2" t="s">
        <v>516</v>
      </c>
      <c r="B397" s="2" t="s">
        <v>453</v>
      </c>
      <c r="C397" s="2" t="s">
        <v>863</v>
      </c>
      <c r="D397" s="2" t="s">
        <v>455</v>
      </c>
      <c r="E397" s="2" t="s">
        <v>346</v>
      </c>
      <c r="F397" s="2" t="s">
        <v>347</v>
      </c>
      <c r="G397" s="2" t="s">
        <v>73</v>
      </c>
      <c r="H397" s="2" t="s">
        <v>516</v>
      </c>
      <c r="I397" s="2">
        <v>48</v>
      </c>
      <c r="J397" s="2" t="s">
        <v>318</v>
      </c>
    </row>
    <row r="398" spans="1:10" x14ac:dyDescent="0.25">
      <c r="A398" s="2" t="s">
        <v>516</v>
      </c>
      <c r="B398" s="2" t="s">
        <v>456</v>
      </c>
      <c r="C398" s="2" t="s">
        <v>864</v>
      </c>
      <c r="D398" s="2" t="s">
        <v>458</v>
      </c>
      <c r="E398" s="2" t="s">
        <v>346</v>
      </c>
      <c r="F398" s="2" t="s">
        <v>347</v>
      </c>
      <c r="G398" s="2" t="s">
        <v>73</v>
      </c>
      <c r="H398" s="2" t="s">
        <v>516</v>
      </c>
      <c r="I398" s="2">
        <v>48</v>
      </c>
      <c r="J398" s="2" t="s">
        <v>318</v>
      </c>
    </row>
    <row r="399" spans="1:10" x14ac:dyDescent="0.25">
      <c r="A399" s="2" t="s">
        <v>516</v>
      </c>
      <c r="B399" s="2" t="s">
        <v>459</v>
      </c>
      <c r="C399" s="2" t="s">
        <v>865</v>
      </c>
      <c r="D399" s="2" t="s">
        <v>461</v>
      </c>
      <c r="E399" s="2" t="s">
        <v>346</v>
      </c>
      <c r="F399" s="2" t="s">
        <v>347</v>
      </c>
      <c r="G399" s="2" t="s">
        <v>73</v>
      </c>
      <c r="H399" s="2" t="s">
        <v>516</v>
      </c>
      <c r="I399" s="2">
        <v>48</v>
      </c>
      <c r="J399" s="2" t="s">
        <v>318</v>
      </c>
    </row>
    <row r="400" spans="1:10" x14ac:dyDescent="0.25">
      <c r="A400" s="2" t="s">
        <v>516</v>
      </c>
      <c r="B400" s="2" t="s">
        <v>462</v>
      </c>
      <c r="C400" s="2" t="s">
        <v>866</v>
      </c>
      <c r="D400" s="2" t="s">
        <v>464</v>
      </c>
      <c r="E400" s="2" t="s">
        <v>346</v>
      </c>
      <c r="F400" s="2" t="s">
        <v>347</v>
      </c>
      <c r="G400" s="2" t="s">
        <v>73</v>
      </c>
      <c r="H400" s="2" t="s">
        <v>516</v>
      </c>
      <c r="I400" s="2">
        <v>48</v>
      </c>
      <c r="J400" s="2" t="s">
        <v>318</v>
      </c>
    </row>
    <row r="401" spans="1:10" x14ac:dyDescent="0.25">
      <c r="A401" s="2" t="s">
        <v>516</v>
      </c>
      <c r="B401" s="2" t="s">
        <v>465</v>
      </c>
      <c r="C401" s="2" t="s">
        <v>867</v>
      </c>
      <c r="D401" s="2" t="s">
        <v>467</v>
      </c>
      <c r="E401" s="2" t="s">
        <v>346</v>
      </c>
      <c r="F401" s="2" t="s">
        <v>347</v>
      </c>
      <c r="G401" s="2" t="s">
        <v>73</v>
      </c>
      <c r="H401" s="2" t="s">
        <v>516</v>
      </c>
      <c r="I401" s="2">
        <v>48</v>
      </c>
      <c r="J401" s="2" t="s">
        <v>318</v>
      </c>
    </row>
    <row r="402" spans="1:10" x14ac:dyDescent="0.25">
      <c r="A402" s="2" t="s">
        <v>516</v>
      </c>
      <c r="B402" s="2" t="s">
        <v>468</v>
      </c>
      <c r="C402" s="2" t="s">
        <v>868</v>
      </c>
      <c r="D402" s="2" t="s">
        <v>470</v>
      </c>
      <c r="E402" s="2" t="s">
        <v>346</v>
      </c>
      <c r="F402" s="2" t="s">
        <v>347</v>
      </c>
      <c r="G402" s="2" t="s">
        <v>73</v>
      </c>
      <c r="H402" s="2" t="s">
        <v>516</v>
      </c>
      <c r="I402" s="2">
        <v>48</v>
      </c>
      <c r="J402" s="2" t="s">
        <v>318</v>
      </c>
    </row>
    <row r="403" spans="1:10" x14ac:dyDescent="0.25">
      <c r="A403" s="2" t="s">
        <v>516</v>
      </c>
      <c r="B403" s="2" t="s">
        <v>471</v>
      </c>
      <c r="C403" s="2" t="s">
        <v>869</v>
      </c>
      <c r="D403" s="2" t="s">
        <v>473</v>
      </c>
      <c r="E403" s="2" t="s">
        <v>346</v>
      </c>
      <c r="F403" s="2" t="s">
        <v>347</v>
      </c>
      <c r="G403" s="2" t="s">
        <v>73</v>
      </c>
      <c r="H403" s="2" t="s">
        <v>516</v>
      </c>
      <c r="I403" s="2">
        <v>48</v>
      </c>
      <c r="J403" s="2" t="s">
        <v>318</v>
      </c>
    </row>
    <row r="404" spans="1:10" x14ac:dyDescent="0.25">
      <c r="A404" s="2" t="s">
        <v>516</v>
      </c>
      <c r="B404" s="2" t="s">
        <v>474</v>
      </c>
      <c r="C404" s="2" t="s">
        <v>870</v>
      </c>
      <c r="D404" s="2" t="s">
        <v>476</v>
      </c>
      <c r="E404" s="2" t="s">
        <v>346</v>
      </c>
      <c r="F404" s="2" t="s">
        <v>347</v>
      </c>
      <c r="G404" s="2" t="s">
        <v>73</v>
      </c>
      <c r="H404" s="2" t="s">
        <v>516</v>
      </c>
      <c r="I404" s="2">
        <v>48</v>
      </c>
      <c r="J404" s="2" t="s">
        <v>318</v>
      </c>
    </row>
    <row r="405" spans="1:10" x14ac:dyDescent="0.25">
      <c r="A405" s="2" t="s">
        <v>516</v>
      </c>
      <c r="B405" s="2" t="s">
        <v>477</v>
      </c>
      <c r="C405" s="2" t="s">
        <v>871</v>
      </c>
      <c r="D405" s="2" t="s">
        <v>479</v>
      </c>
      <c r="E405" s="2" t="s">
        <v>346</v>
      </c>
      <c r="F405" s="2" t="s">
        <v>347</v>
      </c>
      <c r="G405" s="2" t="s">
        <v>73</v>
      </c>
      <c r="H405" s="2" t="s">
        <v>516</v>
      </c>
      <c r="I405" s="2">
        <v>48</v>
      </c>
      <c r="J405" s="2" t="s">
        <v>318</v>
      </c>
    </row>
    <row r="406" spans="1:10" x14ac:dyDescent="0.25">
      <c r="A406" s="2" t="s">
        <v>516</v>
      </c>
      <c r="B406" s="2" t="s">
        <v>480</v>
      </c>
      <c r="C406" s="2" t="s">
        <v>872</v>
      </c>
      <c r="D406" s="2" t="s">
        <v>482</v>
      </c>
      <c r="E406" s="2" t="s">
        <v>346</v>
      </c>
      <c r="F406" s="2" t="s">
        <v>347</v>
      </c>
      <c r="G406" s="2" t="s">
        <v>73</v>
      </c>
      <c r="H406" s="2" t="s">
        <v>516</v>
      </c>
      <c r="I406" s="2">
        <v>48</v>
      </c>
      <c r="J406" s="2" t="s">
        <v>318</v>
      </c>
    </row>
    <row r="407" spans="1:10" x14ac:dyDescent="0.25">
      <c r="A407" s="2" t="s">
        <v>873</v>
      </c>
      <c r="B407" s="2" t="s">
        <v>371</v>
      </c>
      <c r="C407" s="2" t="s">
        <v>874</v>
      </c>
      <c r="D407" s="2" t="s">
        <v>373</v>
      </c>
      <c r="E407" s="2" t="s">
        <v>374</v>
      </c>
      <c r="F407" s="2" t="s">
        <v>347</v>
      </c>
      <c r="G407" s="2" t="s">
        <v>875</v>
      </c>
      <c r="H407" s="2" t="s">
        <v>873</v>
      </c>
      <c r="I407" s="2">
        <v>78</v>
      </c>
      <c r="J407" s="2" t="s">
        <v>876</v>
      </c>
    </row>
    <row r="408" spans="1:10" x14ac:dyDescent="0.25">
      <c r="A408" s="2" t="s">
        <v>519</v>
      </c>
      <c r="B408" s="2" t="s">
        <v>343</v>
      </c>
      <c r="C408" s="2" t="s">
        <v>877</v>
      </c>
      <c r="D408" s="2" t="s">
        <v>345</v>
      </c>
      <c r="E408" s="2" t="s">
        <v>346</v>
      </c>
      <c r="F408" s="2" t="s">
        <v>347</v>
      </c>
      <c r="G408" s="2" t="s">
        <v>74</v>
      </c>
      <c r="H408" s="2" t="s">
        <v>519</v>
      </c>
      <c r="I408" s="2">
        <v>49</v>
      </c>
      <c r="J408" s="2" t="s">
        <v>319</v>
      </c>
    </row>
    <row r="409" spans="1:10" x14ac:dyDescent="0.25">
      <c r="A409" s="2" t="s">
        <v>519</v>
      </c>
      <c r="B409" s="2" t="s">
        <v>348</v>
      </c>
      <c r="C409" s="2" t="s">
        <v>878</v>
      </c>
      <c r="D409" s="2" t="s">
        <v>350</v>
      </c>
      <c r="E409" s="2" t="s">
        <v>346</v>
      </c>
      <c r="F409" s="2" t="s">
        <v>347</v>
      </c>
      <c r="G409" s="2" t="s">
        <v>74</v>
      </c>
      <c r="H409" s="2" t="s">
        <v>519</v>
      </c>
      <c r="I409" s="2">
        <v>49</v>
      </c>
      <c r="J409" s="2" t="s">
        <v>319</v>
      </c>
    </row>
    <row r="410" spans="1:10" x14ac:dyDescent="0.25">
      <c r="A410" s="2" t="s">
        <v>519</v>
      </c>
      <c r="B410" s="2" t="s">
        <v>351</v>
      </c>
      <c r="C410" s="2" t="s">
        <v>879</v>
      </c>
      <c r="D410" s="2" t="s">
        <v>353</v>
      </c>
      <c r="E410" s="2" t="s">
        <v>346</v>
      </c>
      <c r="F410" s="2" t="s">
        <v>347</v>
      </c>
      <c r="G410" s="2" t="s">
        <v>74</v>
      </c>
      <c r="H410" s="2" t="s">
        <v>519</v>
      </c>
      <c r="I410" s="2">
        <v>49</v>
      </c>
      <c r="J410" s="2" t="s">
        <v>319</v>
      </c>
    </row>
    <row r="411" spans="1:10" x14ac:dyDescent="0.25">
      <c r="A411" s="2" t="s">
        <v>519</v>
      </c>
      <c r="B411" s="2" t="s">
        <v>354</v>
      </c>
      <c r="C411" s="2" t="s">
        <v>880</v>
      </c>
      <c r="D411" s="2" t="s">
        <v>356</v>
      </c>
      <c r="E411" s="2" t="s">
        <v>346</v>
      </c>
      <c r="F411" s="2" t="s">
        <v>347</v>
      </c>
      <c r="G411" s="2" t="s">
        <v>74</v>
      </c>
      <c r="H411" s="2" t="s">
        <v>519</v>
      </c>
      <c r="I411" s="2">
        <v>49</v>
      </c>
      <c r="J411" s="2" t="s">
        <v>319</v>
      </c>
    </row>
    <row r="412" spans="1:10" x14ac:dyDescent="0.25">
      <c r="A412" s="2" t="s">
        <v>522</v>
      </c>
      <c r="B412" s="2" t="s">
        <v>366</v>
      </c>
      <c r="C412" s="2" t="s">
        <v>881</v>
      </c>
      <c r="D412" s="2" t="s">
        <v>368</v>
      </c>
      <c r="E412" s="2" t="s">
        <v>369</v>
      </c>
      <c r="F412" s="2" t="s">
        <v>347</v>
      </c>
      <c r="G412" s="2" t="s">
        <v>75</v>
      </c>
      <c r="H412" s="2" t="s">
        <v>522</v>
      </c>
      <c r="I412" s="2">
        <v>50</v>
      </c>
      <c r="J412" s="2" t="s">
        <v>320</v>
      </c>
    </row>
    <row r="413" spans="1:10" x14ac:dyDescent="0.25">
      <c r="A413" s="2" t="s">
        <v>525</v>
      </c>
      <c r="B413" s="2" t="s">
        <v>343</v>
      </c>
      <c r="C413" s="2" t="s">
        <v>882</v>
      </c>
      <c r="D413" s="2" t="s">
        <v>345</v>
      </c>
      <c r="E413" s="2" t="s">
        <v>346</v>
      </c>
      <c r="F413" s="2" t="s">
        <v>347</v>
      </c>
      <c r="G413" s="2" t="s">
        <v>76</v>
      </c>
      <c r="H413" s="2" t="s">
        <v>525</v>
      </c>
      <c r="I413" s="2">
        <v>51</v>
      </c>
      <c r="J413" s="2" t="s">
        <v>321</v>
      </c>
    </row>
    <row r="414" spans="1:10" x14ac:dyDescent="0.25">
      <c r="A414" s="2" t="s">
        <v>525</v>
      </c>
      <c r="B414" s="2" t="s">
        <v>348</v>
      </c>
      <c r="C414" s="2" t="s">
        <v>883</v>
      </c>
      <c r="D414" s="2" t="s">
        <v>350</v>
      </c>
      <c r="E414" s="2" t="s">
        <v>346</v>
      </c>
      <c r="F414" s="2" t="s">
        <v>347</v>
      </c>
      <c r="G414" s="2" t="s">
        <v>76</v>
      </c>
      <c r="H414" s="2" t="s">
        <v>525</v>
      </c>
      <c r="I414" s="2">
        <v>51</v>
      </c>
      <c r="J414" s="2" t="s">
        <v>321</v>
      </c>
    </row>
    <row r="415" spans="1:10" x14ac:dyDescent="0.25">
      <c r="A415" s="2" t="s">
        <v>525</v>
      </c>
      <c r="B415" s="2" t="s">
        <v>351</v>
      </c>
      <c r="C415" s="2" t="s">
        <v>884</v>
      </c>
      <c r="D415" s="2" t="s">
        <v>353</v>
      </c>
      <c r="E415" s="2" t="s">
        <v>346</v>
      </c>
      <c r="F415" s="2" t="s">
        <v>347</v>
      </c>
      <c r="G415" s="2" t="s">
        <v>76</v>
      </c>
      <c r="H415" s="2" t="s">
        <v>525</v>
      </c>
      <c r="I415" s="2">
        <v>51</v>
      </c>
      <c r="J415" s="2" t="s">
        <v>321</v>
      </c>
    </row>
    <row r="416" spans="1:10" x14ac:dyDescent="0.25">
      <c r="A416" s="2" t="s">
        <v>525</v>
      </c>
      <c r="B416" s="2" t="s">
        <v>354</v>
      </c>
      <c r="C416" s="2" t="s">
        <v>885</v>
      </c>
      <c r="D416" s="2" t="s">
        <v>356</v>
      </c>
      <c r="E416" s="2" t="s">
        <v>346</v>
      </c>
      <c r="F416" s="2" t="s">
        <v>347</v>
      </c>
      <c r="G416" s="2" t="s">
        <v>76</v>
      </c>
      <c r="H416" s="2" t="s">
        <v>525</v>
      </c>
      <c r="I416" s="2">
        <v>51</v>
      </c>
      <c r="J416" s="2" t="s">
        <v>321</v>
      </c>
    </row>
    <row r="417" spans="1:10" x14ac:dyDescent="0.25">
      <c r="A417" s="2" t="s">
        <v>525</v>
      </c>
      <c r="B417" s="2" t="s">
        <v>357</v>
      </c>
      <c r="C417" s="2" t="s">
        <v>886</v>
      </c>
      <c r="D417" s="2" t="s">
        <v>359</v>
      </c>
      <c r="E417" s="2" t="s">
        <v>346</v>
      </c>
      <c r="F417" s="2" t="s">
        <v>347</v>
      </c>
      <c r="G417" s="2" t="s">
        <v>76</v>
      </c>
      <c r="H417" s="2" t="s">
        <v>525</v>
      </c>
      <c r="I417" s="2">
        <v>51</v>
      </c>
      <c r="J417" s="2" t="s">
        <v>321</v>
      </c>
    </row>
    <row r="418" spans="1:10" x14ac:dyDescent="0.25">
      <c r="A418" s="2" t="s">
        <v>525</v>
      </c>
      <c r="B418" s="2" t="s">
        <v>360</v>
      </c>
      <c r="C418" s="2" t="s">
        <v>887</v>
      </c>
      <c r="D418" s="2" t="s">
        <v>362</v>
      </c>
      <c r="E418" s="2" t="s">
        <v>346</v>
      </c>
      <c r="F418" s="2" t="s">
        <v>347</v>
      </c>
      <c r="G418" s="2" t="s">
        <v>76</v>
      </c>
      <c r="H418" s="2" t="s">
        <v>525</v>
      </c>
      <c r="I418" s="2">
        <v>51</v>
      </c>
      <c r="J418" s="2" t="s">
        <v>321</v>
      </c>
    </row>
    <row r="419" spans="1:10" x14ac:dyDescent="0.25">
      <c r="A419" s="2" t="s">
        <v>525</v>
      </c>
      <c r="B419" s="2" t="s">
        <v>363</v>
      </c>
      <c r="C419" s="2" t="s">
        <v>888</v>
      </c>
      <c r="D419" s="2" t="s">
        <v>365</v>
      </c>
      <c r="E419" s="2" t="s">
        <v>346</v>
      </c>
      <c r="F419" s="2" t="s">
        <v>347</v>
      </c>
      <c r="G419" s="2" t="s">
        <v>76</v>
      </c>
      <c r="H419" s="2" t="s">
        <v>525</v>
      </c>
      <c r="I419" s="2">
        <v>51</v>
      </c>
      <c r="J419" s="2" t="s">
        <v>321</v>
      </c>
    </row>
    <row r="420" spans="1:10" x14ac:dyDescent="0.25">
      <c r="A420" s="2" t="s">
        <v>525</v>
      </c>
      <c r="B420" s="2" t="s">
        <v>383</v>
      </c>
      <c r="C420" s="2" t="s">
        <v>889</v>
      </c>
      <c r="D420" s="2" t="s">
        <v>385</v>
      </c>
      <c r="E420" s="2" t="s">
        <v>346</v>
      </c>
      <c r="F420" s="2" t="s">
        <v>347</v>
      </c>
      <c r="G420" s="2" t="s">
        <v>76</v>
      </c>
      <c r="H420" s="2" t="s">
        <v>525</v>
      </c>
      <c r="I420" s="2">
        <v>51</v>
      </c>
      <c r="J420" s="2" t="s">
        <v>321</v>
      </c>
    </row>
    <row r="421" spans="1:10" x14ac:dyDescent="0.25">
      <c r="A421" s="2" t="s">
        <v>525</v>
      </c>
      <c r="B421" s="2" t="s">
        <v>386</v>
      </c>
      <c r="C421" s="2" t="s">
        <v>890</v>
      </c>
      <c r="D421" s="2" t="s">
        <v>388</v>
      </c>
      <c r="E421" s="2" t="s">
        <v>346</v>
      </c>
      <c r="F421" s="2" t="s">
        <v>347</v>
      </c>
      <c r="G421" s="2" t="s">
        <v>76</v>
      </c>
      <c r="H421" s="2" t="s">
        <v>525</v>
      </c>
      <c r="I421" s="2">
        <v>51</v>
      </c>
      <c r="J421" s="2" t="s">
        <v>321</v>
      </c>
    </row>
    <row r="422" spans="1:10" x14ac:dyDescent="0.25">
      <c r="A422" s="2" t="s">
        <v>525</v>
      </c>
      <c r="B422" s="2" t="s">
        <v>402</v>
      </c>
      <c r="C422" s="2" t="s">
        <v>891</v>
      </c>
      <c r="D422" s="2" t="s">
        <v>404</v>
      </c>
      <c r="E422" s="2" t="s">
        <v>346</v>
      </c>
      <c r="F422" s="2" t="s">
        <v>347</v>
      </c>
      <c r="G422" s="2" t="s">
        <v>76</v>
      </c>
      <c r="H422" s="2" t="s">
        <v>525</v>
      </c>
      <c r="I422" s="2">
        <v>51</v>
      </c>
      <c r="J422" s="2" t="s">
        <v>321</v>
      </c>
    </row>
    <row r="423" spans="1:10" x14ac:dyDescent="0.25">
      <c r="A423" s="2" t="s">
        <v>525</v>
      </c>
      <c r="B423" s="2" t="s">
        <v>405</v>
      </c>
      <c r="C423" s="2" t="s">
        <v>892</v>
      </c>
      <c r="D423" s="2" t="s">
        <v>407</v>
      </c>
      <c r="E423" s="2" t="s">
        <v>346</v>
      </c>
      <c r="F423" s="2" t="s">
        <v>347</v>
      </c>
      <c r="G423" s="2" t="s">
        <v>76</v>
      </c>
      <c r="H423" s="2" t="s">
        <v>525</v>
      </c>
      <c r="I423" s="2">
        <v>51</v>
      </c>
      <c r="J423" s="2" t="s">
        <v>321</v>
      </c>
    </row>
    <row r="424" spans="1:10" x14ac:dyDescent="0.25">
      <c r="A424" s="2" t="s">
        <v>531</v>
      </c>
      <c r="B424" s="2" t="s">
        <v>343</v>
      </c>
      <c r="C424" s="2" t="s">
        <v>893</v>
      </c>
      <c r="D424" s="2" t="s">
        <v>345</v>
      </c>
      <c r="E424" s="2" t="s">
        <v>346</v>
      </c>
      <c r="F424" s="2" t="s">
        <v>347</v>
      </c>
      <c r="G424" s="2" t="s">
        <v>77</v>
      </c>
      <c r="H424" s="2" t="s">
        <v>531</v>
      </c>
      <c r="I424" s="2">
        <v>53</v>
      </c>
      <c r="J424" s="2" t="s">
        <v>322</v>
      </c>
    </row>
    <row r="425" spans="1:10" x14ac:dyDescent="0.25">
      <c r="A425" s="2" t="s">
        <v>531</v>
      </c>
      <c r="B425" s="2" t="s">
        <v>348</v>
      </c>
      <c r="C425" s="2" t="s">
        <v>894</v>
      </c>
      <c r="D425" s="2" t="s">
        <v>350</v>
      </c>
      <c r="E425" s="2" t="s">
        <v>346</v>
      </c>
      <c r="F425" s="2" t="s">
        <v>347</v>
      </c>
      <c r="G425" s="2" t="s">
        <v>77</v>
      </c>
      <c r="H425" s="2" t="s">
        <v>531</v>
      </c>
      <c r="I425" s="2">
        <v>53</v>
      </c>
      <c r="J425" s="2" t="s">
        <v>322</v>
      </c>
    </row>
    <row r="426" spans="1:10" x14ac:dyDescent="0.25">
      <c r="A426" s="2" t="s">
        <v>531</v>
      </c>
      <c r="B426" s="2" t="s">
        <v>351</v>
      </c>
      <c r="C426" s="2" t="s">
        <v>895</v>
      </c>
      <c r="D426" s="2" t="s">
        <v>353</v>
      </c>
      <c r="E426" s="2" t="s">
        <v>346</v>
      </c>
      <c r="F426" s="2" t="s">
        <v>347</v>
      </c>
      <c r="G426" s="2" t="s">
        <v>77</v>
      </c>
      <c r="H426" s="2" t="s">
        <v>531</v>
      </c>
      <c r="I426" s="2">
        <v>53</v>
      </c>
      <c r="J426" s="2" t="s">
        <v>322</v>
      </c>
    </row>
    <row r="427" spans="1:10" x14ac:dyDescent="0.25">
      <c r="A427" s="2" t="s">
        <v>531</v>
      </c>
      <c r="B427" s="2" t="s">
        <v>354</v>
      </c>
      <c r="C427" s="2" t="s">
        <v>896</v>
      </c>
      <c r="D427" s="2" t="s">
        <v>356</v>
      </c>
      <c r="E427" s="2" t="s">
        <v>346</v>
      </c>
      <c r="F427" s="2" t="s">
        <v>347</v>
      </c>
      <c r="G427" s="2" t="s">
        <v>77</v>
      </c>
      <c r="H427" s="2" t="s">
        <v>531</v>
      </c>
      <c r="I427" s="2">
        <v>53</v>
      </c>
      <c r="J427" s="2" t="s">
        <v>322</v>
      </c>
    </row>
    <row r="428" spans="1:10" x14ac:dyDescent="0.25">
      <c r="A428" s="2" t="s">
        <v>531</v>
      </c>
      <c r="B428" s="2" t="s">
        <v>357</v>
      </c>
      <c r="C428" s="2" t="s">
        <v>897</v>
      </c>
      <c r="D428" s="2" t="s">
        <v>359</v>
      </c>
      <c r="E428" s="2" t="s">
        <v>346</v>
      </c>
      <c r="F428" s="2" t="s">
        <v>347</v>
      </c>
      <c r="G428" s="2" t="s">
        <v>77</v>
      </c>
      <c r="H428" s="2" t="s">
        <v>531</v>
      </c>
      <c r="I428" s="2">
        <v>53</v>
      </c>
      <c r="J428" s="2" t="s">
        <v>322</v>
      </c>
    </row>
    <row r="429" spans="1:10" x14ac:dyDescent="0.25">
      <c r="A429" s="2" t="s">
        <v>531</v>
      </c>
      <c r="B429" s="2" t="s">
        <v>360</v>
      </c>
      <c r="C429" s="2" t="s">
        <v>898</v>
      </c>
      <c r="D429" s="2" t="s">
        <v>362</v>
      </c>
      <c r="E429" s="2" t="s">
        <v>346</v>
      </c>
      <c r="F429" s="2" t="s">
        <v>347</v>
      </c>
      <c r="G429" s="2" t="s">
        <v>77</v>
      </c>
      <c r="H429" s="2" t="s">
        <v>531</v>
      </c>
      <c r="I429" s="2">
        <v>53</v>
      </c>
      <c r="J429" s="2" t="s">
        <v>322</v>
      </c>
    </row>
    <row r="430" spans="1:10" x14ac:dyDescent="0.25">
      <c r="A430" s="2" t="s">
        <v>531</v>
      </c>
      <c r="B430" s="2" t="s">
        <v>363</v>
      </c>
      <c r="C430" s="2" t="s">
        <v>899</v>
      </c>
      <c r="D430" s="2" t="s">
        <v>365</v>
      </c>
      <c r="E430" s="2" t="s">
        <v>346</v>
      </c>
      <c r="F430" s="2" t="s">
        <v>347</v>
      </c>
      <c r="G430" s="2" t="s">
        <v>77</v>
      </c>
      <c r="H430" s="2" t="s">
        <v>531</v>
      </c>
      <c r="I430" s="2">
        <v>53</v>
      </c>
      <c r="J430" s="2" t="s">
        <v>322</v>
      </c>
    </row>
    <row r="431" spans="1:10" x14ac:dyDescent="0.25">
      <c r="A431" s="2" t="s">
        <v>531</v>
      </c>
      <c r="B431" s="2" t="s">
        <v>383</v>
      </c>
      <c r="C431" s="2" t="s">
        <v>900</v>
      </c>
      <c r="D431" s="2" t="s">
        <v>385</v>
      </c>
      <c r="E431" s="2" t="s">
        <v>346</v>
      </c>
      <c r="F431" s="2" t="s">
        <v>347</v>
      </c>
      <c r="G431" s="2" t="s">
        <v>77</v>
      </c>
      <c r="H431" s="2" t="s">
        <v>531</v>
      </c>
      <c r="I431" s="2">
        <v>53</v>
      </c>
      <c r="J431" s="2" t="s">
        <v>322</v>
      </c>
    </row>
    <row r="432" spans="1:10" x14ac:dyDescent="0.25">
      <c r="A432" s="2" t="s">
        <v>531</v>
      </c>
      <c r="B432" s="2" t="s">
        <v>386</v>
      </c>
      <c r="C432" s="2" t="s">
        <v>901</v>
      </c>
      <c r="D432" s="2" t="s">
        <v>388</v>
      </c>
      <c r="E432" s="2" t="s">
        <v>346</v>
      </c>
      <c r="F432" s="2" t="s">
        <v>347</v>
      </c>
      <c r="G432" s="2" t="s">
        <v>77</v>
      </c>
      <c r="H432" s="2" t="s">
        <v>531</v>
      </c>
      <c r="I432" s="2">
        <v>53</v>
      </c>
      <c r="J432" s="2" t="s">
        <v>322</v>
      </c>
    </row>
    <row r="433" spans="1:10" x14ac:dyDescent="0.25">
      <c r="A433" s="2" t="s">
        <v>531</v>
      </c>
      <c r="B433" s="2" t="s">
        <v>402</v>
      </c>
      <c r="C433" s="2" t="s">
        <v>902</v>
      </c>
      <c r="D433" s="2" t="s">
        <v>404</v>
      </c>
      <c r="E433" s="2" t="s">
        <v>346</v>
      </c>
      <c r="F433" s="2" t="s">
        <v>347</v>
      </c>
      <c r="G433" s="2" t="s">
        <v>77</v>
      </c>
      <c r="H433" s="2" t="s">
        <v>531</v>
      </c>
      <c r="I433" s="2">
        <v>53</v>
      </c>
      <c r="J433" s="2" t="s">
        <v>322</v>
      </c>
    </row>
    <row r="434" spans="1:10" x14ac:dyDescent="0.25">
      <c r="A434" s="2" t="s">
        <v>903</v>
      </c>
      <c r="B434" s="2" t="s">
        <v>343</v>
      </c>
      <c r="C434" s="2" t="s">
        <v>904</v>
      </c>
      <c r="D434" s="2" t="s">
        <v>345</v>
      </c>
      <c r="E434" s="2" t="s">
        <v>346</v>
      </c>
      <c r="F434" s="2" t="s">
        <v>347</v>
      </c>
      <c r="G434" s="2" t="s">
        <v>78</v>
      </c>
      <c r="H434" s="2" t="s">
        <v>903</v>
      </c>
      <c r="I434" s="2">
        <v>54</v>
      </c>
      <c r="J434" s="2" t="s">
        <v>323</v>
      </c>
    </row>
    <row r="435" spans="1:10" x14ac:dyDescent="0.25">
      <c r="A435" s="2" t="s">
        <v>903</v>
      </c>
      <c r="B435" s="2" t="s">
        <v>348</v>
      </c>
      <c r="C435" s="2" t="s">
        <v>905</v>
      </c>
      <c r="D435" s="2" t="s">
        <v>350</v>
      </c>
      <c r="E435" s="2" t="s">
        <v>346</v>
      </c>
      <c r="F435" s="2" t="s">
        <v>347</v>
      </c>
      <c r="G435" s="2" t="s">
        <v>78</v>
      </c>
      <c r="H435" s="2" t="s">
        <v>903</v>
      </c>
      <c r="I435" s="2">
        <v>54</v>
      </c>
      <c r="J435" s="2" t="s">
        <v>323</v>
      </c>
    </row>
    <row r="436" spans="1:10" x14ac:dyDescent="0.25">
      <c r="A436" s="2" t="s">
        <v>903</v>
      </c>
      <c r="B436" s="2" t="s">
        <v>351</v>
      </c>
      <c r="C436" s="2" t="s">
        <v>906</v>
      </c>
      <c r="D436" s="2" t="s">
        <v>353</v>
      </c>
      <c r="E436" s="2" t="s">
        <v>346</v>
      </c>
      <c r="F436" s="2" t="s">
        <v>347</v>
      </c>
      <c r="G436" s="2" t="s">
        <v>78</v>
      </c>
      <c r="H436" s="2" t="s">
        <v>903</v>
      </c>
      <c r="I436" s="2">
        <v>54</v>
      </c>
      <c r="J436" s="2" t="s">
        <v>323</v>
      </c>
    </row>
    <row r="437" spans="1:10" x14ac:dyDescent="0.25">
      <c r="A437" s="2" t="s">
        <v>907</v>
      </c>
      <c r="B437" s="2" t="s">
        <v>343</v>
      </c>
      <c r="C437" s="2" t="s">
        <v>908</v>
      </c>
      <c r="D437" s="2" t="s">
        <v>345</v>
      </c>
      <c r="E437" s="2" t="s">
        <v>346</v>
      </c>
      <c r="F437" s="2" t="s">
        <v>347</v>
      </c>
      <c r="G437" s="2" t="s">
        <v>79</v>
      </c>
      <c r="H437" s="2" t="s">
        <v>907</v>
      </c>
      <c r="I437" s="2">
        <v>55</v>
      </c>
      <c r="J437" s="2" t="s">
        <v>324</v>
      </c>
    </row>
    <row r="438" spans="1:10" x14ac:dyDescent="0.25">
      <c r="A438" s="2" t="s">
        <v>907</v>
      </c>
      <c r="B438" s="2" t="s">
        <v>348</v>
      </c>
      <c r="C438" s="2" t="s">
        <v>909</v>
      </c>
      <c r="D438" s="2" t="s">
        <v>350</v>
      </c>
      <c r="E438" s="2" t="s">
        <v>346</v>
      </c>
      <c r="F438" s="2" t="s">
        <v>347</v>
      </c>
      <c r="G438" s="2" t="s">
        <v>79</v>
      </c>
      <c r="H438" s="2" t="s">
        <v>907</v>
      </c>
      <c r="I438" s="2">
        <v>55</v>
      </c>
      <c r="J438" s="2" t="s">
        <v>324</v>
      </c>
    </row>
    <row r="439" spans="1:10" x14ac:dyDescent="0.25">
      <c r="A439" s="2" t="s">
        <v>907</v>
      </c>
      <c r="B439" s="2" t="s">
        <v>351</v>
      </c>
      <c r="C439" s="2" t="s">
        <v>910</v>
      </c>
      <c r="D439" s="2" t="s">
        <v>353</v>
      </c>
      <c r="E439" s="2" t="s">
        <v>346</v>
      </c>
      <c r="F439" s="2" t="s">
        <v>347</v>
      </c>
      <c r="G439" s="2" t="s">
        <v>79</v>
      </c>
      <c r="H439" s="2" t="s">
        <v>907</v>
      </c>
      <c r="I439" s="2">
        <v>55</v>
      </c>
      <c r="J439" s="2" t="s">
        <v>324</v>
      </c>
    </row>
    <row r="440" spans="1:10" x14ac:dyDescent="0.25">
      <c r="A440" s="2" t="s">
        <v>907</v>
      </c>
      <c r="B440" s="2" t="s">
        <v>354</v>
      </c>
      <c r="C440" s="2" t="s">
        <v>911</v>
      </c>
      <c r="D440" s="2" t="s">
        <v>356</v>
      </c>
      <c r="E440" s="2" t="s">
        <v>346</v>
      </c>
      <c r="F440" s="2" t="s">
        <v>347</v>
      </c>
      <c r="G440" s="2" t="s">
        <v>79</v>
      </c>
      <c r="H440" s="2" t="s">
        <v>907</v>
      </c>
      <c r="I440" s="2">
        <v>55</v>
      </c>
      <c r="J440" s="2" t="s">
        <v>324</v>
      </c>
    </row>
    <row r="441" spans="1:10" x14ac:dyDescent="0.25">
      <c r="A441" s="2" t="s">
        <v>907</v>
      </c>
      <c r="B441" s="2" t="s">
        <v>357</v>
      </c>
      <c r="C441" s="2" t="s">
        <v>912</v>
      </c>
      <c r="D441" s="2" t="s">
        <v>359</v>
      </c>
      <c r="E441" s="2" t="s">
        <v>346</v>
      </c>
      <c r="F441" s="2" t="s">
        <v>347</v>
      </c>
      <c r="G441" s="2" t="s">
        <v>79</v>
      </c>
      <c r="H441" s="2" t="s">
        <v>907</v>
      </c>
      <c r="I441" s="2">
        <v>55</v>
      </c>
      <c r="J441" s="2" t="s">
        <v>324</v>
      </c>
    </row>
    <row r="442" spans="1:10" x14ac:dyDescent="0.25">
      <c r="A442" s="2" t="s">
        <v>907</v>
      </c>
      <c r="B442" s="2" t="s">
        <v>360</v>
      </c>
      <c r="C442" s="2" t="s">
        <v>913</v>
      </c>
      <c r="D442" s="2" t="s">
        <v>362</v>
      </c>
      <c r="E442" s="2" t="s">
        <v>346</v>
      </c>
      <c r="F442" s="2" t="s">
        <v>347</v>
      </c>
      <c r="G442" s="2" t="s">
        <v>79</v>
      </c>
      <c r="H442" s="2" t="s">
        <v>907</v>
      </c>
      <c r="I442" s="2">
        <v>55</v>
      </c>
      <c r="J442" s="2" t="s">
        <v>324</v>
      </c>
    </row>
    <row r="443" spans="1:10" x14ac:dyDescent="0.25">
      <c r="A443" s="2" t="s">
        <v>907</v>
      </c>
      <c r="B443" s="2" t="s">
        <v>363</v>
      </c>
      <c r="C443" s="2" t="s">
        <v>914</v>
      </c>
      <c r="D443" s="2" t="s">
        <v>365</v>
      </c>
      <c r="E443" s="2" t="s">
        <v>346</v>
      </c>
      <c r="F443" s="2" t="s">
        <v>347</v>
      </c>
      <c r="G443" s="2" t="s">
        <v>79</v>
      </c>
      <c r="H443" s="2" t="s">
        <v>907</v>
      </c>
      <c r="I443" s="2">
        <v>55</v>
      </c>
      <c r="J443" s="2" t="s">
        <v>324</v>
      </c>
    </row>
    <row r="444" spans="1:10" x14ac:dyDescent="0.25">
      <c r="A444" s="2" t="s">
        <v>907</v>
      </c>
      <c r="B444" s="2" t="s">
        <v>383</v>
      </c>
      <c r="C444" s="2" t="s">
        <v>915</v>
      </c>
      <c r="D444" s="2" t="s">
        <v>385</v>
      </c>
      <c r="E444" s="2" t="s">
        <v>346</v>
      </c>
      <c r="F444" s="2" t="s">
        <v>347</v>
      </c>
      <c r="G444" s="2" t="s">
        <v>79</v>
      </c>
      <c r="H444" s="2" t="s">
        <v>907</v>
      </c>
      <c r="I444" s="2">
        <v>55</v>
      </c>
      <c r="J444" s="2" t="s">
        <v>324</v>
      </c>
    </row>
    <row r="445" spans="1:10" x14ac:dyDescent="0.25">
      <c r="A445" s="2" t="s">
        <v>916</v>
      </c>
      <c r="B445" s="2" t="s">
        <v>366</v>
      </c>
      <c r="C445" s="2" t="s">
        <v>917</v>
      </c>
      <c r="D445" s="2" t="s">
        <v>368</v>
      </c>
      <c r="E445" s="2" t="s">
        <v>369</v>
      </c>
      <c r="F445" s="2" t="s">
        <v>347</v>
      </c>
      <c r="G445" s="2" t="s">
        <v>80</v>
      </c>
      <c r="H445" s="2" t="s">
        <v>916</v>
      </c>
      <c r="I445" s="2">
        <v>56</v>
      </c>
      <c r="J445" s="2" t="s">
        <v>325</v>
      </c>
    </row>
  </sheetData>
  <sheetProtection password="EF2A"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Instructions</vt:lpstr>
      <vt:lpstr>Proposal Info</vt:lpstr>
      <vt:lpstr>Financial</vt:lpstr>
      <vt:lpstr>Partners</vt:lpstr>
      <vt:lpstr>Congressional District</vt:lpstr>
      <vt:lpstr>List</vt:lpstr>
      <vt:lpstr>Resource Concerns</vt:lpstr>
      <vt:lpstr>Congressional Districts</vt:lpstr>
    </vt:vector>
  </TitlesOfParts>
  <Company>USDA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DeWind, Rebekah - NRCS, Washington, DC</dc:creator>
  <cp:lastModifiedBy>Comfort, Frankie - NRCS, Washington, DC</cp:lastModifiedBy>
  <dcterms:created xsi:type="dcterms:W3CDTF">2014-07-30T12:51:52Z</dcterms:created>
  <dcterms:modified xsi:type="dcterms:W3CDTF">2014-09-22T14:01:23Z</dcterms:modified>
</cp:coreProperties>
</file>