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natia0ndentxfs\SPSD\OSI\Contracting\BAA\Templates\"/>
    </mc:Choice>
  </mc:AlternateContent>
  <bookViews>
    <workbookView xWindow="108" yWindow="672" windowWidth="19320" windowHeight="11640" tabRatio="865"/>
  </bookViews>
  <sheets>
    <sheet name="General" sheetId="18" r:id="rId1"/>
    <sheet name="Total Amount" sheetId="21" r:id="rId2"/>
    <sheet name="Base" sheetId="1" r:id="rId3"/>
    <sheet name="O-I" sheetId="22" r:id="rId4"/>
    <sheet name="O-II" sheetId="26" r:id="rId5"/>
    <sheet name="O-III" sheetId="27" r:id="rId6"/>
    <sheet name="O-IV" sheetId="28" r:id="rId7"/>
    <sheet name="O-V" sheetId="29" r:id="rId8"/>
    <sheet name="Labor&amp;Ind Rates" sheetId="19" r:id="rId9"/>
    <sheet name="Subcontractor" sheetId="7" r:id="rId10"/>
    <sheet name="Consultants" sheetId="17" r:id="rId11"/>
    <sheet name="Materials-Supplies" sheetId="16" r:id="rId12"/>
    <sheet name="Equipment" sheetId="14" r:id="rId13"/>
    <sheet name="Travel" sheetId="15" r:id="rId14"/>
    <sheet name="ODC Details" sheetId="12" r:id="rId15"/>
    <sheet name="Task 1" sheetId="23" r:id="rId16"/>
    <sheet name="Task 2" sheetId="24" r:id="rId17"/>
    <sheet name="Task 3" sheetId="25" r:id="rId18"/>
    <sheet name="Sheet1" sheetId="30" r:id="rId19"/>
  </sheets>
  <definedNames>
    <definedName name="_xlnm.Print_Area" localSheetId="2">Base!$A$1:$W$77</definedName>
    <definedName name="_xlnm.Print_Area" localSheetId="0">General!$B$1:$O$32</definedName>
    <definedName name="_xlnm.Print_Area" localSheetId="8">'Labor&amp;Ind Rates'!$A$1:$L$34</definedName>
    <definedName name="_xlnm.Print_Area" localSheetId="14">'ODC Details'!$A$1:$H$19</definedName>
    <definedName name="_xlnm.Print_Area" localSheetId="3">'O-I'!$A$1:$W$80</definedName>
    <definedName name="_xlnm.Print_Area" localSheetId="4">'O-II'!$A$1:$W$80</definedName>
    <definedName name="_xlnm.Print_Area" localSheetId="5">'O-III'!$A$1:$W$80</definedName>
    <definedName name="_xlnm.Print_Area" localSheetId="6">'O-IV'!$A$1:$W$80</definedName>
    <definedName name="_xlnm.Print_Area" localSheetId="7">'O-V'!$A$1:$W$80</definedName>
    <definedName name="_xlnm.Print_Area" localSheetId="15">'Task 1'!$A$1:$W$75</definedName>
    <definedName name="_xlnm.Print_Area" localSheetId="16">'Task 2'!$A$1:$W$75</definedName>
    <definedName name="_xlnm.Print_Area" localSheetId="1">'Total Amount'!$A$1:$W$83</definedName>
    <definedName name="_xlnm.Print_Area" localSheetId="13">Travel!$A$1:$R$39</definedName>
    <definedName name="_xlnm.Print_Titles" localSheetId="2">Base!$1:$4</definedName>
  </definedNames>
  <calcPr calcId="152511"/>
</workbook>
</file>

<file path=xl/calcChain.xml><?xml version="1.0" encoding="utf-8"?>
<calcChain xmlns="http://schemas.openxmlformats.org/spreadsheetml/2006/main">
  <c r="H26" i="15" l="1"/>
  <c r="I25" i="15"/>
  <c r="I26" i="15" s="1"/>
  <c r="H24" i="15"/>
  <c r="I23" i="15"/>
  <c r="I24" i="15" s="1"/>
  <c r="H22" i="15"/>
  <c r="I21" i="15"/>
  <c r="I22" i="15" s="1"/>
  <c r="H20" i="15"/>
  <c r="I19" i="15"/>
  <c r="I20" i="15" s="1"/>
  <c r="H18" i="15"/>
  <c r="I17" i="15"/>
  <c r="I18" i="15" s="1"/>
  <c r="H15" i="15"/>
  <c r="I14" i="15"/>
  <c r="I15" i="15" s="1"/>
  <c r="H13" i="15"/>
  <c r="I12" i="15"/>
  <c r="I13" i="15" s="1"/>
  <c r="H11" i="15"/>
  <c r="I10" i="15"/>
  <c r="I11" i="15" s="1"/>
  <c r="H9" i="15"/>
  <c r="I8" i="15"/>
  <c r="I9" i="15" s="1"/>
  <c r="H7" i="15"/>
  <c r="I6" i="15"/>
  <c r="I7" i="15" s="1"/>
  <c r="F29" i="25"/>
  <c r="V70" i="21"/>
  <c r="F52" i="25"/>
  <c r="J22" i="18"/>
  <c r="J21" i="18"/>
  <c r="J20" i="18"/>
  <c r="J19" i="18"/>
  <c r="J18" i="18"/>
  <c r="J17" i="18"/>
  <c r="C17" i="18"/>
  <c r="C18" i="18"/>
  <c r="C19" i="18"/>
  <c r="C20" i="18"/>
  <c r="C21" i="18"/>
  <c r="C22" i="18"/>
  <c r="C23" i="18"/>
  <c r="C24" i="18"/>
  <c r="C25" i="18"/>
  <c r="C26" i="18"/>
  <c r="C27" i="18"/>
  <c r="C28" i="18"/>
  <c r="C29" i="18"/>
  <c r="C30" i="18"/>
  <c r="S8" i="21"/>
  <c r="S9" i="21"/>
  <c r="S10" i="21"/>
  <c r="S11" i="21"/>
  <c r="S12" i="21"/>
  <c r="S13" i="21"/>
  <c r="S14" i="21"/>
  <c r="S15" i="21"/>
  <c r="S16" i="21"/>
  <c r="S17" i="21"/>
  <c r="S18" i="21"/>
  <c r="S19" i="21"/>
  <c r="S20" i="21"/>
  <c r="S21" i="21"/>
  <c r="S22" i="21"/>
  <c r="S23" i="21"/>
  <c r="S24" i="21"/>
  <c r="S25" i="21"/>
  <c r="S26" i="21"/>
  <c r="S27" i="21"/>
  <c r="L32" i="21"/>
  <c r="V56" i="21"/>
  <c r="D66" i="21"/>
  <c r="G66" i="21"/>
  <c r="J66" i="21"/>
  <c r="M66" i="21"/>
  <c r="P66" i="21"/>
  <c r="S66" i="21"/>
  <c r="F8" i="1"/>
  <c r="I8" i="1"/>
  <c r="L8" i="1"/>
  <c r="O8" i="1"/>
  <c r="R8" i="1"/>
  <c r="U8" i="1"/>
  <c r="V8" i="1"/>
  <c r="D8" i="21" s="1"/>
  <c r="F9" i="1"/>
  <c r="I9" i="1"/>
  <c r="L9" i="1"/>
  <c r="O9" i="1"/>
  <c r="R9" i="1"/>
  <c r="U9" i="1"/>
  <c r="V9" i="1"/>
  <c r="D9" i="21" s="1"/>
  <c r="F10" i="1"/>
  <c r="I10" i="1"/>
  <c r="L10" i="1"/>
  <c r="O10" i="1"/>
  <c r="R10" i="1"/>
  <c r="U10" i="1"/>
  <c r="V10" i="1"/>
  <c r="D10" i="21" s="1"/>
  <c r="F11" i="1"/>
  <c r="I11" i="1"/>
  <c r="L11" i="1"/>
  <c r="O11" i="1"/>
  <c r="R11" i="1"/>
  <c r="U11" i="1"/>
  <c r="V11" i="1"/>
  <c r="D11" i="21" s="1"/>
  <c r="F12" i="1"/>
  <c r="I12" i="1"/>
  <c r="L12" i="1"/>
  <c r="O12" i="1"/>
  <c r="R12" i="1"/>
  <c r="W12" i="1" s="1"/>
  <c r="F12" i="21" s="1"/>
  <c r="U12" i="1"/>
  <c r="V12" i="1"/>
  <c r="D12" i="21" s="1"/>
  <c r="F13" i="1"/>
  <c r="I13" i="1"/>
  <c r="L13" i="1"/>
  <c r="O13" i="1"/>
  <c r="R13" i="1"/>
  <c r="U13" i="1"/>
  <c r="V13" i="1"/>
  <c r="D13" i="21" s="1"/>
  <c r="F14" i="1"/>
  <c r="I14" i="1"/>
  <c r="L14" i="1"/>
  <c r="O14" i="1"/>
  <c r="R14" i="1"/>
  <c r="U14" i="1"/>
  <c r="V14" i="1"/>
  <c r="D14" i="21" s="1"/>
  <c r="F15" i="1"/>
  <c r="I15" i="1"/>
  <c r="L15" i="1"/>
  <c r="O15" i="1"/>
  <c r="R15" i="1"/>
  <c r="U15" i="1"/>
  <c r="V15" i="1"/>
  <c r="D15" i="21" s="1"/>
  <c r="F16" i="1"/>
  <c r="I16" i="1"/>
  <c r="L16" i="1"/>
  <c r="O16" i="1"/>
  <c r="R16" i="1"/>
  <c r="U16" i="1"/>
  <c r="V16" i="1"/>
  <c r="D16" i="21" s="1"/>
  <c r="F17" i="1"/>
  <c r="I17" i="1"/>
  <c r="L17" i="1"/>
  <c r="O17" i="1"/>
  <c r="R17" i="1"/>
  <c r="U17" i="1"/>
  <c r="V17" i="1"/>
  <c r="D17" i="21" s="1"/>
  <c r="F18" i="1"/>
  <c r="I18" i="1"/>
  <c r="L18" i="1"/>
  <c r="O18" i="1"/>
  <c r="R18" i="1"/>
  <c r="U18" i="1"/>
  <c r="V18" i="1"/>
  <c r="D18" i="21" s="1"/>
  <c r="F19" i="1"/>
  <c r="I19" i="1"/>
  <c r="L19" i="1"/>
  <c r="O19" i="1"/>
  <c r="R19" i="1"/>
  <c r="U19" i="1"/>
  <c r="V19" i="1"/>
  <c r="D19" i="21" s="1"/>
  <c r="F20" i="1"/>
  <c r="I20" i="1"/>
  <c r="L20" i="1"/>
  <c r="O20" i="1"/>
  <c r="R20" i="1"/>
  <c r="W20" i="1" s="1"/>
  <c r="F20" i="21" s="1"/>
  <c r="U20" i="1"/>
  <c r="V20" i="1"/>
  <c r="D20" i="21" s="1"/>
  <c r="F21" i="1"/>
  <c r="I21" i="1"/>
  <c r="L21" i="1"/>
  <c r="O21" i="1"/>
  <c r="R21" i="1"/>
  <c r="U21" i="1"/>
  <c r="V21" i="1"/>
  <c r="D21" i="21" s="1"/>
  <c r="F22" i="1"/>
  <c r="I22" i="1"/>
  <c r="L22" i="1"/>
  <c r="O22" i="1"/>
  <c r="R22" i="1"/>
  <c r="U22" i="1"/>
  <c r="V22" i="1"/>
  <c r="D22" i="21" s="1"/>
  <c r="F23" i="1"/>
  <c r="I23" i="1"/>
  <c r="L23" i="1"/>
  <c r="O23" i="1"/>
  <c r="R23" i="1"/>
  <c r="U23" i="1"/>
  <c r="V23" i="1"/>
  <c r="D23" i="21" s="1"/>
  <c r="F24" i="1"/>
  <c r="I24" i="1"/>
  <c r="L24" i="1"/>
  <c r="O24" i="1"/>
  <c r="R24" i="1"/>
  <c r="U24" i="1"/>
  <c r="V24" i="1"/>
  <c r="D24" i="21" s="1"/>
  <c r="F25" i="1"/>
  <c r="I25" i="1"/>
  <c r="L25" i="1"/>
  <c r="O25" i="1"/>
  <c r="R25" i="1"/>
  <c r="U25" i="1"/>
  <c r="V25" i="1"/>
  <c r="D25" i="21" s="1"/>
  <c r="F26" i="1"/>
  <c r="I26" i="1"/>
  <c r="L26" i="1"/>
  <c r="O26" i="1"/>
  <c r="R26" i="1"/>
  <c r="U26" i="1"/>
  <c r="V26" i="1"/>
  <c r="D26" i="21" s="1"/>
  <c r="F27" i="1"/>
  <c r="I27" i="1"/>
  <c r="L27" i="1"/>
  <c r="O27" i="1"/>
  <c r="R27" i="1"/>
  <c r="U27" i="1"/>
  <c r="V27" i="1"/>
  <c r="D27" i="21" s="1"/>
  <c r="D28" i="1"/>
  <c r="G28" i="1"/>
  <c r="J28" i="1"/>
  <c r="M28" i="1"/>
  <c r="P28" i="1"/>
  <c r="S28" i="1"/>
  <c r="F31" i="1"/>
  <c r="I31" i="1"/>
  <c r="L31" i="1"/>
  <c r="O31" i="1"/>
  <c r="R31" i="1"/>
  <c r="U31" i="1"/>
  <c r="L32" i="1"/>
  <c r="F35" i="1"/>
  <c r="I35" i="1"/>
  <c r="L35" i="1"/>
  <c r="O35" i="1"/>
  <c r="R35" i="1"/>
  <c r="U35" i="1"/>
  <c r="W38" i="1"/>
  <c r="F38" i="21" s="1"/>
  <c r="W39" i="1"/>
  <c r="F39" i="21" s="1"/>
  <c r="W40" i="1"/>
  <c r="F40" i="21" s="1"/>
  <c r="W41" i="1"/>
  <c r="F41" i="21" s="1"/>
  <c r="F42" i="1"/>
  <c r="I42" i="1"/>
  <c r="L42" i="1"/>
  <c r="O42" i="1"/>
  <c r="R42" i="1"/>
  <c r="U42" i="1"/>
  <c r="F44" i="1"/>
  <c r="I44" i="1"/>
  <c r="L44" i="1"/>
  <c r="O44" i="1"/>
  <c r="R44" i="1"/>
  <c r="U44" i="1"/>
  <c r="F45" i="1"/>
  <c r="I45" i="1"/>
  <c r="L45" i="1"/>
  <c r="O45" i="1"/>
  <c r="R45" i="1"/>
  <c r="U45" i="1"/>
  <c r="F46" i="1"/>
  <c r="I46" i="1"/>
  <c r="L46" i="1"/>
  <c r="O46" i="1"/>
  <c r="R46" i="1"/>
  <c r="U46" i="1"/>
  <c r="F47" i="1"/>
  <c r="I47" i="1"/>
  <c r="L47" i="1"/>
  <c r="O47" i="1"/>
  <c r="R47" i="1"/>
  <c r="U47" i="1"/>
  <c r="W50" i="1"/>
  <c r="F50" i="21" s="1"/>
  <c r="W51" i="1"/>
  <c r="F51" i="21" s="1"/>
  <c r="W52" i="1"/>
  <c r="F52" i="21" s="1"/>
  <c r="W53" i="1"/>
  <c r="F53" i="21" s="1"/>
  <c r="F54" i="1"/>
  <c r="I54" i="1"/>
  <c r="L54" i="1"/>
  <c r="O54" i="1"/>
  <c r="R54" i="1"/>
  <c r="U54" i="1"/>
  <c r="F56" i="1"/>
  <c r="I56" i="1"/>
  <c r="L56" i="1"/>
  <c r="O56" i="1"/>
  <c r="O58" i="1" s="1"/>
  <c r="R56" i="1"/>
  <c r="U56" i="1"/>
  <c r="F57" i="1"/>
  <c r="I57" i="1"/>
  <c r="L57" i="1"/>
  <c r="O57" i="1"/>
  <c r="R57" i="1"/>
  <c r="U57" i="1"/>
  <c r="F62" i="1"/>
  <c r="I62" i="1"/>
  <c r="L62" i="1"/>
  <c r="O62" i="1"/>
  <c r="R62" i="1"/>
  <c r="U62" i="1"/>
  <c r="D66" i="1"/>
  <c r="F66" i="1" s="1"/>
  <c r="G66" i="1"/>
  <c r="I66" i="1"/>
  <c r="J66" i="1"/>
  <c r="L66" i="1"/>
  <c r="M66" i="1"/>
  <c r="O66" i="1"/>
  <c r="O68" i="1" s="1"/>
  <c r="P66" i="1"/>
  <c r="R66" i="1"/>
  <c r="R68" i="1" s="1"/>
  <c r="S66" i="1"/>
  <c r="U66" i="1" s="1"/>
  <c r="F67" i="1"/>
  <c r="I67" i="1"/>
  <c r="L67" i="1"/>
  <c r="O67" i="1"/>
  <c r="R67" i="1"/>
  <c r="U67" i="1"/>
  <c r="W67" i="1"/>
  <c r="F67" i="21" s="1"/>
  <c r="F8" i="22"/>
  <c r="I8" i="22"/>
  <c r="L8" i="22"/>
  <c r="O8" i="22"/>
  <c r="R8" i="22"/>
  <c r="U8" i="22"/>
  <c r="V8" i="22"/>
  <c r="G8" i="21" s="1"/>
  <c r="F9" i="22"/>
  <c r="I9" i="22"/>
  <c r="L9" i="22"/>
  <c r="O9" i="22"/>
  <c r="R9" i="22"/>
  <c r="U9" i="22"/>
  <c r="V9" i="22"/>
  <c r="G9" i="21" s="1"/>
  <c r="F10" i="22"/>
  <c r="I10" i="22"/>
  <c r="L10" i="22"/>
  <c r="O10" i="22"/>
  <c r="R10" i="22"/>
  <c r="U10" i="22"/>
  <c r="V10" i="22"/>
  <c r="G10" i="21"/>
  <c r="F11" i="22"/>
  <c r="I11" i="22"/>
  <c r="L11" i="22"/>
  <c r="O11" i="22"/>
  <c r="R11" i="22"/>
  <c r="U11" i="22"/>
  <c r="V11" i="22"/>
  <c r="G11" i="21"/>
  <c r="F12" i="22"/>
  <c r="I12" i="22"/>
  <c r="L12" i="22"/>
  <c r="O12" i="22"/>
  <c r="R12" i="22"/>
  <c r="U12" i="22"/>
  <c r="V12" i="22"/>
  <c r="G12" i="21"/>
  <c r="F13" i="22"/>
  <c r="I13" i="22"/>
  <c r="L13" i="22"/>
  <c r="O13" i="22"/>
  <c r="R13" i="22"/>
  <c r="U13" i="22"/>
  <c r="V13" i="22"/>
  <c r="G13" i="21"/>
  <c r="F14" i="22"/>
  <c r="I14" i="22"/>
  <c r="L14" i="22"/>
  <c r="O14" i="22"/>
  <c r="R14" i="22"/>
  <c r="U14" i="22"/>
  <c r="V14" i="22"/>
  <c r="G14" i="21"/>
  <c r="F15" i="22"/>
  <c r="I15" i="22"/>
  <c r="L15" i="22"/>
  <c r="O15" i="22"/>
  <c r="R15" i="22"/>
  <c r="U15" i="22"/>
  <c r="V15" i="22"/>
  <c r="G15" i="21"/>
  <c r="F16" i="22"/>
  <c r="I16" i="22"/>
  <c r="L16" i="22"/>
  <c r="O16" i="22"/>
  <c r="R16" i="22"/>
  <c r="U16" i="22"/>
  <c r="V16" i="22"/>
  <c r="G16" i="21"/>
  <c r="F17" i="22"/>
  <c r="I17" i="22"/>
  <c r="L17" i="22"/>
  <c r="O17" i="22"/>
  <c r="R17" i="22"/>
  <c r="U17" i="22"/>
  <c r="V17" i="22"/>
  <c r="G17" i="21"/>
  <c r="F18" i="22"/>
  <c r="I18" i="22"/>
  <c r="L18" i="22"/>
  <c r="O18" i="22"/>
  <c r="R18" i="22"/>
  <c r="U18" i="22"/>
  <c r="V18" i="22"/>
  <c r="G18" i="21"/>
  <c r="F19" i="22"/>
  <c r="I19" i="22"/>
  <c r="L19" i="22"/>
  <c r="O19" i="22"/>
  <c r="R19" i="22"/>
  <c r="U19" i="22"/>
  <c r="V19" i="22"/>
  <c r="G19" i="21"/>
  <c r="F20" i="22"/>
  <c r="I20" i="22"/>
  <c r="L20" i="22"/>
  <c r="O20" i="22"/>
  <c r="R20" i="22"/>
  <c r="U20" i="22"/>
  <c r="V20" i="22"/>
  <c r="G20" i="21" s="1"/>
  <c r="F21" i="22"/>
  <c r="I21" i="22"/>
  <c r="L21" i="22"/>
  <c r="O21" i="22"/>
  <c r="R21" i="22"/>
  <c r="U21" i="22"/>
  <c r="V21" i="22"/>
  <c r="F22" i="22"/>
  <c r="I22" i="22"/>
  <c r="L22" i="22"/>
  <c r="O22" i="22"/>
  <c r="R22" i="22"/>
  <c r="U22" i="22"/>
  <c r="V22" i="22"/>
  <c r="G22" i="21" s="1"/>
  <c r="F23" i="22"/>
  <c r="I23" i="22"/>
  <c r="L23" i="22"/>
  <c r="O23" i="22"/>
  <c r="R23" i="22"/>
  <c r="U23" i="22"/>
  <c r="V23" i="22"/>
  <c r="G23" i="21" s="1"/>
  <c r="F24" i="22"/>
  <c r="I24" i="22"/>
  <c r="L24" i="22"/>
  <c r="O24" i="22"/>
  <c r="R24" i="22"/>
  <c r="U24" i="22"/>
  <c r="V24" i="22"/>
  <c r="G24" i="21" s="1"/>
  <c r="F25" i="22"/>
  <c r="I25" i="22"/>
  <c r="L25" i="22"/>
  <c r="O25" i="22"/>
  <c r="R25" i="22"/>
  <c r="U25" i="22"/>
  <c r="V25" i="22"/>
  <c r="G25" i="21" s="1"/>
  <c r="F26" i="22"/>
  <c r="I26" i="22"/>
  <c r="L26" i="22"/>
  <c r="O26" i="22"/>
  <c r="R26" i="22"/>
  <c r="U26" i="22"/>
  <c r="V26" i="22"/>
  <c r="G26" i="21" s="1"/>
  <c r="F27" i="22"/>
  <c r="I27" i="22"/>
  <c r="L27" i="22"/>
  <c r="O27" i="22"/>
  <c r="R27" i="22"/>
  <c r="U27" i="22"/>
  <c r="V27" i="22"/>
  <c r="G27" i="21" s="1"/>
  <c r="D28" i="22"/>
  <c r="G28" i="22"/>
  <c r="J28" i="22"/>
  <c r="M28" i="22"/>
  <c r="P28" i="22"/>
  <c r="S28" i="22"/>
  <c r="F31" i="22"/>
  <c r="I31" i="22"/>
  <c r="L31" i="22"/>
  <c r="O31" i="22"/>
  <c r="R31" i="22"/>
  <c r="U31" i="22"/>
  <c r="L32" i="22"/>
  <c r="F35" i="22"/>
  <c r="I35" i="22"/>
  <c r="L35" i="22"/>
  <c r="O35" i="22"/>
  <c r="R35" i="22"/>
  <c r="U35" i="22"/>
  <c r="W38" i="22"/>
  <c r="I38" i="21" s="1"/>
  <c r="W39" i="22"/>
  <c r="I39" i="21" s="1"/>
  <c r="W40" i="22"/>
  <c r="I40" i="21" s="1"/>
  <c r="W41" i="22"/>
  <c r="I41" i="21" s="1"/>
  <c r="F42" i="22"/>
  <c r="I42" i="22"/>
  <c r="L42" i="22"/>
  <c r="O42" i="22"/>
  <c r="R42" i="22"/>
  <c r="U42" i="22"/>
  <c r="F44" i="22"/>
  <c r="I44" i="22"/>
  <c r="L44" i="22"/>
  <c r="O44" i="22"/>
  <c r="R44" i="22"/>
  <c r="U44" i="22"/>
  <c r="F45" i="22"/>
  <c r="I45" i="22"/>
  <c r="L45" i="22"/>
  <c r="O45" i="22"/>
  <c r="R45" i="22"/>
  <c r="R48" i="22" s="1"/>
  <c r="U45" i="22"/>
  <c r="F46" i="22"/>
  <c r="I46" i="22"/>
  <c r="L46" i="22"/>
  <c r="O46" i="22"/>
  <c r="R46" i="22"/>
  <c r="U46" i="22"/>
  <c r="F47" i="22"/>
  <c r="I47" i="22"/>
  <c r="L47" i="22"/>
  <c r="O47" i="22"/>
  <c r="R47" i="22"/>
  <c r="U47" i="22"/>
  <c r="W50" i="22"/>
  <c r="I50" i="21" s="1"/>
  <c r="W51" i="22"/>
  <c r="I51" i="21" s="1"/>
  <c r="W52" i="22"/>
  <c r="I52" i="21" s="1"/>
  <c r="W53" i="22"/>
  <c r="I53" i="21" s="1"/>
  <c r="F54" i="22"/>
  <c r="I54" i="22"/>
  <c r="L54" i="22"/>
  <c r="O54" i="22"/>
  <c r="R54" i="22"/>
  <c r="U54" i="22"/>
  <c r="F56" i="22"/>
  <c r="I56" i="22"/>
  <c r="L56" i="22"/>
  <c r="O56" i="22"/>
  <c r="R56" i="22"/>
  <c r="U56" i="22"/>
  <c r="F57" i="22"/>
  <c r="I57" i="22"/>
  <c r="L57" i="22"/>
  <c r="O57" i="22"/>
  <c r="R57" i="22"/>
  <c r="U57" i="22"/>
  <c r="L58" i="22"/>
  <c r="F62" i="22"/>
  <c r="I62" i="22"/>
  <c r="L62" i="22"/>
  <c r="O62" i="22"/>
  <c r="R62" i="22"/>
  <c r="U62" i="22"/>
  <c r="D66" i="22"/>
  <c r="F66" i="22"/>
  <c r="G66" i="22"/>
  <c r="I66" i="22" s="1"/>
  <c r="J66" i="22"/>
  <c r="L66" i="22" s="1"/>
  <c r="M66" i="22"/>
  <c r="O66" i="22" s="1"/>
  <c r="P66" i="22"/>
  <c r="R66" i="22" s="1"/>
  <c r="S66" i="22"/>
  <c r="U66" i="22"/>
  <c r="F67" i="22"/>
  <c r="I67" i="22"/>
  <c r="L67" i="22"/>
  <c r="O67" i="22"/>
  <c r="R67" i="22"/>
  <c r="U67" i="22"/>
  <c r="F8" i="26"/>
  <c r="I8" i="26"/>
  <c r="L8" i="26"/>
  <c r="O8" i="26"/>
  <c r="R8" i="26"/>
  <c r="U8" i="26"/>
  <c r="V8" i="26"/>
  <c r="J8" i="21" s="1"/>
  <c r="F9" i="26"/>
  <c r="I9" i="26"/>
  <c r="L9" i="26"/>
  <c r="O9" i="26"/>
  <c r="R9" i="26"/>
  <c r="U9" i="26"/>
  <c r="V9" i="26"/>
  <c r="J9" i="21" s="1"/>
  <c r="F10" i="26"/>
  <c r="I10" i="26"/>
  <c r="L10" i="26"/>
  <c r="O10" i="26"/>
  <c r="R10" i="26"/>
  <c r="U10" i="26"/>
  <c r="V10" i="26"/>
  <c r="J10" i="21" s="1"/>
  <c r="F11" i="26"/>
  <c r="I11" i="26"/>
  <c r="L11" i="26"/>
  <c r="O11" i="26"/>
  <c r="R11" i="26"/>
  <c r="U11" i="26"/>
  <c r="V11" i="26"/>
  <c r="J11" i="21" s="1"/>
  <c r="F12" i="26"/>
  <c r="I12" i="26"/>
  <c r="L12" i="26"/>
  <c r="O12" i="26"/>
  <c r="R12" i="26"/>
  <c r="U12" i="26"/>
  <c r="V12" i="26"/>
  <c r="J12" i="21" s="1"/>
  <c r="F13" i="26"/>
  <c r="I13" i="26"/>
  <c r="L13" i="26"/>
  <c r="O13" i="26"/>
  <c r="R13" i="26"/>
  <c r="U13" i="26"/>
  <c r="V13" i="26"/>
  <c r="J13" i="21" s="1"/>
  <c r="F14" i="26"/>
  <c r="I14" i="26"/>
  <c r="L14" i="26"/>
  <c r="O14" i="26"/>
  <c r="R14" i="26"/>
  <c r="U14" i="26"/>
  <c r="V14" i="26"/>
  <c r="J14" i="21" s="1"/>
  <c r="F15" i="26"/>
  <c r="I15" i="26"/>
  <c r="L15" i="26"/>
  <c r="O15" i="26"/>
  <c r="R15" i="26"/>
  <c r="U15" i="26"/>
  <c r="V15" i="26"/>
  <c r="J15" i="21" s="1"/>
  <c r="F16" i="26"/>
  <c r="I16" i="26"/>
  <c r="L16" i="26"/>
  <c r="O16" i="26"/>
  <c r="R16" i="26"/>
  <c r="U16" i="26"/>
  <c r="V16" i="26"/>
  <c r="J16" i="21" s="1"/>
  <c r="F17" i="26"/>
  <c r="I17" i="26"/>
  <c r="L17" i="26"/>
  <c r="O17" i="26"/>
  <c r="R17" i="26"/>
  <c r="U17" i="26"/>
  <c r="V17" i="26"/>
  <c r="J17" i="21"/>
  <c r="F18" i="26"/>
  <c r="I18" i="26"/>
  <c r="L18" i="26"/>
  <c r="O18" i="26"/>
  <c r="R18" i="26"/>
  <c r="U18" i="26"/>
  <c r="V18" i="26"/>
  <c r="J18" i="21" s="1"/>
  <c r="F19" i="26"/>
  <c r="I19" i="26"/>
  <c r="L19" i="26"/>
  <c r="O19" i="26"/>
  <c r="R19" i="26"/>
  <c r="U19" i="26"/>
  <c r="V19" i="26"/>
  <c r="J19" i="21" s="1"/>
  <c r="F20" i="26"/>
  <c r="I20" i="26"/>
  <c r="L20" i="26"/>
  <c r="O20" i="26"/>
  <c r="R20" i="26"/>
  <c r="U20" i="26"/>
  <c r="V20" i="26"/>
  <c r="J20" i="21" s="1"/>
  <c r="F21" i="26"/>
  <c r="I21" i="26"/>
  <c r="L21" i="26"/>
  <c r="O21" i="26"/>
  <c r="R21" i="26"/>
  <c r="U21" i="26"/>
  <c r="V21" i="26"/>
  <c r="J21" i="21" s="1"/>
  <c r="F22" i="26"/>
  <c r="I22" i="26"/>
  <c r="L22" i="26"/>
  <c r="O22" i="26"/>
  <c r="R22" i="26"/>
  <c r="U22" i="26"/>
  <c r="V22" i="26"/>
  <c r="J22" i="21" s="1"/>
  <c r="F23" i="26"/>
  <c r="I23" i="26"/>
  <c r="L23" i="26"/>
  <c r="O23" i="26"/>
  <c r="R23" i="26"/>
  <c r="U23" i="26"/>
  <c r="V23" i="26"/>
  <c r="J23" i="21" s="1"/>
  <c r="F24" i="26"/>
  <c r="I24" i="26"/>
  <c r="L24" i="26"/>
  <c r="O24" i="26"/>
  <c r="R24" i="26"/>
  <c r="U24" i="26"/>
  <c r="V24" i="26"/>
  <c r="J24" i="21" s="1"/>
  <c r="F25" i="26"/>
  <c r="I25" i="26"/>
  <c r="L25" i="26"/>
  <c r="O25" i="26"/>
  <c r="R25" i="26"/>
  <c r="U25" i="26"/>
  <c r="V25" i="26"/>
  <c r="J25" i="21" s="1"/>
  <c r="F26" i="26"/>
  <c r="I26" i="26"/>
  <c r="L26" i="26"/>
  <c r="O26" i="26"/>
  <c r="R26" i="26"/>
  <c r="U26" i="26"/>
  <c r="V26" i="26"/>
  <c r="J26" i="21" s="1"/>
  <c r="F27" i="26"/>
  <c r="I27" i="26"/>
  <c r="L27" i="26"/>
  <c r="O27" i="26"/>
  <c r="R27" i="26"/>
  <c r="U27" i="26"/>
  <c r="V27" i="26"/>
  <c r="J27" i="21" s="1"/>
  <c r="D28" i="26"/>
  <c r="G28" i="26"/>
  <c r="J28" i="26"/>
  <c r="M28" i="26"/>
  <c r="P28" i="26"/>
  <c r="S28" i="26"/>
  <c r="F31" i="26"/>
  <c r="I31" i="26"/>
  <c r="L31" i="26"/>
  <c r="O31" i="26"/>
  <c r="R31" i="26"/>
  <c r="U31" i="26"/>
  <c r="L32" i="26"/>
  <c r="F35" i="26"/>
  <c r="I35" i="26"/>
  <c r="L35" i="26"/>
  <c r="O35" i="26"/>
  <c r="R35" i="26"/>
  <c r="U35" i="26"/>
  <c r="W38" i="26"/>
  <c r="L38" i="21" s="1"/>
  <c r="W39" i="26"/>
  <c r="L39" i="21" s="1"/>
  <c r="W40" i="26"/>
  <c r="L40" i="21" s="1"/>
  <c r="W41" i="26"/>
  <c r="L41" i="21" s="1"/>
  <c r="F42" i="26"/>
  <c r="I42" i="26"/>
  <c r="L42" i="26"/>
  <c r="O42" i="26"/>
  <c r="R42" i="26"/>
  <c r="U42" i="26"/>
  <c r="F44" i="26"/>
  <c r="F48" i="26" s="1"/>
  <c r="I44" i="26"/>
  <c r="L44" i="26"/>
  <c r="O44" i="26"/>
  <c r="R44" i="26"/>
  <c r="R48" i="26" s="1"/>
  <c r="U44" i="26"/>
  <c r="F45" i="26"/>
  <c r="I45" i="26"/>
  <c r="L45" i="26"/>
  <c r="L48" i="26" s="1"/>
  <c r="O45" i="26"/>
  <c r="R45" i="26"/>
  <c r="U45" i="26"/>
  <c r="F46" i="26"/>
  <c r="I46" i="26"/>
  <c r="L46" i="26"/>
  <c r="O46" i="26"/>
  <c r="R46" i="26"/>
  <c r="U46" i="26"/>
  <c r="F47" i="26"/>
  <c r="I47" i="26"/>
  <c r="L47" i="26"/>
  <c r="O47" i="26"/>
  <c r="R47" i="26"/>
  <c r="U47" i="26"/>
  <c r="W50" i="26"/>
  <c r="L50" i="21" s="1"/>
  <c r="W51" i="26"/>
  <c r="L51" i="21" s="1"/>
  <c r="W52" i="26"/>
  <c r="L52" i="21" s="1"/>
  <c r="W53" i="26"/>
  <c r="L53" i="21" s="1"/>
  <c r="F54" i="26"/>
  <c r="I54" i="26"/>
  <c r="L54" i="26"/>
  <c r="O54" i="26"/>
  <c r="R54" i="26"/>
  <c r="U54" i="26"/>
  <c r="F56" i="26"/>
  <c r="F58" i="26" s="1"/>
  <c r="I56" i="26"/>
  <c r="L56" i="26"/>
  <c r="O56" i="26"/>
  <c r="O58" i="26" s="1"/>
  <c r="R56" i="26"/>
  <c r="R58" i="26" s="1"/>
  <c r="U56" i="26"/>
  <c r="F57" i="26"/>
  <c r="I57" i="26"/>
  <c r="I58" i="26" s="1"/>
  <c r="L57" i="26"/>
  <c r="O57" i="26"/>
  <c r="R57" i="26"/>
  <c r="U57" i="26"/>
  <c r="U58" i="26"/>
  <c r="F62" i="26"/>
  <c r="I62" i="26"/>
  <c r="L62" i="26"/>
  <c r="O62" i="26"/>
  <c r="R62" i="26"/>
  <c r="U62" i="26"/>
  <c r="D66" i="26"/>
  <c r="F66" i="26" s="1"/>
  <c r="G66" i="26"/>
  <c r="I66" i="26" s="1"/>
  <c r="J66" i="26"/>
  <c r="L66" i="26" s="1"/>
  <c r="M66" i="26"/>
  <c r="O66" i="26" s="1"/>
  <c r="P66" i="26"/>
  <c r="R66" i="26" s="1"/>
  <c r="S66" i="26"/>
  <c r="U66" i="26"/>
  <c r="U68" i="26" s="1"/>
  <c r="F67" i="26"/>
  <c r="I67" i="26"/>
  <c r="L67" i="26"/>
  <c r="O67" i="26"/>
  <c r="R67" i="26"/>
  <c r="U67" i="26"/>
  <c r="F8" i="27"/>
  <c r="I8" i="27"/>
  <c r="L8" i="27"/>
  <c r="O8" i="27"/>
  <c r="R8" i="27"/>
  <c r="U8" i="27"/>
  <c r="V8" i="27"/>
  <c r="M8" i="21" s="1"/>
  <c r="F9" i="27"/>
  <c r="I9" i="27"/>
  <c r="L9" i="27"/>
  <c r="O9" i="27"/>
  <c r="R9" i="27"/>
  <c r="U9" i="27"/>
  <c r="V9" i="27"/>
  <c r="M9" i="21"/>
  <c r="F10" i="27"/>
  <c r="I10" i="27"/>
  <c r="L10" i="27"/>
  <c r="O10" i="27"/>
  <c r="R10" i="27"/>
  <c r="U10" i="27"/>
  <c r="V10" i="27"/>
  <c r="M10" i="21" s="1"/>
  <c r="F11" i="27"/>
  <c r="I11" i="27"/>
  <c r="L11" i="27"/>
  <c r="O11" i="27"/>
  <c r="R11" i="27"/>
  <c r="U11" i="27"/>
  <c r="V11" i="27"/>
  <c r="M11" i="21"/>
  <c r="F12" i="27"/>
  <c r="I12" i="27"/>
  <c r="L12" i="27"/>
  <c r="O12" i="27"/>
  <c r="R12" i="27"/>
  <c r="U12" i="27"/>
  <c r="V12" i="27"/>
  <c r="M12" i="21" s="1"/>
  <c r="F13" i="27"/>
  <c r="I13" i="27"/>
  <c r="L13" i="27"/>
  <c r="O13" i="27"/>
  <c r="R13" i="27"/>
  <c r="U13" i="27"/>
  <c r="V13" i="27"/>
  <c r="M13" i="21" s="1"/>
  <c r="F14" i="27"/>
  <c r="I14" i="27"/>
  <c r="L14" i="27"/>
  <c r="O14" i="27"/>
  <c r="R14" i="27"/>
  <c r="U14" i="27"/>
  <c r="V14" i="27"/>
  <c r="M14" i="21" s="1"/>
  <c r="F15" i="27"/>
  <c r="I15" i="27"/>
  <c r="L15" i="27"/>
  <c r="O15" i="27"/>
  <c r="R15" i="27"/>
  <c r="U15" i="27"/>
  <c r="V15" i="27"/>
  <c r="M15" i="21" s="1"/>
  <c r="F16" i="27"/>
  <c r="I16" i="27"/>
  <c r="L16" i="27"/>
  <c r="O16" i="27"/>
  <c r="R16" i="27"/>
  <c r="U16" i="27"/>
  <c r="V16" i="27"/>
  <c r="M16" i="21"/>
  <c r="F17" i="27"/>
  <c r="I17" i="27"/>
  <c r="L17" i="27"/>
  <c r="O17" i="27"/>
  <c r="R17" i="27"/>
  <c r="U17" i="27"/>
  <c r="V17" i="27"/>
  <c r="M17" i="21" s="1"/>
  <c r="F18" i="27"/>
  <c r="I18" i="27"/>
  <c r="L18" i="27"/>
  <c r="O18" i="27"/>
  <c r="R18" i="27"/>
  <c r="U18" i="27"/>
  <c r="V18" i="27"/>
  <c r="M18" i="21"/>
  <c r="F19" i="27"/>
  <c r="I19" i="27"/>
  <c r="L19" i="27"/>
  <c r="O19" i="27"/>
  <c r="R19" i="27"/>
  <c r="U19" i="27"/>
  <c r="V19" i="27"/>
  <c r="M19" i="21" s="1"/>
  <c r="F20" i="27"/>
  <c r="I20" i="27"/>
  <c r="L20" i="27"/>
  <c r="O20" i="27"/>
  <c r="R20" i="27"/>
  <c r="U20" i="27"/>
  <c r="V20" i="27"/>
  <c r="M20" i="21" s="1"/>
  <c r="F21" i="27"/>
  <c r="I21" i="27"/>
  <c r="L21" i="27"/>
  <c r="O21" i="27"/>
  <c r="R21" i="27"/>
  <c r="U21" i="27"/>
  <c r="V21" i="27"/>
  <c r="M21" i="21" s="1"/>
  <c r="F22" i="27"/>
  <c r="I22" i="27"/>
  <c r="L22" i="27"/>
  <c r="O22" i="27"/>
  <c r="R22" i="27"/>
  <c r="U22" i="27"/>
  <c r="V22" i="27"/>
  <c r="M22" i="21" s="1"/>
  <c r="F23" i="27"/>
  <c r="I23" i="27"/>
  <c r="L23" i="27"/>
  <c r="O23" i="27"/>
  <c r="R23" i="27"/>
  <c r="U23" i="27"/>
  <c r="V23" i="27"/>
  <c r="M23" i="21"/>
  <c r="F24" i="27"/>
  <c r="I24" i="27"/>
  <c r="L24" i="27"/>
  <c r="O24" i="27"/>
  <c r="R24" i="27"/>
  <c r="U24" i="27"/>
  <c r="V24" i="27"/>
  <c r="M24" i="21" s="1"/>
  <c r="F25" i="27"/>
  <c r="W25" i="27" s="1"/>
  <c r="O25" i="21" s="1"/>
  <c r="I25" i="27"/>
  <c r="L25" i="27"/>
  <c r="O25" i="27"/>
  <c r="R25" i="27"/>
  <c r="U25" i="27"/>
  <c r="V25" i="27"/>
  <c r="M25" i="21"/>
  <c r="F26" i="27"/>
  <c r="I26" i="27"/>
  <c r="L26" i="27"/>
  <c r="O26" i="27"/>
  <c r="R26" i="27"/>
  <c r="W26" i="27" s="1"/>
  <c r="O26" i="21" s="1"/>
  <c r="U26" i="27"/>
  <c r="V26" i="27"/>
  <c r="M26" i="21" s="1"/>
  <c r="F27" i="27"/>
  <c r="I27" i="27"/>
  <c r="L27" i="27"/>
  <c r="O27" i="27"/>
  <c r="R27" i="27"/>
  <c r="U27" i="27"/>
  <c r="V27" i="27"/>
  <c r="M27" i="21" s="1"/>
  <c r="D28" i="27"/>
  <c r="G28" i="27"/>
  <c r="J28" i="27"/>
  <c r="M28" i="27"/>
  <c r="P28" i="27"/>
  <c r="S28" i="27"/>
  <c r="F31" i="27"/>
  <c r="I31" i="27"/>
  <c r="L31" i="27"/>
  <c r="W31" i="27" s="1"/>
  <c r="O31" i="21" s="1"/>
  <c r="O31" i="27"/>
  <c r="R31" i="27"/>
  <c r="U31" i="27"/>
  <c r="L32" i="27"/>
  <c r="F35" i="27"/>
  <c r="I35" i="27"/>
  <c r="L35" i="27"/>
  <c r="O35" i="27"/>
  <c r="R35" i="27"/>
  <c r="U35" i="27"/>
  <c r="W38" i="27"/>
  <c r="O38" i="21" s="1"/>
  <c r="W39" i="27"/>
  <c r="O39" i="21" s="1"/>
  <c r="W40" i="27"/>
  <c r="O40" i="21" s="1"/>
  <c r="W41" i="27"/>
  <c r="O41" i="21" s="1"/>
  <c r="F42" i="27"/>
  <c r="I42" i="27"/>
  <c r="L42" i="27"/>
  <c r="O42" i="27"/>
  <c r="R42" i="27"/>
  <c r="U42" i="27"/>
  <c r="F44" i="27"/>
  <c r="I44" i="27"/>
  <c r="L44" i="27"/>
  <c r="W44" i="27" s="1"/>
  <c r="O44" i="21" s="1"/>
  <c r="O44" i="27"/>
  <c r="O48" i="27" s="1"/>
  <c r="R44" i="27"/>
  <c r="U44" i="27"/>
  <c r="F45" i="27"/>
  <c r="I45" i="27"/>
  <c r="L45" i="27"/>
  <c r="O45" i="27"/>
  <c r="R45" i="27"/>
  <c r="U45" i="27"/>
  <c r="F46" i="27"/>
  <c r="I46" i="27"/>
  <c r="L46" i="27"/>
  <c r="L48" i="27" s="1"/>
  <c r="O46" i="27"/>
  <c r="R46" i="27"/>
  <c r="U46" i="27"/>
  <c r="F47" i="27"/>
  <c r="I47" i="27"/>
  <c r="L47" i="27"/>
  <c r="O47" i="27"/>
  <c r="R47" i="27"/>
  <c r="U47" i="27"/>
  <c r="W50" i="27"/>
  <c r="O50" i="21" s="1"/>
  <c r="W51" i="27"/>
  <c r="O51" i="21" s="1"/>
  <c r="W52" i="27"/>
  <c r="O52" i="21" s="1"/>
  <c r="W53" i="27"/>
  <c r="O53" i="21" s="1"/>
  <c r="F54" i="27"/>
  <c r="I54" i="27"/>
  <c r="L54" i="27"/>
  <c r="O54" i="27"/>
  <c r="R54" i="27"/>
  <c r="U54" i="27"/>
  <c r="F56" i="27"/>
  <c r="I56" i="27"/>
  <c r="L56" i="27"/>
  <c r="L58" i="27"/>
  <c r="O56" i="27"/>
  <c r="R56" i="27"/>
  <c r="U56" i="27"/>
  <c r="F57" i="27"/>
  <c r="I57" i="27"/>
  <c r="L57" i="27"/>
  <c r="O57" i="27"/>
  <c r="R57" i="27"/>
  <c r="U57" i="27"/>
  <c r="O58" i="27"/>
  <c r="F62" i="27"/>
  <c r="I62" i="27"/>
  <c r="L62" i="27"/>
  <c r="O62" i="27"/>
  <c r="R62" i="27"/>
  <c r="U62" i="27"/>
  <c r="D66" i="27"/>
  <c r="F66" i="27"/>
  <c r="G66" i="27"/>
  <c r="I66" i="27" s="1"/>
  <c r="I68" i="27" s="1"/>
  <c r="J66" i="27"/>
  <c r="L66" i="27" s="1"/>
  <c r="M66" i="27"/>
  <c r="O66" i="27"/>
  <c r="O68" i="27" s="1"/>
  <c r="P66" i="27"/>
  <c r="R66" i="27" s="1"/>
  <c r="S66" i="27"/>
  <c r="U66" i="27" s="1"/>
  <c r="U68" i="27" s="1"/>
  <c r="F67" i="27"/>
  <c r="I67" i="27"/>
  <c r="L67" i="27"/>
  <c r="O67" i="27"/>
  <c r="R67" i="27"/>
  <c r="U67" i="27"/>
  <c r="F8" i="28"/>
  <c r="I8" i="28"/>
  <c r="I28" i="28" s="1"/>
  <c r="L8" i="28"/>
  <c r="O8" i="28"/>
  <c r="R8" i="28"/>
  <c r="U8" i="28"/>
  <c r="V8" i="28"/>
  <c r="P8" i="21" s="1"/>
  <c r="F9" i="28"/>
  <c r="I9" i="28"/>
  <c r="L9" i="28"/>
  <c r="L28" i="28" s="1"/>
  <c r="O9" i="28"/>
  <c r="R9" i="28"/>
  <c r="U9" i="28"/>
  <c r="V9" i="28"/>
  <c r="P9" i="21" s="1"/>
  <c r="F10" i="28"/>
  <c r="I10" i="28"/>
  <c r="L10" i="28"/>
  <c r="O10" i="28"/>
  <c r="R10" i="28"/>
  <c r="U10" i="28"/>
  <c r="V10" i="28"/>
  <c r="P10" i="21" s="1"/>
  <c r="F11" i="28"/>
  <c r="I11" i="28"/>
  <c r="L11" i="28"/>
  <c r="O11" i="28"/>
  <c r="R11" i="28"/>
  <c r="U11" i="28"/>
  <c r="V11" i="28"/>
  <c r="P11" i="21" s="1"/>
  <c r="F12" i="28"/>
  <c r="I12" i="28"/>
  <c r="L12" i="28"/>
  <c r="O12" i="28"/>
  <c r="R12" i="28"/>
  <c r="U12" i="28"/>
  <c r="V12" i="28"/>
  <c r="P12" i="21"/>
  <c r="F13" i="28"/>
  <c r="I13" i="28"/>
  <c r="L13" i="28"/>
  <c r="O13" i="28"/>
  <c r="R13" i="28"/>
  <c r="U13" i="28"/>
  <c r="V13" i="28"/>
  <c r="P13" i="21" s="1"/>
  <c r="F14" i="28"/>
  <c r="I14" i="28"/>
  <c r="L14" i="28"/>
  <c r="O14" i="28"/>
  <c r="R14" i="28"/>
  <c r="U14" i="28"/>
  <c r="V14" i="28"/>
  <c r="P14" i="21"/>
  <c r="F15" i="28"/>
  <c r="I15" i="28"/>
  <c r="L15" i="28"/>
  <c r="O15" i="28"/>
  <c r="R15" i="28"/>
  <c r="U15" i="28"/>
  <c r="V15" i="28"/>
  <c r="P15" i="21" s="1"/>
  <c r="F16" i="28"/>
  <c r="I16" i="28"/>
  <c r="L16" i="28"/>
  <c r="O16" i="28"/>
  <c r="R16" i="28"/>
  <c r="U16" i="28"/>
  <c r="V16" i="28"/>
  <c r="P16" i="21" s="1"/>
  <c r="F17" i="28"/>
  <c r="I17" i="28"/>
  <c r="L17" i="28"/>
  <c r="O17" i="28"/>
  <c r="R17" i="28"/>
  <c r="U17" i="28"/>
  <c r="V17" i="28"/>
  <c r="P17" i="21" s="1"/>
  <c r="F18" i="28"/>
  <c r="I18" i="28"/>
  <c r="L18" i="28"/>
  <c r="O18" i="28"/>
  <c r="R18" i="28"/>
  <c r="U18" i="28"/>
  <c r="V18" i="28"/>
  <c r="P18" i="21" s="1"/>
  <c r="F19" i="28"/>
  <c r="I19" i="28"/>
  <c r="L19" i="28"/>
  <c r="O19" i="28"/>
  <c r="R19" i="28"/>
  <c r="U19" i="28"/>
  <c r="V19" i="28"/>
  <c r="P19" i="21" s="1"/>
  <c r="F20" i="28"/>
  <c r="I20" i="28"/>
  <c r="L20" i="28"/>
  <c r="O20" i="28"/>
  <c r="W20" i="28" s="1"/>
  <c r="R20" i="21" s="1"/>
  <c r="R20" i="28"/>
  <c r="U20" i="28"/>
  <c r="V20" i="28"/>
  <c r="P20" i="21"/>
  <c r="F21" i="28"/>
  <c r="I21" i="28"/>
  <c r="L21" i="28"/>
  <c r="O21" i="28"/>
  <c r="R21" i="28"/>
  <c r="U21" i="28"/>
  <c r="V21" i="28"/>
  <c r="P21" i="21" s="1"/>
  <c r="F22" i="28"/>
  <c r="W22" i="28" s="1"/>
  <c r="R22" i="21" s="1"/>
  <c r="I22" i="28"/>
  <c r="L22" i="28"/>
  <c r="O22" i="28"/>
  <c r="R22" i="28"/>
  <c r="U22" i="28"/>
  <c r="V22" i="28"/>
  <c r="P22" i="21"/>
  <c r="F23" i="28"/>
  <c r="W23" i="28" s="1"/>
  <c r="R23" i="21" s="1"/>
  <c r="I23" i="28"/>
  <c r="L23" i="28"/>
  <c r="O23" i="28"/>
  <c r="R23" i="28"/>
  <c r="R28" i="28" s="1"/>
  <c r="U23" i="28"/>
  <c r="V23" i="28"/>
  <c r="P23" i="21" s="1"/>
  <c r="F24" i="28"/>
  <c r="I24" i="28"/>
  <c r="L24" i="28"/>
  <c r="O24" i="28"/>
  <c r="R24" i="28"/>
  <c r="U24" i="28"/>
  <c r="V24" i="28"/>
  <c r="P24" i="21" s="1"/>
  <c r="F25" i="28"/>
  <c r="I25" i="28"/>
  <c r="L25" i="28"/>
  <c r="O25" i="28"/>
  <c r="R25" i="28"/>
  <c r="U25" i="28"/>
  <c r="V25" i="28"/>
  <c r="P25" i="21" s="1"/>
  <c r="F26" i="28"/>
  <c r="I26" i="28"/>
  <c r="L26" i="28"/>
  <c r="O26" i="28"/>
  <c r="R26" i="28"/>
  <c r="U26" i="28"/>
  <c r="V26" i="28"/>
  <c r="P26" i="21" s="1"/>
  <c r="F27" i="28"/>
  <c r="I27" i="28"/>
  <c r="L27" i="28"/>
  <c r="O27" i="28"/>
  <c r="R27" i="28"/>
  <c r="U27" i="28"/>
  <c r="V27" i="28"/>
  <c r="P27" i="21" s="1"/>
  <c r="D28" i="28"/>
  <c r="G28" i="28"/>
  <c r="J28" i="28"/>
  <c r="M28" i="28"/>
  <c r="P28" i="28"/>
  <c r="S28" i="28"/>
  <c r="F31" i="28"/>
  <c r="I31" i="28"/>
  <c r="L31" i="28"/>
  <c r="O31" i="28"/>
  <c r="R31" i="28"/>
  <c r="U31" i="28"/>
  <c r="W31" i="28"/>
  <c r="R31" i="21" s="1"/>
  <c r="L32" i="28"/>
  <c r="F35" i="28"/>
  <c r="I35" i="28"/>
  <c r="L35" i="28"/>
  <c r="W35" i="28" s="1"/>
  <c r="R35" i="21" s="1"/>
  <c r="O35" i="28"/>
  <c r="R35" i="28"/>
  <c r="U35" i="28"/>
  <c r="W38" i="28"/>
  <c r="R38" i="21" s="1"/>
  <c r="R42" i="21" s="1"/>
  <c r="W39" i="28"/>
  <c r="R39" i="21" s="1"/>
  <c r="W40" i="28"/>
  <c r="R40" i="21" s="1"/>
  <c r="W41" i="28"/>
  <c r="R41" i="21" s="1"/>
  <c r="F42" i="28"/>
  <c r="W42" i="28" s="1"/>
  <c r="I42" i="28"/>
  <c r="L42" i="28"/>
  <c r="O42" i="28"/>
  <c r="R42" i="28"/>
  <c r="U42" i="28"/>
  <c r="F44" i="28"/>
  <c r="I44" i="28"/>
  <c r="L44" i="28"/>
  <c r="O44" i="28"/>
  <c r="R44" i="28"/>
  <c r="U44" i="28"/>
  <c r="F45" i="28"/>
  <c r="W45" i="28" s="1"/>
  <c r="R45" i="21" s="1"/>
  <c r="I45" i="28"/>
  <c r="L45" i="28"/>
  <c r="O45" i="28"/>
  <c r="R45" i="28"/>
  <c r="U45" i="28"/>
  <c r="F46" i="28"/>
  <c r="I46" i="28"/>
  <c r="L46" i="28"/>
  <c r="W46" i="28" s="1"/>
  <c r="R46" i="21" s="1"/>
  <c r="O46" i="28"/>
  <c r="R46" i="28"/>
  <c r="U46" i="28"/>
  <c r="F47" i="28"/>
  <c r="W47" i="28" s="1"/>
  <c r="R47" i="21" s="1"/>
  <c r="I47" i="28"/>
  <c r="L47" i="28"/>
  <c r="O47" i="28"/>
  <c r="O48" i="28" s="1"/>
  <c r="R47" i="28"/>
  <c r="U47" i="28"/>
  <c r="W50" i="28"/>
  <c r="R50" i="21" s="1"/>
  <c r="W51" i="28"/>
  <c r="R51" i="21" s="1"/>
  <c r="W52" i="28"/>
  <c r="R52" i="21" s="1"/>
  <c r="W53" i="28"/>
  <c r="R53" i="21" s="1"/>
  <c r="F54" i="28"/>
  <c r="I54" i="28"/>
  <c r="L54" i="28"/>
  <c r="O54" i="28"/>
  <c r="R54" i="28"/>
  <c r="U54" i="28"/>
  <c r="F56" i="28"/>
  <c r="F58" i="28" s="1"/>
  <c r="I56" i="28"/>
  <c r="L56" i="28"/>
  <c r="O56" i="28"/>
  <c r="O58" i="28" s="1"/>
  <c r="R56" i="28"/>
  <c r="U56" i="28"/>
  <c r="F57" i="28"/>
  <c r="I57" i="28"/>
  <c r="I58" i="28" s="1"/>
  <c r="L57" i="28"/>
  <c r="O57" i="28"/>
  <c r="R57" i="28"/>
  <c r="U57" i="28"/>
  <c r="L58" i="28"/>
  <c r="F62" i="28"/>
  <c r="I62" i="28"/>
  <c r="L62" i="28"/>
  <c r="O62" i="28"/>
  <c r="R62" i="28"/>
  <c r="U62" i="28"/>
  <c r="D66" i="28"/>
  <c r="F66" i="28" s="1"/>
  <c r="G66" i="28"/>
  <c r="I66" i="28"/>
  <c r="J66" i="28"/>
  <c r="L66" i="28" s="1"/>
  <c r="M66" i="28"/>
  <c r="O66" i="28" s="1"/>
  <c r="O68" i="28" s="1"/>
  <c r="P66" i="28"/>
  <c r="R66" i="28" s="1"/>
  <c r="R68" i="28" s="1"/>
  <c r="S66" i="28"/>
  <c r="U66" i="28" s="1"/>
  <c r="F67" i="28"/>
  <c r="I67" i="28"/>
  <c r="L67" i="28"/>
  <c r="O67" i="28"/>
  <c r="R67" i="28"/>
  <c r="U67" i="28"/>
  <c r="F8" i="29"/>
  <c r="I8" i="29"/>
  <c r="L8" i="29"/>
  <c r="O8" i="29"/>
  <c r="R8" i="29"/>
  <c r="U8" i="29"/>
  <c r="V8" i="29"/>
  <c r="F9" i="29"/>
  <c r="I9" i="29"/>
  <c r="L9" i="29"/>
  <c r="O9" i="29"/>
  <c r="R9" i="29"/>
  <c r="U9" i="29"/>
  <c r="V9" i="29"/>
  <c r="F10" i="29"/>
  <c r="I10" i="29"/>
  <c r="L10" i="29"/>
  <c r="W10" i="29" s="1"/>
  <c r="U10" i="21" s="1"/>
  <c r="O10" i="29"/>
  <c r="R10" i="29"/>
  <c r="U10" i="29"/>
  <c r="V10" i="29"/>
  <c r="F11" i="29"/>
  <c r="I11" i="29"/>
  <c r="L11" i="29"/>
  <c r="O11" i="29"/>
  <c r="R11" i="29"/>
  <c r="U11" i="29"/>
  <c r="V11" i="29"/>
  <c r="F12" i="29"/>
  <c r="I12" i="29"/>
  <c r="L12" i="29"/>
  <c r="O12" i="29"/>
  <c r="R12" i="29"/>
  <c r="U12" i="29"/>
  <c r="V12" i="29"/>
  <c r="F13" i="29"/>
  <c r="I13" i="29"/>
  <c r="L13" i="29"/>
  <c r="O13" i="29"/>
  <c r="R13" i="29"/>
  <c r="U13" i="29"/>
  <c r="V13" i="29"/>
  <c r="F14" i="29"/>
  <c r="I14" i="29"/>
  <c r="L14" i="29"/>
  <c r="W14" i="29" s="1"/>
  <c r="U14" i="21" s="1"/>
  <c r="O14" i="29"/>
  <c r="R14" i="29"/>
  <c r="U14" i="29"/>
  <c r="V14" i="29"/>
  <c r="F15" i="29"/>
  <c r="I15" i="29"/>
  <c r="L15" i="29"/>
  <c r="O15" i="29"/>
  <c r="R15" i="29"/>
  <c r="U15" i="29"/>
  <c r="V15" i="29"/>
  <c r="F16" i="29"/>
  <c r="I16" i="29"/>
  <c r="L16" i="29"/>
  <c r="O16" i="29"/>
  <c r="R16" i="29"/>
  <c r="U16" i="29"/>
  <c r="V16" i="29"/>
  <c r="F17" i="29"/>
  <c r="I17" i="29"/>
  <c r="L17" i="29"/>
  <c r="O17" i="29"/>
  <c r="R17" i="29"/>
  <c r="U17" i="29"/>
  <c r="V17" i="29"/>
  <c r="F18" i="29"/>
  <c r="I18" i="29"/>
  <c r="L18" i="29"/>
  <c r="W18" i="29" s="1"/>
  <c r="U18" i="21" s="1"/>
  <c r="O18" i="29"/>
  <c r="R18" i="29"/>
  <c r="U18" i="29"/>
  <c r="V18" i="29"/>
  <c r="F19" i="29"/>
  <c r="I19" i="29"/>
  <c r="L19" i="29"/>
  <c r="O19" i="29"/>
  <c r="R19" i="29"/>
  <c r="U19" i="29"/>
  <c r="V19" i="29"/>
  <c r="F20" i="29"/>
  <c r="I20" i="29"/>
  <c r="L20" i="29"/>
  <c r="O20" i="29"/>
  <c r="R20" i="29"/>
  <c r="U20" i="29"/>
  <c r="V20" i="29"/>
  <c r="F21" i="29"/>
  <c r="I21" i="29"/>
  <c r="L21" i="29"/>
  <c r="O21" i="29"/>
  <c r="R21" i="29"/>
  <c r="U21" i="29"/>
  <c r="V21" i="29"/>
  <c r="F22" i="29"/>
  <c r="I22" i="29"/>
  <c r="L22" i="29"/>
  <c r="W22" i="29" s="1"/>
  <c r="U22" i="21" s="1"/>
  <c r="O22" i="29"/>
  <c r="R22" i="29"/>
  <c r="U22" i="29"/>
  <c r="V22" i="29"/>
  <c r="F23" i="29"/>
  <c r="I23" i="29"/>
  <c r="L23" i="29"/>
  <c r="O23" i="29"/>
  <c r="R23" i="29"/>
  <c r="U23" i="29"/>
  <c r="V23" i="29"/>
  <c r="F24" i="29"/>
  <c r="W24" i="29" s="1"/>
  <c r="U24" i="21" s="1"/>
  <c r="I24" i="29"/>
  <c r="L24" i="29"/>
  <c r="O24" i="29"/>
  <c r="R24" i="29"/>
  <c r="U24" i="29"/>
  <c r="V24" i="29"/>
  <c r="F25" i="29"/>
  <c r="I25" i="29"/>
  <c r="L25" i="29"/>
  <c r="O25" i="29"/>
  <c r="R25" i="29"/>
  <c r="U25" i="29"/>
  <c r="V25" i="29"/>
  <c r="F26" i="29"/>
  <c r="I26" i="29"/>
  <c r="L26" i="29"/>
  <c r="O26" i="29"/>
  <c r="R26" i="29"/>
  <c r="U26" i="29"/>
  <c r="V26" i="29"/>
  <c r="F27" i="29"/>
  <c r="I27" i="29"/>
  <c r="L27" i="29"/>
  <c r="O27" i="29"/>
  <c r="R27" i="29"/>
  <c r="U27" i="29"/>
  <c r="V27" i="29"/>
  <c r="D28" i="29"/>
  <c r="G28" i="29"/>
  <c r="J28" i="29"/>
  <c r="M28" i="29"/>
  <c r="P28" i="29"/>
  <c r="S28" i="29"/>
  <c r="F31" i="29"/>
  <c r="I31" i="29"/>
  <c r="L31" i="29"/>
  <c r="O31" i="29"/>
  <c r="R31" i="29"/>
  <c r="U31" i="29"/>
  <c r="L32" i="29"/>
  <c r="F35" i="29"/>
  <c r="I35" i="29"/>
  <c r="L35" i="29"/>
  <c r="O35" i="29"/>
  <c r="R35" i="29"/>
  <c r="U35" i="29"/>
  <c r="W38" i="29"/>
  <c r="U38" i="21" s="1"/>
  <c r="U42" i="21" s="1"/>
  <c r="W39" i="29"/>
  <c r="U39" i="21" s="1"/>
  <c r="W40" i="29"/>
  <c r="U40" i="21" s="1"/>
  <c r="W41" i="29"/>
  <c r="U41" i="21" s="1"/>
  <c r="F42" i="29"/>
  <c r="I42" i="29"/>
  <c r="L42" i="29"/>
  <c r="O42" i="29"/>
  <c r="R42" i="29"/>
  <c r="U42" i="29"/>
  <c r="F44" i="29"/>
  <c r="I44" i="29"/>
  <c r="L44" i="29"/>
  <c r="L48" i="29" s="1"/>
  <c r="O44" i="29"/>
  <c r="R44" i="29"/>
  <c r="U44" i="29"/>
  <c r="F45" i="29"/>
  <c r="I45" i="29"/>
  <c r="L45" i="29"/>
  <c r="O45" i="29"/>
  <c r="R45" i="29"/>
  <c r="U45" i="29"/>
  <c r="F46" i="29"/>
  <c r="I46" i="29"/>
  <c r="L46" i="29"/>
  <c r="O46" i="29"/>
  <c r="R46" i="29"/>
  <c r="R48" i="29" s="1"/>
  <c r="U46" i="29"/>
  <c r="F47" i="29"/>
  <c r="I47" i="29"/>
  <c r="L47" i="29"/>
  <c r="O47" i="29"/>
  <c r="O48" i="29" s="1"/>
  <c r="R47" i="29"/>
  <c r="U47" i="29"/>
  <c r="W50" i="29"/>
  <c r="U50" i="21" s="1"/>
  <c r="W51" i="29"/>
  <c r="U51" i="21" s="1"/>
  <c r="W52" i="29"/>
  <c r="U52" i="21" s="1"/>
  <c r="W53" i="29"/>
  <c r="U53" i="21" s="1"/>
  <c r="F54" i="29"/>
  <c r="I54" i="29"/>
  <c r="L54" i="29"/>
  <c r="O54" i="29"/>
  <c r="R54" i="29"/>
  <c r="U54" i="29"/>
  <c r="F56" i="29"/>
  <c r="I56" i="29"/>
  <c r="L56" i="29"/>
  <c r="O56" i="29"/>
  <c r="O58" i="29" s="1"/>
  <c r="R56" i="29"/>
  <c r="U56" i="29"/>
  <c r="F57" i="29"/>
  <c r="I57" i="29"/>
  <c r="L57" i="29"/>
  <c r="O57" i="29"/>
  <c r="R57" i="29"/>
  <c r="U57" i="29"/>
  <c r="U58" i="29" s="1"/>
  <c r="F62" i="29"/>
  <c r="I62" i="29"/>
  <c r="L62" i="29"/>
  <c r="O62" i="29"/>
  <c r="R62" i="29"/>
  <c r="U62" i="29"/>
  <c r="D66" i="29"/>
  <c r="F66" i="29" s="1"/>
  <c r="G66" i="29"/>
  <c r="I66" i="29" s="1"/>
  <c r="J66" i="29"/>
  <c r="L66" i="29"/>
  <c r="L68" i="29" s="1"/>
  <c r="M66" i="29"/>
  <c r="O66" i="29" s="1"/>
  <c r="P66" i="29"/>
  <c r="R66" i="29" s="1"/>
  <c r="R68" i="29" s="1"/>
  <c r="S66" i="29"/>
  <c r="U66" i="29" s="1"/>
  <c r="U68" i="29" s="1"/>
  <c r="F67" i="29"/>
  <c r="I67" i="29"/>
  <c r="L67" i="29"/>
  <c r="O67" i="29"/>
  <c r="R67" i="29"/>
  <c r="U67" i="29"/>
  <c r="G14" i="17"/>
  <c r="E13" i="16"/>
  <c r="I9" i="14"/>
  <c r="G7" i="15"/>
  <c r="J7" i="15"/>
  <c r="K7" i="15"/>
  <c r="G9" i="15"/>
  <c r="J9" i="15"/>
  <c r="K9" i="15"/>
  <c r="G11" i="15"/>
  <c r="J11" i="15"/>
  <c r="G13" i="15"/>
  <c r="J13" i="15"/>
  <c r="K13" i="15"/>
  <c r="G15" i="15"/>
  <c r="J15" i="15"/>
  <c r="K15" i="15"/>
  <c r="G18" i="15"/>
  <c r="J18" i="15"/>
  <c r="K18" i="15"/>
  <c r="G20" i="15"/>
  <c r="J20" i="15"/>
  <c r="K20" i="15"/>
  <c r="G22" i="15"/>
  <c r="J22" i="15"/>
  <c r="K22" i="15"/>
  <c r="G24" i="15"/>
  <c r="J24" i="15"/>
  <c r="K24" i="15"/>
  <c r="G26" i="15"/>
  <c r="J26" i="15"/>
  <c r="K26" i="15"/>
  <c r="E11" i="12"/>
  <c r="F6" i="23"/>
  <c r="W6" i="23" s="1"/>
  <c r="I6" i="23"/>
  <c r="L6" i="23"/>
  <c r="O6" i="23"/>
  <c r="R6" i="23"/>
  <c r="R26" i="23" s="1"/>
  <c r="P28" i="23" s="1"/>
  <c r="R28" i="23" s="1"/>
  <c r="R30" i="23" s="1"/>
  <c r="U6" i="23"/>
  <c r="V6" i="23"/>
  <c r="F7" i="23"/>
  <c r="I7" i="23"/>
  <c r="I26" i="23" s="1"/>
  <c r="G28" i="23" s="1"/>
  <c r="I28" i="23" s="1"/>
  <c r="I30" i="23" s="1"/>
  <c r="L7" i="23"/>
  <c r="O7" i="23"/>
  <c r="R7" i="23"/>
  <c r="U7" i="23"/>
  <c r="U26" i="23" s="1"/>
  <c r="S28" i="23" s="1"/>
  <c r="U28" i="23" s="1"/>
  <c r="U30" i="23" s="1"/>
  <c r="V7" i="23"/>
  <c r="F8" i="23"/>
  <c r="I8" i="23"/>
  <c r="L8" i="23"/>
  <c r="O8" i="23"/>
  <c r="R8" i="23"/>
  <c r="U8" i="23"/>
  <c r="V8" i="23"/>
  <c r="V26" i="23" s="1"/>
  <c r="F9" i="23"/>
  <c r="I9" i="23"/>
  <c r="L9" i="23"/>
  <c r="O9" i="23"/>
  <c r="R9" i="23"/>
  <c r="U9" i="23"/>
  <c r="V9" i="23"/>
  <c r="F10" i="23"/>
  <c r="I10" i="23"/>
  <c r="L10" i="23"/>
  <c r="O10" i="23"/>
  <c r="R10" i="23"/>
  <c r="U10" i="23"/>
  <c r="V10" i="23"/>
  <c r="F11" i="23"/>
  <c r="I11" i="23"/>
  <c r="L11" i="23"/>
  <c r="O11" i="23"/>
  <c r="R11" i="23"/>
  <c r="U11" i="23"/>
  <c r="V11" i="23"/>
  <c r="F12" i="23"/>
  <c r="I12" i="23"/>
  <c r="L12" i="23"/>
  <c r="O12" i="23"/>
  <c r="R12" i="23"/>
  <c r="U12" i="23"/>
  <c r="V12" i="23"/>
  <c r="F13" i="23"/>
  <c r="I13" i="23"/>
  <c r="L13" i="23"/>
  <c r="O13" i="23"/>
  <c r="R13" i="23"/>
  <c r="U13" i="23"/>
  <c r="V13" i="23"/>
  <c r="F14" i="23"/>
  <c r="I14" i="23"/>
  <c r="L14" i="23"/>
  <c r="O14" i="23"/>
  <c r="R14" i="23"/>
  <c r="U14" i="23"/>
  <c r="V14" i="23"/>
  <c r="F15" i="23"/>
  <c r="I15" i="23"/>
  <c r="L15" i="23"/>
  <c r="O15" i="23"/>
  <c r="R15" i="23"/>
  <c r="U15" i="23"/>
  <c r="V15" i="23"/>
  <c r="F16" i="23"/>
  <c r="I16" i="23"/>
  <c r="L16" i="23"/>
  <c r="O16" i="23"/>
  <c r="R16" i="23"/>
  <c r="U16" i="23"/>
  <c r="V16" i="23"/>
  <c r="F17" i="23"/>
  <c r="I17" i="23"/>
  <c r="L17" i="23"/>
  <c r="O17" i="23"/>
  <c r="R17" i="23"/>
  <c r="U17" i="23"/>
  <c r="V17" i="23"/>
  <c r="F18" i="23"/>
  <c r="I18" i="23"/>
  <c r="L18" i="23"/>
  <c r="O18" i="23"/>
  <c r="R18" i="23"/>
  <c r="U18" i="23"/>
  <c r="V18" i="23"/>
  <c r="F19" i="23"/>
  <c r="I19" i="23"/>
  <c r="L19" i="23"/>
  <c r="O19" i="23"/>
  <c r="R19" i="23"/>
  <c r="U19" i="23"/>
  <c r="V19" i="23"/>
  <c r="F20" i="23"/>
  <c r="I20" i="23"/>
  <c r="L20" i="23"/>
  <c r="W20" i="23" s="1"/>
  <c r="O20" i="23"/>
  <c r="R20" i="23"/>
  <c r="U20" i="23"/>
  <c r="V20" i="23"/>
  <c r="F21" i="23"/>
  <c r="I21" i="23"/>
  <c r="L21" i="23"/>
  <c r="O21" i="23"/>
  <c r="W21" i="23" s="1"/>
  <c r="R21" i="23"/>
  <c r="U21" i="23"/>
  <c r="V21" i="23"/>
  <c r="F22" i="23"/>
  <c r="W22" i="23" s="1"/>
  <c r="I22" i="23"/>
  <c r="L22" i="23"/>
  <c r="O22" i="23"/>
  <c r="R22" i="23"/>
  <c r="U22" i="23"/>
  <c r="V22" i="23"/>
  <c r="F23" i="23"/>
  <c r="I23" i="23"/>
  <c r="L23" i="23"/>
  <c r="O23" i="23"/>
  <c r="R23" i="23"/>
  <c r="U23" i="23"/>
  <c r="V23" i="23"/>
  <c r="F24" i="23"/>
  <c r="I24" i="23"/>
  <c r="L24" i="23"/>
  <c r="W24" i="23" s="1"/>
  <c r="O24" i="23"/>
  <c r="R24" i="23"/>
  <c r="U24" i="23"/>
  <c r="V24" i="23"/>
  <c r="F25" i="23"/>
  <c r="I25" i="23"/>
  <c r="L25" i="23"/>
  <c r="O25" i="23"/>
  <c r="W25" i="23" s="1"/>
  <c r="R25" i="23"/>
  <c r="U25" i="23"/>
  <c r="V25" i="23"/>
  <c r="D26" i="23"/>
  <c r="G26" i="23"/>
  <c r="J26" i="23"/>
  <c r="M26" i="23"/>
  <c r="P26" i="23"/>
  <c r="S26" i="23"/>
  <c r="F29" i="23"/>
  <c r="I29" i="23"/>
  <c r="L29" i="23"/>
  <c r="O29" i="23"/>
  <c r="R29" i="23"/>
  <c r="U29" i="23"/>
  <c r="F33" i="23"/>
  <c r="I33" i="23"/>
  <c r="L33" i="23"/>
  <c r="O33" i="23"/>
  <c r="W33" i="23" s="1"/>
  <c r="R33" i="23"/>
  <c r="U33" i="23"/>
  <c r="W36" i="23"/>
  <c r="W37" i="23"/>
  <c r="W38" i="23"/>
  <c r="W39" i="23"/>
  <c r="F40" i="23"/>
  <c r="I40" i="23"/>
  <c r="W40" i="23" s="1"/>
  <c r="L40" i="23"/>
  <c r="O40" i="23"/>
  <c r="R40" i="23"/>
  <c r="U40" i="23"/>
  <c r="F42" i="23"/>
  <c r="I42" i="23"/>
  <c r="L42" i="23"/>
  <c r="O42" i="23"/>
  <c r="W42" i="23" s="1"/>
  <c r="R42" i="23"/>
  <c r="U42" i="23"/>
  <c r="F43" i="23"/>
  <c r="I43" i="23"/>
  <c r="W43" i="23" s="1"/>
  <c r="L43" i="23"/>
  <c r="O43" i="23"/>
  <c r="R43" i="23"/>
  <c r="U43" i="23"/>
  <c r="U46" i="23" s="1"/>
  <c r="F44" i="23"/>
  <c r="I44" i="23"/>
  <c r="L44" i="23"/>
  <c r="O44" i="23"/>
  <c r="R44" i="23"/>
  <c r="U44" i="23"/>
  <c r="F45" i="23"/>
  <c r="I45" i="23"/>
  <c r="I46" i="23" s="1"/>
  <c r="L45" i="23"/>
  <c r="O45" i="23"/>
  <c r="R45" i="23"/>
  <c r="U45" i="23"/>
  <c r="W48" i="23"/>
  <c r="W49" i="23"/>
  <c r="W50" i="23"/>
  <c r="W51" i="23"/>
  <c r="F52" i="23"/>
  <c r="I52" i="23"/>
  <c r="L52" i="23"/>
  <c r="O52" i="23"/>
  <c r="R52" i="23"/>
  <c r="U52" i="23"/>
  <c r="F54" i="23"/>
  <c r="I54" i="23"/>
  <c r="L54" i="23"/>
  <c r="O54" i="23"/>
  <c r="R54" i="23"/>
  <c r="U54" i="23"/>
  <c r="F55" i="23"/>
  <c r="I55" i="23"/>
  <c r="L55" i="23"/>
  <c r="O55" i="23"/>
  <c r="R55" i="23"/>
  <c r="U55" i="23"/>
  <c r="F56" i="23"/>
  <c r="F59" i="23"/>
  <c r="I59" i="23"/>
  <c r="L59" i="23"/>
  <c r="O59" i="23"/>
  <c r="R59" i="23"/>
  <c r="U59" i="23"/>
  <c r="D63" i="23"/>
  <c r="F63" i="23"/>
  <c r="F65" i="23" s="1"/>
  <c r="G63" i="23"/>
  <c r="I63" i="23" s="1"/>
  <c r="I65" i="23" s="1"/>
  <c r="J63" i="23"/>
  <c r="L63" i="23" s="1"/>
  <c r="M63" i="23"/>
  <c r="O63" i="23" s="1"/>
  <c r="P63" i="23"/>
  <c r="R63" i="23" s="1"/>
  <c r="R65" i="23" s="1"/>
  <c r="S63" i="23"/>
  <c r="U63" i="23" s="1"/>
  <c r="U65" i="23" s="1"/>
  <c r="F64" i="23"/>
  <c r="I64" i="23"/>
  <c r="L64" i="23"/>
  <c r="O64" i="23"/>
  <c r="R64" i="23"/>
  <c r="U64" i="23"/>
  <c r="F6" i="24"/>
  <c r="W6" i="24" s="1"/>
  <c r="I6" i="24"/>
  <c r="L6" i="24"/>
  <c r="O6" i="24"/>
  <c r="R6" i="24"/>
  <c r="U6" i="24"/>
  <c r="V6" i="24"/>
  <c r="F7" i="24"/>
  <c r="I7" i="24"/>
  <c r="L7" i="24"/>
  <c r="O7" i="24"/>
  <c r="R7" i="24"/>
  <c r="U7" i="24"/>
  <c r="V7" i="24"/>
  <c r="F8" i="24"/>
  <c r="I8" i="24"/>
  <c r="L8" i="24"/>
  <c r="O8" i="24"/>
  <c r="R8" i="24"/>
  <c r="U8" i="24"/>
  <c r="V8" i="24"/>
  <c r="F9" i="24"/>
  <c r="I9" i="24"/>
  <c r="L9" i="24"/>
  <c r="O9" i="24"/>
  <c r="R9" i="24"/>
  <c r="U9" i="24"/>
  <c r="V9" i="24"/>
  <c r="F10" i="24"/>
  <c r="I10" i="24"/>
  <c r="L10" i="24"/>
  <c r="O10" i="24"/>
  <c r="R10" i="24"/>
  <c r="U10" i="24"/>
  <c r="V10" i="24"/>
  <c r="F11" i="24"/>
  <c r="I11" i="24"/>
  <c r="L11" i="24"/>
  <c r="O11" i="24"/>
  <c r="R11" i="24"/>
  <c r="U11" i="24"/>
  <c r="V11" i="24"/>
  <c r="F12" i="24"/>
  <c r="I12" i="24"/>
  <c r="L12" i="24"/>
  <c r="W12" i="24" s="1"/>
  <c r="O12" i="24"/>
  <c r="R12" i="24"/>
  <c r="U12" i="24"/>
  <c r="V12" i="24"/>
  <c r="F13" i="24"/>
  <c r="I13" i="24"/>
  <c r="L13" i="24"/>
  <c r="O13" i="24"/>
  <c r="R13" i="24"/>
  <c r="U13" i="24"/>
  <c r="V13" i="24"/>
  <c r="F14" i="24"/>
  <c r="I14" i="24"/>
  <c r="L14" i="24"/>
  <c r="O14" i="24"/>
  <c r="R14" i="24"/>
  <c r="U14" i="24"/>
  <c r="V14" i="24"/>
  <c r="F15" i="24"/>
  <c r="I15" i="24"/>
  <c r="L15" i="24"/>
  <c r="O15" i="24"/>
  <c r="R15" i="24"/>
  <c r="U15" i="24"/>
  <c r="V15" i="24"/>
  <c r="F16" i="24"/>
  <c r="I16" i="24"/>
  <c r="L16" i="24"/>
  <c r="W16" i="24" s="1"/>
  <c r="O16" i="24"/>
  <c r="R16" i="24"/>
  <c r="U16" i="24"/>
  <c r="V16" i="24"/>
  <c r="F17" i="24"/>
  <c r="I17" i="24"/>
  <c r="L17" i="24"/>
  <c r="O17" i="24"/>
  <c r="R17" i="24"/>
  <c r="U17" i="24"/>
  <c r="V17" i="24"/>
  <c r="F18" i="24"/>
  <c r="I18" i="24"/>
  <c r="L18" i="24"/>
  <c r="O18" i="24"/>
  <c r="R18" i="24"/>
  <c r="U18" i="24"/>
  <c r="V18" i="24"/>
  <c r="F19" i="24"/>
  <c r="I19" i="24"/>
  <c r="L19" i="24"/>
  <c r="O19" i="24"/>
  <c r="R19" i="24"/>
  <c r="U19" i="24"/>
  <c r="V19" i="24"/>
  <c r="F20" i="24"/>
  <c r="I20" i="24"/>
  <c r="L20" i="24"/>
  <c r="O20" i="24"/>
  <c r="R20" i="24"/>
  <c r="U20" i="24"/>
  <c r="V20" i="24"/>
  <c r="F21" i="24"/>
  <c r="I21" i="24"/>
  <c r="L21" i="24"/>
  <c r="O21" i="24"/>
  <c r="R21" i="24"/>
  <c r="U21" i="24"/>
  <c r="V21" i="24"/>
  <c r="F22" i="24"/>
  <c r="I22" i="24"/>
  <c r="L22" i="24"/>
  <c r="O22" i="24"/>
  <c r="R22" i="24"/>
  <c r="U22" i="24"/>
  <c r="V22" i="24"/>
  <c r="F23" i="24"/>
  <c r="I23" i="24"/>
  <c r="L23" i="24"/>
  <c r="O23" i="24"/>
  <c r="R23" i="24"/>
  <c r="U23" i="24"/>
  <c r="V23" i="24"/>
  <c r="F24" i="24"/>
  <c r="I24" i="24"/>
  <c r="L24" i="24"/>
  <c r="O24" i="24"/>
  <c r="R24" i="24"/>
  <c r="U24" i="24"/>
  <c r="V24" i="24"/>
  <c r="F25" i="24"/>
  <c r="I25" i="24"/>
  <c r="L25" i="24"/>
  <c r="O25" i="24"/>
  <c r="R25" i="24"/>
  <c r="U25" i="24"/>
  <c r="V25" i="24"/>
  <c r="D26" i="24"/>
  <c r="G26" i="24"/>
  <c r="J26" i="24"/>
  <c r="M26" i="24"/>
  <c r="P26" i="24"/>
  <c r="S26" i="24"/>
  <c r="F29" i="24"/>
  <c r="I29" i="24"/>
  <c r="L29" i="24"/>
  <c r="W29" i="24" s="1"/>
  <c r="O29" i="24"/>
  <c r="R29" i="24"/>
  <c r="U29" i="24"/>
  <c r="F33" i="24"/>
  <c r="I33" i="24"/>
  <c r="L33" i="24"/>
  <c r="O33" i="24"/>
  <c r="R33" i="24"/>
  <c r="U33" i="24"/>
  <c r="W36" i="24"/>
  <c r="W37" i="24"/>
  <c r="W38" i="24"/>
  <c r="W39" i="24"/>
  <c r="F40" i="24"/>
  <c r="I40" i="24"/>
  <c r="L40" i="24"/>
  <c r="O40" i="24"/>
  <c r="R40" i="24"/>
  <c r="U40" i="24"/>
  <c r="F42" i="24"/>
  <c r="I42" i="24"/>
  <c r="L42" i="24"/>
  <c r="O42" i="24"/>
  <c r="R42" i="24"/>
  <c r="U42" i="24"/>
  <c r="F43" i="24"/>
  <c r="I43" i="24"/>
  <c r="L43" i="24"/>
  <c r="O43" i="24"/>
  <c r="R43" i="24"/>
  <c r="U43" i="24"/>
  <c r="F44" i="24"/>
  <c r="W44" i="24" s="1"/>
  <c r="I44" i="24"/>
  <c r="L44" i="24"/>
  <c r="O44" i="24"/>
  <c r="R44" i="24"/>
  <c r="R46" i="24" s="1"/>
  <c r="U44" i="24"/>
  <c r="F45" i="24"/>
  <c r="I45" i="24"/>
  <c r="L45" i="24"/>
  <c r="O45" i="24"/>
  <c r="R45" i="24"/>
  <c r="U45" i="24"/>
  <c r="W48" i="24"/>
  <c r="W49" i="24"/>
  <c r="W50" i="24"/>
  <c r="W51" i="24"/>
  <c r="F52" i="24"/>
  <c r="I52" i="24"/>
  <c r="L52" i="24"/>
  <c r="O52" i="24"/>
  <c r="R52" i="24"/>
  <c r="U52" i="24"/>
  <c r="F54" i="24"/>
  <c r="I54" i="24"/>
  <c r="L54" i="24"/>
  <c r="O54" i="24"/>
  <c r="R54" i="24"/>
  <c r="U54" i="24"/>
  <c r="F55" i="24"/>
  <c r="I55" i="24"/>
  <c r="I56" i="24" s="1"/>
  <c r="L55" i="24"/>
  <c r="L56" i="24" s="1"/>
  <c r="O55" i="24"/>
  <c r="R55" i="24"/>
  <c r="R56" i="24" s="1"/>
  <c r="U55" i="24"/>
  <c r="F59" i="24"/>
  <c r="I59" i="24"/>
  <c r="L59" i="24"/>
  <c r="O59" i="24"/>
  <c r="R59" i="24"/>
  <c r="U59" i="24"/>
  <c r="D63" i="24"/>
  <c r="F63" i="24" s="1"/>
  <c r="F65" i="24" s="1"/>
  <c r="G63" i="24"/>
  <c r="I63" i="24"/>
  <c r="I65" i="24" s="1"/>
  <c r="J63" i="24"/>
  <c r="L63" i="24" s="1"/>
  <c r="M63" i="24"/>
  <c r="O63" i="24" s="1"/>
  <c r="P63" i="24"/>
  <c r="R63" i="24"/>
  <c r="R65" i="24" s="1"/>
  <c r="S63" i="24"/>
  <c r="U63" i="24" s="1"/>
  <c r="U65" i="24" s="1"/>
  <c r="F64" i="24"/>
  <c r="I64" i="24"/>
  <c r="L64" i="24"/>
  <c r="W64" i="24" s="1"/>
  <c r="O64" i="24"/>
  <c r="R64" i="24"/>
  <c r="U64" i="24"/>
  <c r="F6" i="25"/>
  <c r="F26" i="25" s="1"/>
  <c r="D28" i="25" s="1"/>
  <c r="F28" i="25" s="1"/>
  <c r="F30" i="25" s="1"/>
  <c r="D32" i="25" s="1"/>
  <c r="F32" i="25" s="1"/>
  <c r="I6" i="25"/>
  <c r="L6" i="25"/>
  <c r="O6" i="25"/>
  <c r="R6" i="25"/>
  <c r="U6" i="25"/>
  <c r="V6" i="25"/>
  <c r="F7" i="25"/>
  <c r="I7" i="25"/>
  <c r="L7" i="25"/>
  <c r="O7" i="25"/>
  <c r="R7" i="25"/>
  <c r="U7" i="25"/>
  <c r="V7" i="25"/>
  <c r="F8" i="25"/>
  <c r="I8" i="25"/>
  <c r="L8" i="25"/>
  <c r="O8" i="25"/>
  <c r="R8" i="25"/>
  <c r="U8" i="25"/>
  <c r="V8" i="25"/>
  <c r="F9" i="25"/>
  <c r="I9" i="25"/>
  <c r="L9" i="25"/>
  <c r="O9" i="25"/>
  <c r="R9" i="25"/>
  <c r="U9" i="25"/>
  <c r="V9" i="25"/>
  <c r="F10" i="25"/>
  <c r="I10" i="25"/>
  <c r="L10" i="25"/>
  <c r="O10" i="25"/>
  <c r="R10" i="25"/>
  <c r="U10" i="25"/>
  <c r="V10" i="25"/>
  <c r="F11" i="25"/>
  <c r="I11" i="25"/>
  <c r="L11" i="25"/>
  <c r="O11" i="25"/>
  <c r="R11" i="25"/>
  <c r="U11" i="25"/>
  <c r="V11" i="25"/>
  <c r="F12" i="25"/>
  <c r="I12" i="25"/>
  <c r="L12" i="25"/>
  <c r="O12" i="25"/>
  <c r="R12" i="25"/>
  <c r="U12" i="25"/>
  <c r="V12" i="25"/>
  <c r="F13" i="25"/>
  <c r="I13" i="25"/>
  <c r="L13" i="25"/>
  <c r="O13" i="25"/>
  <c r="R13" i="25"/>
  <c r="U13" i="25"/>
  <c r="V13" i="25"/>
  <c r="F14" i="25"/>
  <c r="I14" i="25"/>
  <c r="L14" i="25"/>
  <c r="O14" i="25"/>
  <c r="R14" i="25"/>
  <c r="U14" i="25"/>
  <c r="V14" i="25"/>
  <c r="F15" i="25"/>
  <c r="I15" i="25"/>
  <c r="L15" i="25"/>
  <c r="O15" i="25"/>
  <c r="R15" i="25"/>
  <c r="U15" i="25"/>
  <c r="V15" i="25"/>
  <c r="F16" i="25"/>
  <c r="I16" i="25"/>
  <c r="L16" i="25"/>
  <c r="O16" i="25"/>
  <c r="R16" i="25"/>
  <c r="U16" i="25"/>
  <c r="V16" i="25"/>
  <c r="F17" i="25"/>
  <c r="I17" i="25"/>
  <c r="L17" i="25"/>
  <c r="O17" i="25"/>
  <c r="R17" i="25"/>
  <c r="U17" i="25"/>
  <c r="V17" i="25"/>
  <c r="F18" i="25"/>
  <c r="I18" i="25"/>
  <c r="L18" i="25"/>
  <c r="O18" i="25"/>
  <c r="R18" i="25"/>
  <c r="U18" i="25"/>
  <c r="V18" i="25"/>
  <c r="F19" i="25"/>
  <c r="I19" i="25"/>
  <c r="L19" i="25"/>
  <c r="O19" i="25"/>
  <c r="R19" i="25"/>
  <c r="U19" i="25"/>
  <c r="V19" i="25"/>
  <c r="F20" i="25"/>
  <c r="I20" i="25"/>
  <c r="L20" i="25"/>
  <c r="O20" i="25"/>
  <c r="R20" i="25"/>
  <c r="U20" i="25"/>
  <c r="V20" i="25"/>
  <c r="F21" i="25"/>
  <c r="I21" i="25"/>
  <c r="L21" i="25"/>
  <c r="O21" i="25"/>
  <c r="R21" i="25"/>
  <c r="U21" i="25"/>
  <c r="V21" i="25"/>
  <c r="F22" i="25"/>
  <c r="I22" i="25"/>
  <c r="L22" i="25"/>
  <c r="O22" i="25"/>
  <c r="R22" i="25"/>
  <c r="U22" i="25"/>
  <c r="V22" i="25"/>
  <c r="F23" i="25"/>
  <c r="I23" i="25"/>
  <c r="L23" i="25"/>
  <c r="O23" i="25"/>
  <c r="R23" i="25"/>
  <c r="U23" i="25"/>
  <c r="V23" i="25"/>
  <c r="F24" i="25"/>
  <c r="I24" i="25"/>
  <c r="L24" i="25"/>
  <c r="O24" i="25"/>
  <c r="R24" i="25"/>
  <c r="U24" i="25"/>
  <c r="V24" i="25"/>
  <c r="V26" i="25" s="1"/>
  <c r="F25" i="25"/>
  <c r="I25" i="25"/>
  <c r="L25" i="25"/>
  <c r="O25" i="25"/>
  <c r="R25" i="25"/>
  <c r="U25" i="25"/>
  <c r="V25" i="25"/>
  <c r="D26" i="25"/>
  <c r="G26" i="25"/>
  <c r="J26" i="25"/>
  <c r="M26" i="25"/>
  <c r="O26" i="25"/>
  <c r="M28" i="25" s="1"/>
  <c r="O28" i="25" s="1"/>
  <c r="O30" i="25" s="1"/>
  <c r="P26" i="25"/>
  <c r="S26" i="25"/>
  <c r="I29" i="25"/>
  <c r="L29" i="25"/>
  <c r="O29" i="25"/>
  <c r="R29" i="25"/>
  <c r="U29" i="25"/>
  <c r="F33" i="25"/>
  <c r="I33" i="25"/>
  <c r="L33" i="25"/>
  <c r="O33" i="25"/>
  <c r="R33" i="25"/>
  <c r="U33" i="25"/>
  <c r="W36" i="25"/>
  <c r="W37" i="25"/>
  <c r="W38" i="25"/>
  <c r="W39" i="25"/>
  <c r="F40" i="25"/>
  <c r="I40" i="25"/>
  <c r="L40" i="25"/>
  <c r="O40" i="25"/>
  <c r="R40" i="25"/>
  <c r="U40" i="25"/>
  <c r="F42" i="25"/>
  <c r="I42" i="25"/>
  <c r="L42" i="25"/>
  <c r="O42" i="25"/>
  <c r="R42" i="25"/>
  <c r="U42" i="25"/>
  <c r="F43" i="25"/>
  <c r="I43" i="25"/>
  <c r="L43" i="25"/>
  <c r="O43" i="25"/>
  <c r="R43" i="25"/>
  <c r="U43" i="25"/>
  <c r="F44" i="25"/>
  <c r="I44" i="25"/>
  <c r="L44" i="25"/>
  <c r="O44" i="25"/>
  <c r="R44" i="25"/>
  <c r="U44" i="25"/>
  <c r="F45" i="25"/>
  <c r="I45" i="25"/>
  <c r="L45" i="25"/>
  <c r="O45" i="25"/>
  <c r="R45" i="25"/>
  <c r="U45" i="25"/>
  <c r="F46" i="25"/>
  <c r="W48" i="25"/>
  <c r="W49" i="25"/>
  <c r="W50" i="25"/>
  <c r="W51" i="25"/>
  <c r="I52" i="25"/>
  <c r="L52" i="25"/>
  <c r="O52" i="25"/>
  <c r="R52" i="25"/>
  <c r="U52" i="25"/>
  <c r="F54" i="25"/>
  <c r="I54" i="25"/>
  <c r="L54" i="25"/>
  <c r="O54" i="25"/>
  <c r="R54" i="25"/>
  <c r="U54" i="25"/>
  <c r="F55" i="25"/>
  <c r="I55" i="25"/>
  <c r="I56" i="25" s="1"/>
  <c r="L55" i="25"/>
  <c r="O55" i="25"/>
  <c r="R55" i="25"/>
  <c r="R56" i="25" s="1"/>
  <c r="U55" i="25"/>
  <c r="U56" i="25" s="1"/>
  <c r="F59" i="25"/>
  <c r="I59" i="25"/>
  <c r="L59" i="25"/>
  <c r="O59" i="25"/>
  <c r="R59" i="25"/>
  <c r="U59" i="25"/>
  <c r="D63" i="25"/>
  <c r="F63" i="25" s="1"/>
  <c r="G63" i="25"/>
  <c r="I63" i="25" s="1"/>
  <c r="J63" i="25"/>
  <c r="L63" i="25" s="1"/>
  <c r="M63" i="25"/>
  <c r="O63" i="25" s="1"/>
  <c r="P63" i="25"/>
  <c r="R63" i="25" s="1"/>
  <c r="S63" i="25"/>
  <c r="U63" i="25" s="1"/>
  <c r="F64" i="25"/>
  <c r="I64" i="25"/>
  <c r="L64" i="25"/>
  <c r="O64" i="25"/>
  <c r="R64" i="25"/>
  <c r="U64" i="25"/>
  <c r="F68" i="28"/>
  <c r="F68" i="27"/>
  <c r="F56" i="24"/>
  <c r="F46" i="24"/>
  <c r="I46" i="25"/>
  <c r="O56" i="23"/>
  <c r="W23" i="23"/>
  <c r="W52" i="23"/>
  <c r="F58" i="29"/>
  <c r="V28" i="28"/>
  <c r="W46" i="26"/>
  <c r="L46" i="21" s="1"/>
  <c r="W44" i="26"/>
  <c r="L44" i="21" s="1"/>
  <c r="W27" i="26"/>
  <c r="L27" i="21" s="1"/>
  <c r="W23" i="26"/>
  <c r="L23" i="21" s="1"/>
  <c r="W19" i="26"/>
  <c r="L19" i="21" s="1"/>
  <c r="W15" i="26"/>
  <c r="L15" i="21" s="1"/>
  <c r="W11" i="26"/>
  <c r="L11" i="21" s="1"/>
  <c r="W62" i="22"/>
  <c r="I62" i="21" s="1"/>
  <c r="W45" i="22"/>
  <c r="I45" i="21" s="1"/>
  <c r="W42" i="22"/>
  <c r="W25" i="22"/>
  <c r="I25" i="21" s="1"/>
  <c r="W21" i="22"/>
  <c r="I21" i="21" s="1"/>
  <c r="W17" i="22"/>
  <c r="I17" i="21" s="1"/>
  <c r="W13" i="22"/>
  <c r="I13" i="21" s="1"/>
  <c r="W57" i="22"/>
  <c r="I57" i="21" s="1"/>
  <c r="W26" i="26"/>
  <c r="L26" i="21" s="1"/>
  <c r="W22" i="26"/>
  <c r="L22" i="21" s="1"/>
  <c r="W18" i="26"/>
  <c r="L18" i="21" s="1"/>
  <c r="W14" i="26"/>
  <c r="L14" i="21" s="1"/>
  <c r="W10" i="26"/>
  <c r="L10" i="21" s="1"/>
  <c r="L28" i="26"/>
  <c r="W67" i="22"/>
  <c r="I67" i="21" s="1"/>
  <c r="W24" i="22"/>
  <c r="I24" i="21" s="1"/>
  <c r="W20" i="22"/>
  <c r="I20" i="21" s="1"/>
  <c r="W16" i="22"/>
  <c r="I16" i="21" s="1"/>
  <c r="W12" i="22"/>
  <c r="I12" i="21" s="1"/>
  <c r="U28" i="22"/>
  <c r="S30" i="22" s="1"/>
  <c r="U30" i="22" s="1"/>
  <c r="U32" i="22" s="1"/>
  <c r="W56" i="27"/>
  <c r="O56" i="21" s="1"/>
  <c r="F48" i="27"/>
  <c r="W46" i="27"/>
  <c r="O46" i="21" s="1"/>
  <c r="W25" i="26"/>
  <c r="L25" i="21" s="1"/>
  <c r="W21" i="26"/>
  <c r="L21" i="21" s="1"/>
  <c r="W17" i="26"/>
  <c r="L17" i="21" s="1"/>
  <c r="W13" i="26"/>
  <c r="L13" i="21" s="1"/>
  <c r="W9" i="26"/>
  <c r="L9" i="21" s="1"/>
  <c r="F68" i="22"/>
  <c r="U68" i="22"/>
  <c r="F58" i="22"/>
  <c r="U58" i="22"/>
  <c r="I58" i="22"/>
  <c r="W47" i="22"/>
  <c r="I47" i="21" s="1"/>
  <c r="W27" i="22"/>
  <c r="I27" i="21" s="1"/>
  <c r="W23" i="22"/>
  <c r="I23" i="21" s="1"/>
  <c r="W19" i="22"/>
  <c r="I19" i="21" s="1"/>
  <c r="W15" i="22"/>
  <c r="I15" i="21" s="1"/>
  <c r="W11" i="22"/>
  <c r="I11" i="21" s="1"/>
  <c r="W56" i="26"/>
  <c r="L56" i="21" s="1"/>
  <c r="F28" i="26"/>
  <c r="W8" i="26"/>
  <c r="L8" i="21" s="1"/>
  <c r="O58" i="22"/>
  <c r="V28" i="27"/>
  <c r="R68" i="26"/>
  <c r="W45" i="26"/>
  <c r="L45" i="21" s="1"/>
  <c r="W31" i="26"/>
  <c r="L31" i="21" s="1"/>
  <c r="W24" i="26"/>
  <c r="L24" i="21" s="1"/>
  <c r="W20" i="26"/>
  <c r="L20" i="21" s="1"/>
  <c r="W16" i="26"/>
  <c r="L16" i="21" s="1"/>
  <c r="W12" i="26"/>
  <c r="L12" i="21" s="1"/>
  <c r="R28" i="26"/>
  <c r="W54" i="22"/>
  <c r="F48" i="22"/>
  <c r="W35" i="22"/>
  <c r="I35" i="21" s="1"/>
  <c r="W26" i="22"/>
  <c r="I26" i="21" s="1"/>
  <c r="W22" i="22"/>
  <c r="I22" i="21" s="1"/>
  <c r="W18" i="22"/>
  <c r="I18" i="21" s="1"/>
  <c r="W14" i="22"/>
  <c r="I14" i="21" s="1"/>
  <c r="I28" i="22"/>
  <c r="I68" i="1"/>
  <c r="W62" i="1"/>
  <c r="F62" i="21" s="1"/>
  <c r="U58" i="1"/>
  <c r="I58" i="1"/>
  <c r="U48" i="1"/>
  <c r="I48" i="1"/>
  <c r="W45" i="1"/>
  <c r="F45" i="21" s="1"/>
  <c r="G21" i="21"/>
  <c r="L68" i="1"/>
  <c r="L58" i="1"/>
  <c r="L48" i="1"/>
  <c r="W44" i="1"/>
  <c r="F44" i="21" s="1"/>
  <c r="R28" i="1"/>
  <c r="P30" i="1" s="1"/>
  <c r="R30" i="1" s="1"/>
  <c r="L28" i="1"/>
  <c r="J30" i="1" s="1"/>
  <c r="L30" i="1" s="1"/>
  <c r="F28" i="1"/>
  <c r="D30" i="1" s="1"/>
  <c r="F30" i="1" s="1"/>
  <c r="R58" i="1"/>
  <c r="F58" i="1"/>
  <c r="W27" i="1"/>
  <c r="F27" i="21" s="1"/>
  <c r="W25" i="1"/>
  <c r="F25" i="21" s="1"/>
  <c r="W23" i="1"/>
  <c r="F23" i="21" s="1"/>
  <c r="W21" i="1"/>
  <c r="F21" i="21" s="1"/>
  <c r="W19" i="1"/>
  <c r="F19" i="21" s="1"/>
  <c r="W17" i="1"/>
  <c r="F17" i="21" s="1"/>
  <c r="W15" i="1"/>
  <c r="F15" i="21" s="1"/>
  <c r="W13" i="1"/>
  <c r="F13" i="21" s="1"/>
  <c r="W11" i="1"/>
  <c r="F11" i="21" s="1"/>
  <c r="W9" i="1"/>
  <c r="F9" i="21" s="1"/>
  <c r="G30" i="22"/>
  <c r="I30" i="22" s="1"/>
  <c r="I32" i="22" s="1"/>
  <c r="G34" i="22" s="1"/>
  <c r="I34" i="22" s="1"/>
  <c r="I36" i="22" s="1"/>
  <c r="J34" i="26"/>
  <c r="L34" i="26"/>
  <c r="L36" i="26" s="1"/>
  <c r="J30" i="26"/>
  <c r="L30" i="26"/>
  <c r="P30" i="26"/>
  <c r="R30" i="26" s="1"/>
  <c r="R32" i="26" s="1"/>
  <c r="D30" i="26"/>
  <c r="F30" i="26" s="1"/>
  <c r="G30" i="28" l="1"/>
  <c r="I30" i="28" s="1"/>
  <c r="I32" i="28" s="1"/>
  <c r="G34" i="28" s="1"/>
  <c r="I34" i="28" s="1"/>
  <c r="I36" i="28" s="1"/>
  <c r="J30" i="28"/>
  <c r="L30" i="28" s="1"/>
  <c r="J34" i="28"/>
  <c r="L34" i="28" s="1"/>
  <c r="L36" i="28" s="1"/>
  <c r="W58" i="22"/>
  <c r="L46" i="24"/>
  <c r="W22" i="24"/>
  <c r="W10" i="24"/>
  <c r="W14" i="23"/>
  <c r="O56" i="25"/>
  <c r="U56" i="24"/>
  <c r="W45" i="24"/>
  <c r="F46" i="23"/>
  <c r="L46" i="23"/>
  <c r="W54" i="29"/>
  <c r="W45" i="29"/>
  <c r="U45" i="21" s="1"/>
  <c r="W45" i="21" s="1"/>
  <c r="W42" i="29"/>
  <c r="W23" i="29"/>
  <c r="U23" i="21" s="1"/>
  <c r="W19" i="29"/>
  <c r="U19" i="21" s="1"/>
  <c r="W15" i="29"/>
  <c r="U15" i="21" s="1"/>
  <c r="W11" i="29"/>
  <c r="U11" i="21" s="1"/>
  <c r="W44" i="28"/>
  <c r="R44" i="21" s="1"/>
  <c r="R48" i="21" s="1"/>
  <c r="W25" i="28"/>
  <c r="R25" i="21" s="1"/>
  <c r="R68" i="27"/>
  <c r="W62" i="27"/>
  <c r="O62" i="21" s="1"/>
  <c r="O28" i="26"/>
  <c r="I28" i="29"/>
  <c r="G30" i="29" s="1"/>
  <c r="I30" i="29" s="1"/>
  <c r="I32" i="29" s="1"/>
  <c r="G34" i="29" s="1"/>
  <c r="I34" i="29" s="1"/>
  <c r="I36" i="29" s="1"/>
  <c r="W58" i="1"/>
  <c r="O65" i="24"/>
  <c r="W55" i="24"/>
  <c r="O65" i="23"/>
  <c r="W55" i="23"/>
  <c r="O68" i="29"/>
  <c r="W57" i="29"/>
  <c r="U57" i="21" s="1"/>
  <c r="I48" i="29"/>
  <c r="W35" i="29"/>
  <c r="U35" i="21" s="1"/>
  <c r="W31" i="29"/>
  <c r="U31" i="21" s="1"/>
  <c r="R58" i="28"/>
  <c r="W58" i="28" s="1"/>
  <c r="W15" i="28"/>
  <c r="R15" i="21" s="1"/>
  <c r="O28" i="28"/>
  <c r="M30" i="28" s="1"/>
  <c r="O30" i="28" s="1"/>
  <c r="O32" i="28" s="1"/>
  <c r="W11" i="27"/>
  <c r="O11" i="21" s="1"/>
  <c r="O28" i="27"/>
  <c r="M30" i="27" s="1"/>
  <c r="O30" i="27" s="1"/>
  <c r="O32" i="27" s="1"/>
  <c r="W67" i="26"/>
  <c r="L67" i="21" s="1"/>
  <c r="L54" i="21"/>
  <c r="W35" i="26"/>
  <c r="L35" i="21" s="1"/>
  <c r="W57" i="1"/>
  <c r="F57" i="21" s="1"/>
  <c r="W57" i="21" s="1"/>
  <c r="W51" i="21"/>
  <c r="W41" i="21"/>
  <c r="W18" i="23"/>
  <c r="W10" i="23"/>
  <c r="F48" i="28"/>
  <c r="F28" i="27"/>
  <c r="W59" i="24"/>
  <c r="U46" i="24"/>
  <c r="W42" i="24"/>
  <c r="W25" i="24"/>
  <c r="W21" i="24"/>
  <c r="U26" i="24"/>
  <c r="W15" i="24"/>
  <c r="W11" i="24"/>
  <c r="W9" i="24"/>
  <c r="V26" i="24"/>
  <c r="I26" i="24"/>
  <c r="W29" i="23"/>
  <c r="F26" i="23"/>
  <c r="O26" i="23"/>
  <c r="L26" i="23"/>
  <c r="W17" i="23"/>
  <c r="W13" i="23"/>
  <c r="W9" i="23"/>
  <c r="W62" i="29"/>
  <c r="U62" i="21" s="1"/>
  <c r="V28" i="29"/>
  <c r="U68" i="28"/>
  <c r="W68" i="28" s="1"/>
  <c r="I68" i="28"/>
  <c r="U58" i="28"/>
  <c r="W17" i="28"/>
  <c r="R17" i="21" s="1"/>
  <c r="F58" i="27"/>
  <c r="W45" i="27"/>
  <c r="O45" i="21" s="1"/>
  <c r="W42" i="27"/>
  <c r="W18" i="27"/>
  <c r="O18" i="21" s="1"/>
  <c r="L28" i="27"/>
  <c r="J34" i="27" s="1"/>
  <c r="L34" i="27" s="1"/>
  <c r="L36" i="27" s="1"/>
  <c r="L59" i="27" s="1"/>
  <c r="U48" i="26"/>
  <c r="O48" i="26"/>
  <c r="R28" i="22"/>
  <c r="W9" i="22"/>
  <c r="I9" i="21" s="1"/>
  <c r="O28" i="22"/>
  <c r="M30" i="22" s="1"/>
  <c r="O30" i="22" s="1"/>
  <c r="O32" i="22" s="1"/>
  <c r="W50" i="21"/>
  <c r="W14" i="28"/>
  <c r="R14" i="21" s="1"/>
  <c r="W10" i="28"/>
  <c r="R10" i="21" s="1"/>
  <c r="W10" i="21" s="1"/>
  <c r="W35" i="27"/>
  <c r="O35" i="21" s="1"/>
  <c r="W27" i="27"/>
  <c r="O27" i="21" s="1"/>
  <c r="W24" i="27"/>
  <c r="O24" i="21" s="1"/>
  <c r="I28" i="27"/>
  <c r="G30" i="27" s="1"/>
  <c r="I30" i="27" s="1"/>
  <c r="W20" i="27"/>
  <c r="O20" i="21" s="1"/>
  <c r="W17" i="27"/>
  <c r="O17" i="21" s="1"/>
  <c r="W13" i="27"/>
  <c r="O13" i="21" s="1"/>
  <c r="O68" i="26"/>
  <c r="W62" i="26"/>
  <c r="L62" i="21" s="1"/>
  <c r="W47" i="26"/>
  <c r="L47" i="21" s="1"/>
  <c r="L48" i="21" s="1"/>
  <c r="I48" i="26"/>
  <c r="W42" i="26"/>
  <c r="W10" i="22"/>
  <c r="I10" i="21" s="1"/>
  <c r="W40" i="21"/>
  <c r="W54" i="24"/>
  <c r="O46" i="24"/>
  <c r="W23" i="24"/>
  <c r="W19" i="24"/>
  <c r="O26" i="24"/>
  <c r="W17" i="24"/>
  <c r="W13" i="24"/>
  <c r="R26" i="24"/>
  <c r="P28" i="24" s="1"/>
  <c r="R28" i="24" s="1"/>
  <c r="R30" i="24" s="1"/>
  <c r="P32" i="24" s="1"/>
  <c r="R32" i="24" s="1"/>
  <c r="R34" i="24" s="1"/>
  <c r="W7" i="24"/>
  <c r="R56" i="23"/>
  <c r="W54" i="23"/>
  <c r="O46" i="23"/>
  <c r="W19" i="23"/>
  <c r="W15" i="23"/>
  <c r="W11" i="23"/>
  <c r="W7" i="23"/>
  <c r="W67" i="29"/>
  <c r="U67" i="21" s="1"/>
  <c r="I58" i="29"/>
  <c r="W58" i="29" s="1"/>
  <c r="U48" i="29"/>
  <c r="W44" i="29"/>
  <c r="U44" i="21" s="1"/>
  <c r="U48" i="21" s="1"/>
  <c r="W26" i="29"/>
  <c r="U26" i="21" s="1"/>
  <c r="W20" i="29"/>
  <c r="U20" i="21" s="1"/>
  <c r="W20" i="21" s="1"/>
  <c r="W16" i="29"/>
  <c r="U16" i="21" s="1"/>
  <c r="W12" i="29"/>
  <c r="U12" i="21" s="1"/>
  <c r="W12" i="21" s="1"/>
  <c r="W62" i="28"/>
  <c r="R62" i="21" s="1"/>
  <c r="W54" i="28"/>
  <c r="R54" i="21"/>
  <c r="R48" i="28"/>
  <c r="L48" i="28"/>
  <c r="W27" i="28"/>
  <c r="R27" i="21" s="1"/>
  <c r="W26" i="28"/>
  <c r="R26" i="21" s="1"/>
  <c r="W24" i="28"/>
  <c r="R24" i="21" s="1"/>
  <c r="W21" i="28"/>
  <c r="R21" i="21" s="1"/>
  <c r="W19" i="28"/>
  <c r="R19" i="21" s="1"/>
  <c r="W19" i="21" s="1"/>
  <c r="W16" i="28"/>
  <c r="R16" i="21" s="1"/>
  <c r="W13" i="28"/>
  <c r="R13" i="21" s="1"/>
  <c r="U28" i="28"/>
  <c r="W11" i="28"/>
  <c r="R11" i="21" s="1"/>
  <c r="W11" i="21" s="1"/>
  <c r="W9" i="28"/>
  <c r="R9" i="21" s="1"/>
  <c r="R58" i="27"/>
  <c r="R48" i="27"/>
  <c r="U28" i="27"/>
  <c r="W22" i="27"/>
  <c r="O22" i="21" s="1"/>
  <c r="W19" i="27"/>
  <c r="O19" i="21" s="1"/>
  <c r="W15" i="27"/>
  <c r="O15" i="21" s="1"/>
  <c r="W14" i="27"/>
  <c r="O14" i="21" s="1"/>
  <c r="W14" i="21" s="1"/>
  <c r="W12" i="27"/>
  <c r="O12" i="21" s="1"/>
  <c r="L68" i="26"/>
  <c r="W57" i="26"/>
  <c r="L57" i="21" s="1"/>
  <c r="L58" i="26"/>
  <c r="L59" i="26" s="1"/>
  <c r="W54" i="26"/>
  <c r="R58" i="22"/>
  <c r="U48" i="22"/>
  <c r="I48" i="22"/>
  <c r="W48" i="22" s="1"/>
  <c r="W31" i="22"/>
  <c r="I31" i="21" s="1"/>
  <c r="W53" i="21"/>
  <c r="O48" i="1"/>
  <c r="W24" i="1"/>
  <c r="F24" i="21" s="1"/>
  <c r="W24" i="21" s="1"/>
  <c r="W16" i="1"/>
  <c r="F16" i="21" s="1"/>
  <c r="W52" i="24"/>
  <c r="W43" i="24"/>
  <c r="W40" i="24"/>
  <c r="W33" i="24"/>
  <c r="W24" i="24"/>
  <c r="W20" i="24"/>
  <c r="W18" i="24"/>
  <c r="W14" i="24"/>
  <c r="W8" i="24"/>
  <c r="L26" i="24"/>
  <c r="W64" i="23"/>
  <c r="W59" i="23"/>
  <c r="U56" i="23"/>
  <c r="I56" i="23"/>
  <c r="R46" i="23"/>
  <c r="W46" i="23" s="1"/>
  <c r="W44" i="23"/>
  <c r="W16" i="23"/>
  <c r="W12" i="23"/>
  <c r="W8" i="23"/>
  <c r="I68" i="29"/>
  <c r="L58" i="29"/>
  <c r="R58" i="29"/>
  <c r="W56" i="29"/>
  <c r="U56" i="21" s="1"/>
  <c r="W47" i="29"/>
  <c r="U47" i="21" s="1"/>
  <c r="W27" i="29"/>
  <c r="U27" i="21" s="1"/>
  <c r="O28" i="29"/>
  <c r="W25" i="29"/>
  <c r="U25" i="21" s="1"/>
  <c r="W21" i="29"/>
  <c r="U21" i="21" s="1"/>
  <c r="W17" i="29"/>
  <c r="U17" i="21" s="1"/>
  <c r="W13" i="29"/>
  <c r="U13" i="21" s="1"/>
  <c r="W9" i="29"/>
  <c r="U9" i="21" s="1"/>
  <c r="U28" i="29"/>
  <c r="W67" i="28"/>
  <c r="R67" i="21" s="1"/>
  <c r="U48" i="28"/>
  <c r="W18" i="28"/>
  <c r="R18" i="21" s="1"/>
  <c r="W12" i="28"/>
  <c r="R12" i="21" s="1"/>
  <c r="W67" i="27"/>
  <c r="O67" i="21" s="1"/>
  <c r="U58" i="27"/>
  <c r="W57" i="27"/>
  <c r="O57" i="21" s="1"/>
  <c r="W54" i="27"/>
  <c r="U48" i="27"/>
  <c r="W47" i="27"/>
  <c r="O47" i="21" s="1"/>
  <c r="O48" i="21" s="1"/>
  <c r="I48" i="27"/>
  <c r="W48" i="27" s="1"/>
  <c r="R28" i="27"/>
  <c r="W23" i="27"/>
  <c r="O23" i="21" s="1"/>
  <c r="W21" i="27"/>
  <c r="O21" i="21" s="1"/>
  <c r="W21" i="21" s="1"/>
  <c r="W16" i="27"/>
  <c r="O16" i="21" s="1"/>
  <c r="W10" i="27"/>
  <c r="O10" i="21" s="1"/>
  <c r="W9" i="27"/>
  <c r="O9" i="21" s="1"/>
  <c r="I68" i="26"/>
  <c r="U28" i="26"/>
  <c r="S30" i="26" s="1"/>
  <c r="U30" i="26" s="1"/>
  <c r="U32" i="26" s="1"/>
  <c r="W46" i="22"/>
  <c r="I46" i="21" s="1"/>
  <c r="L48" i="22"/>
  <c r="W44" i="22"/>
  <c r="I44" i="21" s="1"/>
  <c r="I48" i="21" s="1"/>
  <c r="W56" i="1"/>
  <c r="F56" i="21" s="1"/>
  <c r="F58" i="21" s="1"/>
  <c r="W52" i="21"/>
  <c r="W47" i="1"/>
  <c r="F47" i="21" s="1"/>
  <c r="W47" i="21" s="1"/>
  <c r="F48" i="1"/>
  <c r="W42" i="1"/>
  <c r="W38" i="21"/>
  <c r="I28" i="1"/>
  <c r="O28" i="1"/>
  <c r="M30" i="1" s="1"/>
  <c r="O30" i="1" s="1"/>
  <c r="O32" i="1" s="1"/>
  <c r="W56" i="22"/>
  <c r="I56" i="21" s="1"/>
  <c r="O48" i="22"/>
  <c r="F28" i="22"/>
  <c r="R48" i="1"/>
  <c r="W46" i="1"/>
  <c r="F46" i="21" s="1"/>
  <c r="W46" i="21" s="1"/>
  <c r="W54" i="1"/>
  <c r="W26" i="1"/>
  <c r="F26" i="21" s="1"/>
  <c r="W22" i="1"/>
  <c r="F22" i="21" s="1"/>
  <c r="W22" i="21" s="1"/>
  <c r="W18" i="1"/>
  <c r="F18" i="21" s="1"/>
  <c r="W18" i="21" s="1"/>
  <c r="W14" i="1"/>
  <c r="F14" i="21" s="1"/>
  <c r="W10" i="1"/>
  <c r="F10" i="21" s="1"/>
  <c r="Q7" i="15"/>
  <c r="L56" i="25"/>
  <c r="R65" i="25"/>
  <c r="L65" i="25"/>
  <c r="U46" i="25"/>
  <c r="O46" i="25"/>
  <c r="W44" i="25"/>
  <c r="M32" i="25"/>
  <c r="O32" i="25" s="1"/>
  <c r="O34" i="25" s="1"/>
  <c r="M58" i="25" s="1"/>
  <c r="O58" i="25" s="1"/>
  <c r="O60" i="25" s="1"/>
  <c r="O61" i="25" s="1"/>
  <c r="W64" i="25"/>
  <c r="O65" i="25"/>
  <c r="W59" i="25"/>
  <c r="F56" i="25"/>
  <c r="W56" i="25" s="1"/>
  <c r="W54" i="25"/>
  <c r="W52" i="25"/>
  <c r="W33" i="25"/>
  <c r="W25" i="25"/>
  <c r="W23" i="25"/>
  <c r="W21" i="25"/>
  <c r="W19" i="25"/>
  <c r="W17" i="25"/>
  <c r="W15" i="25"/>
  <c r="U26" i="25"/>
  <c r="W13" i="25"/>
  <c r="W11" i="25"/>
  <c r="W9" i="25"/>
  <c r="W7" i="25"/>
  <c r="U65" i="25"/>
  <c r="I65" i="25"/>
  <c r="W45" i="25"/>
  <c r="W43" i="25"/>
  <c r="R46" i="25"/>
  <c r="W42" i="25"/>
  <c r="W40" i="25"/>
  <c r="W29" i="25"/>
  <c r="W24" i="25"/>
  <c r="W22" i="25"/>
  <c r="W20" i="25"/>
  <c r="W18" i="25"/>
  <c r="W16" i="25"/>
  <c r="W14" i="25"/>
  <c r="I26" i="25"/>
  <c r="G28" i="25" s="1"/>
  <c r="I28" i="25" s="1"/>
  <c r="W12" i="25"/>
  <c r="W10" i="25"/>
  <c r="W8" i="25"/>
  <c r="R26" i="25"/>
  <c r="W6" i="25"/>
  <c r="I54" i="21"/>
  <c r="L58" i="21"/>
  <c r="O42" i="21"/>
  <c r="O54" i="21"/>
  <c r="U54" i="21"/>
  <c r="U58" i="21"/>
  <c r="Q26" i="15"/>
  <c r="Q24" i="15"/>
  <c r="Q22" i="15"/>
  <c r="Q20" i="15"/>
  <c r="Q18" i="15"/>
  <c r="Q15" i="15"/>
  <c r="Q13" i="15"/>
  <c r="Q11" i="15"/>
  <c r="Q9" i="15"/>
  <c r="V28" i="1"/>
  <c r="I42" i="21"/>
  <c r="W39" i="21"/>
  <c r="U28" i="1"/>
  <c r="W28" i="1"/>
  <c r="J34" i="1"/>
  <c r="L34" i="1" s="1"/>
  <c r="R28" i="29"/>
  <c r="P30" i="29" s="1"/>
  <c r="R30" i="29" s="1"/>
  <c r="R32" i="29" s="1"/>
  <c r="P34" i="29" s="1"/>
  <c r="R34" i="29" s="1"/>
  <c r="R36" i="29" s="1"/>
  <c r="W8" i="29"/>
  <c r="U8" i="21" s="1"/>
  <c r="W8" i="28"/>
  <c r="R8" i="21" s="1"/>
  <c r="W8" i="27"/>
  <c r="O8" i="21" s="1"/>
  <c r="V28" i="26"/>
  <c r="I28" i="26"/>
  <c r="L28" i="22"/>
  <c r="W28" i="22" s="1"/>
  <c r="V28" i="22"/>
  <c r="D30" i="22"/>
  <c r="F30" i="22" s="1"/>
  <c r="F32" i="22" s="1"/>
  <c r="D34" i="22" s="1"/>
  <c r="F34" i="22" s="1"/>
  <c r="F36" i="22" s="1"/>
  <c r="W8" i="22"/>
  <c r="I8" i="21" s="1"/>
  <c r="W8" i="1"/>
  <c r="F8" i="21" s="1"/>
  <c r="V66" i="21"/>
  <c r="W15" i="21"/>
  <c r="F54" i="21"/>
  <c r="W54" i="21" s="1"/>
  <c r="D22" i="18" s="1"/>
  <c r="W9" i="21"/>
  <c r="W13" i="21"/>
  <c r="W25" i="21"/>
  <c r="W26" i="21"/>
  <c r="L28" i="21"/>
  <c r="J34" i="21" s="1"/>
  <c r="W23" i="21"/>
  <c r="W27" i="21"/>
  <c r="W67" i="21"/>
  <c r="W62" i="21"/>
  <c r="W44" i="21"/>
  <c r="V21" i="21"/>
  <c r="W17" i="21"/>
  <c r="V14" i="21"/>
  <c r="O58" i="21"/>
  <c r="L42" i="21"/>
  <c r="F32" i="1"/>
  <c r="S34" i="22"/>
  <c r="U34" i="22" s="1"/>
  <c r="U36" i="22" s="1"/>
  <c r="U59" i="22" s="1"/>
  <c r="F34" i="25"/>
  <c r="P34" i="26"/>
  <c r="R34" i="26" s="1"/>
  <c r="R36" i="26" s="1"/>
  <c r="R59" i="26"/>
  <c r="F32" i="26"/>
  <c r="G32" i="23"/>
  <c r="I32" i="23" s="1"/>
  <c r="I34" i="23" s="1"/>
  <c r="G58" i="23" s="1"/>
  <c r="I58" i="23" s="1"/>
  <c r="I60" i="23" s="1"/>
  <c r="S32" i="23"/>
  <c r="U32" i="23" s="1"/>
  <c r="U34" i="23" s="1"/>
  <c r="S58" i="23"/>
  <c r="U58" i="23" s="1"/>
  <c r="U60" i="23" s="1"/>
  <c r="I59" i="22"/>
  <c r="S28" i="25"/>
  <c r="U28" i="25" s="1"/>
  <c r="U30" i="25" s="1"/>
  <c r="S32" i="25" s="1"/>
  <c r="U32" i="25" s="1"/>
  <c r="U34" i="25" s="1"/>
  <c r="L65" i="24"/>
  <c r="W65" i="24" s="1"/>
  <c r="W63" i="24"/>
  <c r="G28" i="24"/>
  <c r="I28" i="24" s="1"/>
  <c r="I30" i="24" s="1"/>
  <c r="G32" i="24" s="1"/>
  <c r="I32" i="24" s="1"/>
  <c r="I34" i="24" s="1"/>
  <c r="P32" i="23"/>
  <c r="R32" i="23" s="1"/>
  <c r="R34" i="23" s="1"/>
  <c r="P58" i="23" s="1"/>
  <c r="R58" i="23" s="1"/>
  <c r="R60" i="23" s="1"/>
  <c r="R61" i="23" s="1"/>
  <c r="P67" i="23" s="1"/>
  <c r="M28" i="23"/>
  <c r="O28" i="23" s="1"/>
  <c r="O30" i="23" s="1"/>
  <c r="M32" i="23" s="1"/>
  <c r="O32" i="23" s="1"/>
  <c r="O34" i="23" s="1"/>
  <c r="J28" i="23"/>
  <c r="L28" i="23" s="1"/>
  <c r="O68" i="22"/>
  <c r="S30" i="1"/>
  <c r="U30" i="1" s="1"/>
  <c r="G30" i="1"/>
  <c r="I30" i="1" s="1"/>
  <c r="J28" i="21"/>
  <c r="V27" i="21"/>
  <c r="V17" i="21"/>
  <c r="V11" i="21"/>
  <c r="R32" i="1"/>
  <c r="W66" i="29"/>
  <c r="U66" i="21" s="1"/>
  <c r="F68" i="29"/>
  <c r="W68" i="29" s="1"/>
  <c r="W66" i="28"/>
  <c r="R66" i="21" s="1"/>
  <c r="L68" i="28"/>
  <c r="P30" i="28"/>
  <c r="R30" i="28" s="1"/>
  <c r="R32" i="28" s="1"/>
  <c r="P34" i="28" s="1"/>
  <c r="R34" i="28" s="1"/>
  <c r="R36" i="28" s="1"/>
  <c r="J30" i="27"/>
  <c r="L30" i="27" s="1"/>
  <c r="F68" i="26"/>
  <c r="W66" i="26"/>
  <c r="L66" i="21" s="1"/>
  <c r="R68" i="22"/>
  <c r="R68" i="21"/>
  <c r="M28" i="21"/>
  <c r="W48" i="26"/>
  <c r="V15" i="21"/>
  <c r="W66" i="22"/>
  <c r="I66" i="21" s="1"/>
  <c r="V23" i="21"/>
  <c r="G28" i="21"/>
  <c r="V26" i="21"/>
  <c r="V20" i="21"/>
  <c r="V16" i="21"/>
  <c r="V10" i="21"/>
  <c r="M30" i="29"/>
  <c r="O30" i="29" s="1"/>
  <c r="O32" i="29" s="1"/>
  <c r="S30" i="29"/>
  <c r="U30" i="29" s="1"/>
  <c r="U32" i="29" s="1"/>
  <c r="S34" i="29" s="1"/>
  <c r="U34" i="29" s="1"/>
  <c r="U36" i="29" s="1"/>
  <c r="U59" i="29" s="1"/>
  <c r="J61" i="28"/>
  <c r="L61" i="28" s="1"/>
  <c r="L63" i="28" s="1"/>
  <c r="L64" i="28"/>
  <c r="J70" i="28" s="1"/>
  <c r="L59" i="28"/>
  <c r="G30" i="26"/>
  <c r="I30" i="26" s="1"/>
  <c r="I32" i="26" s="1"/>
  <c r="G34" i="26" s="1"/>
  <c r="I34" i="26" s="1"/>
  <c r="I36" i="26" s="1"/>
  <c r="I59" i="26" s="1"/>
  <c r="I68" i="22"/>
  <c r="I68" i="21"/>
  <c r="F68" i="1"/>
  <c r="W66" i="1"/>
  <c r="F66" i="21" s="1"/>
  <c r="P28" i="21"/>
  <c r="V22" i="21"/>
  <c r="V25" i="21"/>
  <c r="V19" i="21"/>
  <c r="V13" i="21"/>
  <c r="V9" i="21"/>
  <c r="F65" i="25"/>
  <c r="W65" i="25" s="1"/>
  <c r="W63" i="25"/>
  <c r="P28" i="25"/>
  <c r="R28" i="25" s="1"/>
  <c r="R30" i="25" s="1"/>
  <c r="P32" i="25" s="1"/>
  <c r="R32" i="25" s="1"/>
  <c r="R34" i="25" s="1"/>
  <c r="L65" i="23"/>
  <c r="W65" i="23" s="1"/>
  <c r="W63" i="23"/>
  <c r="M34" i="28"/>
  <c r="O34" i="28" s="1"/>
  <c r="O36" i="28" s="1"/>
  <c r="M61" i="28" s="1"/>
  <c r="O61" i="28" s="1"/>
  <c r="O63" i="28" s="1"/>
  <c r="L68" i="27"/>
  <c r="W68" i="27" s="1"/>
  <c r="W66" i="27"/>
  <c r="O66" i="21" s="1"/>
  <c r="O68" i="21" s="1"/>
  <c r="L68" i="21"/>
  <c r="L68" i="22"/>
  <c r="M34" i="22"/>
  <c r="O34" i="22" s="1"/>
  <c r="O36" i="22" s="1"/>
  <c r="O59" i="22" s="1"/>
  <c r="U68" i="21"/>
  <c r="U68" i="1"/>
  <c r="V8" i="21"/>
  <c r="D28" i="21"/>
  <c r="L36" i="1"/>
  <c r="G61" i="22"/>
  <c r="I61" i="22" s="1"/>
  <c r="I63" i="22" s="1"/>
  <c r="I64" i="22" s="1"/>
  <c r="G70" i="22" s="1"/>
  <c r="W35" i="21"/>
  <c r="V24" i="21"/>
  <c r="V18" i="21"/>
  <c r="V12" i="21"/>
  <c r="W16" i="21"/>
  <c r="W55" i="25"/>
  <c r="O56" i="24"/>
  <c r="I46" i="24"/>
  <c r="W46" i="24" s="1"/>
  <c r="W45" i="23"/>
  <c r="F48" i="29"/>
  <c r="W48" i="29" s="1"/>
  <c r="L28" i="29"/>
  <c r="W57" i="28"/>
  <c r="R57" i="21" s="1"/>
  <c r="F28" i="28"/>
  <c r="W35" i="1"/>
  <c r="F35" i="21" s="1"/>
  <c r="W31" i="1"/>
  <c r="F31" i="21" s="1"/>
  <c r="W31" i="21" s="1"/>
  <c r="S28" i="21"/>
  <c r="L46" i="25"/>
  <c r="L26" i="25"/>
  <c r="F28" i="29"/>
  <c r="W56" i="28"/>
  <c r="R56" i="21" s="1"/>
  <c r="W56" i="21" s="1"/>
  <c r="I58" i="27"/>
  <c r="F26" i="24"/>
  <c r="L56" i="23"/>
  <c r="I48" i="28"/>
  <c r="W46" i="29"/>
  <c r="U46" i="21" s="1"/>
  <c r="F42" i="21"/>
  <c r="I59" i="28" l="1"/>
  <c r="W56" i="23"/>
  <c r="O28" i="21"/>
  <c r="M30" i="21" s="1"/>
  <c r="R58" i="21"/>
  <c r="W48" i="1"/>
  <c r="J28" i="24"/>
  <c r="L28" i="24" s="1"/>
  <c r="L30" i="24" s="1"/>
  <c r="S30" i="28"/>
  <c r="U30" i="28" s="1"/>
  <c r="U32" i="28" s="1"/>
  <c r="S34" i="28"/>
  <c r="U34" i="28" s="1"/>
  <c r="U36" i="28" s="1"/>
  <c r="M28" i="24"/>
  <c r="O28" i="24" s="1"/>
  <c r="O30" i="24" s="1"/>
  <c r="M32" i="24" s="1"/>
  <c r="O32" i="24" s="1"/>
  <c r="O34" i="24" s="1"/>
  <c r="P30" i="22"/>
  <c r="R30" i="22" s="1"/>
  <c r="R32" i="22" s="1"/>
  <c r="P34" i="22"/>
  <c r="R34" i="22" s="1"/>
  <c r="R36" i="22" s="1"/>
  <c r="D34" i="27"/>
  <c r="F34" i="27" s="1"/>
  <c r="F36" i="27" s="1"/>
  <c r="D61" i="27" s="1"/>
  <c r="F61" i="27" s="1"/>
  <c r="D30" i="27"/>
  <c r="F30" i="27" s="1"/>
  <c r="F32" i="27" s="1"/>
  <c r="W28" i="27"/>
  <c r="M30" i="26"/>
  <c r="O30" i="26" s="1"/>
  <c r="O32" i="26" s="1"/>
  <c r="M34" i="26"/>
  <c r="O34" i="26" s="1"/>
  <c r="O36" i="26" s="1"/>
  <c r="F48" i="21"/>
  <c r="D28" i="23"/>
  <c r="F28" i="23" s="1"/>
  <c r="F30" i="23" s="1"/>
  <c r="D32" i="23" s="1"/>
  <c r="F32" i="23" s="1"/>
  <c r="F34" i="23" s="1"/>
  <c r="W26" i="23"/>
  <c r="U61" i="23"/>
  <c r="S67" i="23" s="1"/>
  <c r="U67" i="23" s="1"/>
  <c r="J61" i="26"/>
  <c r="L61" i="26" s="1"/>
  <c r="L63" i="26" s="1"/>
  <c r="L64" i="26" s="1"/>
  <c r="W58" i="26"/>
  <c r="I61" i="23"/>
  <c r="G67" i="23" s="1"/>
  <c r="S30" i="27"/>
  <c r="U30" i="27" s="1"/>
  <c r="U32" i="27" s="1"/>
  <c r="S34" i="27" s="1"/>
  <c r="U34" i="27" s="1"/>
  <c r="U36" i="27" s="1"/>
  <c r="M34" i="29"/>
  <c r="O34" i="29" s="1"/>
  <c r="O36" i="29" s="1"/>
  <c r="O59" i="29" s="1"/>
  <c r="P61" i="28"/>
  <c r="R61" i="28" s="1"/>
  <c r="R63" i="28" s="1"/>
  <c r="R64" i="28" s="1"/>
  <c r="P70" i="28" s="1"/>
  <c r="M34" i="27"/>
  <c r="O34" i="27" s="1"/>
  <c r="O36" i="27" s="1"/>
  <c r="O59" i="27" s="1"/>
  <c r="F28" i="21"/>
  <c r="D30" i="21" s="1"/>
  <c r="R28" i="21"/>
  <c r="P30" i="21" s="1"/>
  <c r="W58" i="27"/>
  <c r="W46" i="25"/>
  <c r="M61" i="22"/>
  <c r="O61" i="22" s="1"/>
  <c r="O63" i="22" s="1"/>
  <c r="O64" i="22" s="1"/>
  <c r="M70" i="22" s="1"/>
  <c r="O70" i="22" s="1"/>
  <c r="W68" i="26"/>
  <c r="S58" i="25"/>
  <c r="U58" i="25" s="1"/>
  <c r="U60" i="25" s="1"/>
  <c r="U61" i="25" s="1"/>
  <c r="S67" i="25" s="1"/>
  <c r="P61" i="26"/>
  <c r="R61" i="26" s="1"/>
  <c r="R63" i="26" s="1"/>
  <c r="R64" i="26" s="1"/>
  <c r="I28" i="21"/>
  <c r="G30" i="21" s="1"/>
  <c r="W28" i="26"/>
  <c r="U28" i="21"/>
  <c r="S30" i="21" s="1"/>
  <c r="P30" i="27"/>
  <c r="R30" i="27" s="1"/>
  <c r="R32" i="27" s="1"/>
  <c r="P34" i="27"/>
  <c r="R34" i="27" s="1"/>
  <c r="R36" i="27" s="1"/>
  <c r="S28" i="24"/>
  <c r="U28" i="24" s="1"/>
  <c r="U30" i="24" s="1"/>
  <c r="S32" i="24"/>
  <c r="U32" i="24" s="1"/>
  <c r="U34" i="24" s="1"/>
  <c r="M67" i="25"/>
  <c r="O67" i="25" s="1"/>
  <c r="O66" i="25"/>
  <c r="O68" i="25" s="1"/>
  <c r="P58" i="25"/>
  <c r="R58" i="25" s="1"/>
  <c r="R60" i="25" s="1"/>
  <c r="Q27" i="15"/>
  <c r="W32" i="22"/>
  <c r="W8" i="21"/>
  <c r="W48" i="21"/>
  <c r="D21" i="18" s="1"/>
  <c r="W42" i="21"/>
  <c r="D20" i="18" s="1"/>
  <c r="W30" i="1"/>
  <c r="F30" i="21" s="1"/>
  <c r="J61" i="27"/>
  <c r="L61" i="27" s="1"/>
  <c r="L63" i="27" s="1"/>
  <c r="L64" i="27" s="1"/>
  <c r="J70" i="27" s="1"/>
  <c r="J34" i="22"/>
  <c r="L34" i="22" s="1"/>
  <c r="L36" i="22" s="1"/>
  <c r="J61" i="22" s="1"/>
  <c r="L61" i="22" s="1"/>
  <c r="L63" i="22" s="1"/>
  <c r="L64" i="22" s="1"/>
  <c r="J30" i="22"/>
  <c r="L30" i="22" s="1"/>
  <c r="W30" i="22" s="1"/>
  <c r="I30" i="21" s="1"/>
  <c r="I32" i="21" s="1"/>
  <c r="J30" i="21"/>
  <c r="W28" i="21"/>
  <c r="D17" i="18" s="1"/>
  <c r="W58" i="21"/>
  <c r="D23" i="18" s="1"/>
  <c r="I67" i="23"/>
  <c r="I66" i="23"/>
  <c r="R61" i="25"/>
  <c r="P67" i="25" s="1"/>
  <c r="U67" i="25"/>
  <c r="U66" i="25"/>
  <c r="R69" i="28"/>
  <c r="R70" i="28"/>
  <c r="R67" i="23"/>
  <c r="R66" i="23"/>
  <c r="I69" i="22"/>
  <c r="I70" i="22"/>
  <c r="O69" i="22"/>
  <c r="D30" i="29"/>
  <c r="F30" i="29" s="1"/>
  <c r="W28" i="29"/>
  <c r="J34" i="29"/>
  <c r="L34" i="29" s="1"/>
  <c r="L36" i="29" s="1"/>
  <c r="L59" i="29" s="1"/>
  <c r="J30" i="29"/>
  <c r="L30" i="29" s="1"/>
  <c r="W66" i="21"/>
  <c r="F68" i="21"/>
  <c r="W68" i="21" s="1"/>
  <c r="D27" i="18" s="1"/>
  <c r="L69" i="28"/>
  <c r="L70" i="28"/>
  <c r="G61" i="29"/>
  <c r="I61" i="29" s="1"/>
  <c r="I63" i="29" s="1"/>
  <c r="I64" i="29" s="1"/>
  <c r="G70" i="29" s="1"/>
  <c r="G58" i="24"/>
  <c r="I58" i="24" s="1"/>
  <c r="I60" i="24" s="1"/>
  <c r="I61" i="24" s="1"/>
  <c r="G67" i="24" s="1"/>
  <c r="D61" i="22"/>
  <c r="F61" i="22" s="1"/>
  <c r="F59" i="22"/>
  <c r="P58" i="24"/>
  <c r="R58" i="24" s="1"/>
  <c r="R60" i="24" s="1"/>
  <c r="W56" i="24"/>
  <c r="M58" i="23"/>
  <c r="O58" i="23" s="1"/>
  <c r="O60" i="23" s="1"/>
  <c r="S61" i="22"/>
  <c r="U61" i="22" s="1"/>
  <c r="U63" i="22" s="1"/>
  <c r="U64" i="22" s="1"/>
  <c r="S70" i="22" s="1"/>
  <c r="L59" i="1"/>
  <c r="J61" i="1"/>
  <c r="L61" i="1" s="1"/>
  <c r="P61" i="29"/>
  <c r="R61" i="29" s="1"/>
  <c r="R63" i="29" s="1"/>
  <c r="R64" i="29" s="1"/>
  <c r="P70" i="29" s="1"/>
  <c r="R59" i="29"/>
  <c r="M34" i="1"/>
  <c r="O34" i="1" s="1"/>
  <c r="U32" i="1"/>
  <c r="L30" i="23"/>
  <c r="W28" i="23"/>
  <c r="D34" i="26"/>
  <c r="F34" i="26" s="1"/>
  <c r="W32" i="26"/>
  <c r="D34" i="1"/>
  <c r="F34" i="1" s="1"/>
  <c r="W68" i="1"/>
  <c r="R61" i="24"/>
  <c r="P67" i="24" s="1"/>
  <c r="D30" i="28"/>
  <c r="F30" i="28" s="1"/>
  <c r="W28" i="28"/>
  <c r="I30" i="25"/>
  <c r="I32" i="27"/>
  <c r="D58" i="25"/>
  <c r="F58" i="25" s="1"/>
  <c r="W68" i="22"/>
  <c r="S61" i="29"/>
  <c r="U61" i="29" s="1"/>
  <c r="U63" i="29" s="1"/>
  <c r="U64" i="29" s="1"/>
  <c r="S70" i="29" s="1"/>
  <c r="W48" i="28"/>
  <c r="M61" i="27"/>
  <c r="O61" i="27" s="1"/>
  <c r="O63" i="27" s="1"/>
  <c r="O64" i="27" s="1"/>
  <c r="M70" i="27" s="1"/>
  <c r="O61" i="23"/>
  <c r="M67" i="23" s="1"/>
  <c r="G61" i="28"/>
  <c r="I61" i="28" s="1"/>
  <c r="I63" i="28" s="1"/>
  <c r="I64" i="28" s="1"/>
  <c r="G70" i="28" s="1"/>
  <c r="W30" i="26"/>
  <c r="L30" i="21" s="1"/>
  <c r="D28" i="24"/>
  <c r="F28" i="24" s="1"/>
  <c r="W26" i="24"/>
  <c r="J28" i="25"/>
  <c r="L28" i="25" s="1"/>
  <c r="L30" i="25" s="1"/>
  <c r="W26" i="25"/>
  <c r="O64" i="28"/>
  <c r="M70" i="28" s="1"/>
  <c r="O59" i="28"/>
  <c r="P34" i="1"/>
  <c r="R34" i="1" s="1"/>
  <c r="I32" i="1"/>
  <c r="F59" i="27"/>
  <c r="V28" i="21"/>
  <c r="S34" i="26"/>
  <c r="U34" i="26" s="1"/>
  <c r="U36" i="26" s="1"/>
  <c r="U59" i="26" s="1"/>
  <c r="G61" i="26"/>
  <c r="I61" i="26" s="1"/>
  <c r="I63" i="26" s="1"/>
  <c r="I64" i="26" s="1"/>
  <c r="G70" i="26" s="1"/>
  <c r="R59" i="28"/>
  <c r="I59" i="29"/>
  <c r="P70" i="26" l="1"/>
  <c r="R70" i="26" s="1"/>
  <c r="R69" i="26"/>
  <c r="J70" i="26"/>
  <c r="L70" i="26" s="1"/>
  <c r="L69" i="26"/>
  <c r="L71" i="26" s="1"/>
  <c r="M61" i="29"/>
  <c r="O61" i="29" s="1"/>
  <c r="O63" i="29" s="1"/>
  <c r="O64" i="29" s="1"/>
  <c r="U64" i="27"/>
  <c r="U66" i="23"/>
  <c r="U68" i="23" s="1"/>
  <c r="U59" i="27"/>
  <c r="P61" i="22"/>
  <c r="R61" i="22" s="1"/>
  <c r="R63" i="22" s="1"/>
  <c r="R64" i="22" s="1"/>
  <c r="R59" i="22"/>
  <c r="W59" i="22" s="1"/>
  <c r="S61" i="28"/>
  <c r="U61" i="28" s="1"/>
  <c r="U63" i="28" s="1"/>
  <c r="U64" i="28" s="1"/>
  <c r="U59" i="28"/>
  <c r="M58" i="24"/>
  <c r="O58" i="24" s="1"/>
  <c r="O60" i="24" s="1"/>
  <c r="O61" i="24" s="1"/>
  <c r="M67" i="24" s="1"/>
  <c r="V30" i="21"/>
  <c r="P61" i="27"/>
  <c r="R61" i="27" s="1"/>
  <c r="R63" i="27" s="1"/>
  <c r="R64" i="27" s="1"/>
  <c r="R59" i="27"/>
  <c r="M61" i="26"/>
  <c r="O61" i="26" s="1"/>
  <c r="O63" i="26" s="1"/>
  <c r="O64" i="26" s="1"/>
  <c r="O59" i="26"/>
  <c r="W30" i="27"/>
  <c r="O30" i="21" s="1"/>
  <c r="O32" i="21" s="1"/>
  <c r="M34" i="21" s="1"/>
  <c r="D58" i="23"/>
  <c r="F58" i="23" s="1"/>
  <c r="L70" i="22"/>
  <c r="J70" i="22"/>
  <c r="S58" i="24"/>
  <c r="U58" i="24" s="1"/>
  <c r="U60" i="24" s="1"/>
  <c r="U61" i="24" s="1"/>
  <c r="J32" i="24"/>
  <c r="L32" i="24" s="1"/>
  <c r="L34" i="24" s="1"/>
  <c r="J58" i="24" s="1"/>
  <c r="L58" i="24" s="1"/>
  <c r="L60" i="24" s="1"/>
  <c r="S61" i="27"/>
  <c r="U61" i="27" s="1"/>
  <c r="U63" i="27" s="1"/>
  <c r="O71" i="22"/>
  <c r="R71" i="26"/>
  <c r="I68" i="23"/>
  <c r="L70" i="27"/>
  <c r="L69" i="27"/>
  <c r="W34" i="22"/>
  <c r="I34" i="21" s="1"/>
  <c r="L59" i="22"/>
  <c r="W36" i="22"/>
  <c r="L69" i="22"/>
  <c r="R70" i="29"/>
  <c r="R69" i="29"/>
  <c r="I70" i="28"/>
  <c r="I69" i="28"/>
  <c r="O69" i="27"/>
  <c r="O70" i="27"/>
  <c r="O66" i="24"/>
  <c r="O67" i="24"/>
  <c r="U69" i="29"/>
  <c r="U70" i="29"/>
  <c r="I70" i="26"/>
  <c r="I69" i="26"/>
  <c r="U70" i="22"/>
  <c r="U69" i="22"/>
  <c r="I67" i="24"/>
  <c r="I66" i="24"/>
  <c r="G34" i="1"/>
  <c r="I34" i="1" s="1"/>
  <c r="O66" i="23"/>
  <c r="O68" i="23" s="1"/>
  <c r="O67" i="23"/>
  <c r="O70" i="28"/>
  <c r="O69" i="28"/>
  <c r="F60" i="25"/>
  <c r="W32" i="27"/>
  <c r="G34" i="27"/>
  <c r="I34" i="27" s="1"/>
  <c r="F60" i="23"/>
  <c r="W30" i="23"/>
  <c r="J32" i="23"/>
  <c r="L32" i="23" s="1"/>
  <c r="J32" i="25"/>
  <c r="L32" i="25" s="1"/>
  <c r="L34" i="25" s="1"/>
  <c r="W32" i="1"/>
  <c r="J61" i="29"/>
  <c r="L61" i="29" s="1"/>
  <c r="L63" i="29" s="1"/>
  <c r="L64" i="29" s="1"/>
  <c r="J70" i="29" s="1"/>
  <c r="I71" i="22"/>
  <c r="R71" i="28"/>
  <c r="U68" i="25"/>
  <c r="L71" i="22"/>
  <c r="R36" i="1"/>
  <c r="G34" i="21"/>
  <c r="F30" i="24"/>
  <c r="W28" i="24"/>
  <c r="O36" i="1"/>
  <c r="L63" i="1"/>
  <c r="L64" i="1" s="1"/>
  <c r="J70" i="1" s="1"/>
  <c r="I69" i="29"/>
  <c r="I70" i="29"/>
  <c r="F32" i="29"/>
  <c r="W30" i="29"/>
  <c r="U30" i="21" s="1"/>
  <c r="U32" i="21" s="1"/>
  <c r="S34" i="21" s="1"/>
  <c r="S61" i="26"/>
  <c r="U61" i="26" s="1"/>
  <c r="U63" i="26" s="1"/>
  <c r="U64" i="26" s="1"/>
  <c r="S70" i="26" s="1"/>
  <c r="W30" i="25"/>
  <c r="G32" i="25"/>
  <c r="I32" i="25" s="1"/>
  <c r="F32" i="28"/>
  <c r="W30" i="28"/>
  <c r="R30" i="21" s="1"/>
  <c r="R32" i="21" s="1"/>
  <c r="P34" i="21" s="1"/>
  <c r="R67" i="24"/>
  <c r="R66" i="24"/>
  <c r="F36" i="1"/>
  <c r="F36" i="26"/>
  <c r="W34" i="26"/>
  <c r="L34" i="21" s="1"/>
  <c r="L36" i="21" s="1"/>
  <c r="L59" i="21" s="1"/>
  <c r="F63" i="22"/>
  <c r="W61" i="22"/>
  <c r="I61" i="21" s="1"/>
  <c r="R66" i="25"/>
  <c r="R67" i="25"/>
  <c r="L71" i="28"/>
  <c r="F63" i="27"/>
  <c r="S34" i="1"/>
  <c r="U34" i="1" s="1"/>
  <c r="W28" i="25"/>
  <c r="R68" i="23"/>
  <c r="S70" i="28" l="1"/>
  <c r="U70" i="28" s="1"/>
  <c r="U69" i="28"/>
  <c r="U71" i="28" s="1"/>
  <c r="P70" i="22"/>
  <c r="R70" i="22" s="1"/>
  <c r="R69" i="22"/>
  <c r="R71" i="22" s="1"/>
  <c r="P70" i="27"/>
  <c r="R70" i="27" s="1"/>
  <c r="R69" i="27"/>
  <c r="R71" i="27" s="1"/>
  <c r="M70" i="29"/>
  <c r="O70" i="29" s="1"/>
  <c r="O69" i="29"/>
  <c r="O71" i="29" s="1"/>
  <c r="L61" i="24"/>
  <c r="S70" i="27"/>
  <c r="U70" i="27" s="1"/>
  <c r="U69" i="27"/>
  <c r="U71" i="27" s="1"/>
  <c r="S67" i="24"/>
  <c r="U67" i="24" s="1"/>
  <c r="U66" i="24"/>
  <c r="M70" i="26"/>
  <c r="O70" i="26" s="1"/>
  <c r="O69" i="26"/>
  <c r="O71" i="26" s="1"/>
  <c r="U71" i="22"/>
  <c r="L71" i="27"/>
  <c r="I71" i="29"/>
  <c r="R68" i="24"/>
  <c r="O68" i="24"/>
  <c r="R68" i="25"/>
  <c r="R71" i="29"/>
  <c r="J61" i="21"/>
  <c r="U70" i="26"/>
  <c r="U69" i="26"/>
  <c r="W63" i="22"/>
  <c r="F64" i="22"/>
  <c r="D70" i="22" s="1"/>
  <c r="L70" i="29"/>
  <c r="L69" i="29"/>
  <c r="F64" i="27"/>
  <c r="D70" i="27" s="1"/>
  <c r="W36" i="26"/>
  <c r="F59" i="26"/>
  <c r="W59" i="26" s="1"/>
  <c r="D61" i="26"/>
  <c r="F61" i="26" s="1"/>
  <c r="W32" i="28"/>
  <c r="D34" i="28"/>
  <c r="F34" i="28" s="1"/>
  <c r="L69" i="1"/>
  <c r="L70" i="1"/>
  <c r="L34" i="23"/>
  <c r="W32" i="23"/>
  <c r="F61" i="25"/>
  <c r="D67" i="25" s="1"/>
  <c r="F67" i="25" s="1"/>
  <c r="I36" i="21"/>
  <c r="I36" i="1"/>
  <c r="J58" i="25"/>
  <c r="L58" i="25" s="1"/>
  <c r="L60" i="25" s="1"/>
  <c r="L61" i="25" s="1"/>
  <c r="J67" i="25" s="1"/>
  <c r="O71" i="28"/>
  <c r="U71" i="29"/>
  <c r="O71" i="27"/>
  <c r="M61" i="1"/>
  <c r="O61" i="1" s="1"/>
  <c r="O59" i="1"/>
  <c r="I36" i="27"/>
  <c r="W34" i="27"/>
  <c r="O34" i="21" s="1"/>
  <c r="O36" i="21" s="1"/>
  <c r="M61" i="21" s="1"/>
  <c r="F32" i="21"/>
  <c r="W30" i="21"/>
  <c r="U36" i="1"/>
  <c r="D61" i="1"/>
  <c r="F61" i="1" s="1"/>
  <c r="F59" i="1"/>
  <c r="I34" i="25"/>
  <c r="W32" i="25"/>
  <c r="W32" i="29"/>
  <c r="D34" i="29"/>
  <c r="F34" i="29" s="1"/>
  <c r="W30" i="24"/>
  <c r="D32" i="24"/>
  <c r="F32" i="24" s="1"/>
  <c r="R59" i="1"/>
  <c r="P61" i="1"/>
  <c r="R61" i="1" s="1"/>
  <c r="F61" i="23"/>
  <c r="D67" i="23" s="1"/>
  <c r="W34" i="1"/>
  <c r="F34" i="21" s="1"/>
  <c r="I68" i="24"/>
  <c r="I71" i="26"/>
  <c r="I71" i="28"/>
  <c r="L71" i="29" l="1"/>
  <c r="U68" i="24"/>
  <c r="J67" i="24"/>
  <c r="L67" i="24" s="1"/>
  <c r="L66" i="24"/>
  <c r="L68" i="24" s="1"/>
  <c r="U71" i="26"/>
  <c r="O59" i="21"/>
  <c r="W36" i="1"/>
  <c r="L67" i="25"/>
  <c r="L66" i="25"/>
  <c r="F63" i="1"/>
  <c r="L71" i="1"/>
  <c r="F34" i="24"/>
  <c r="W32" i="24"/>
  <c r="W34" i="29"/>
  <c r="U34" i="21" s="1"/>
  <c r="U36" i="21" s="1"/>
  <c r="S61" i="21" s="1"/>
  <c r="F36" i="29"/>
  <c r="S61" i="1"/>
  <c r="U61" i="1" s="1"/>
  <c r="U59" i="1"/>
  <c r="D34" i="21"/>
  <c r="V34" i="21" s="1"/>
  <c r="W32" i="21"/>
  <c r="D18" i="18" s="1"/>
  <c r="O63" i="1"/>
  <c r="O64" i="1" s="1"/>
  <c r="M70" i="1" s="1"/>
  <c r="G61" i="21"/>
  <c r="W34" i="23"/>
  <c r="J58" i="23"/>
  <c r="L58" i="23" s="1"/>
  <c r="F63" i="26"/>
  <c r="W61" i="26"/>
  <c r="L61" i="21" s="1"/>
  <c r="L63" i="21" s="1"/>
  <c r="L64" i="21" s="1"/>
  <c r="J70" i="21" s="1"/>
  <c r="F70" i="27"/>
  <c r="F69" i="27"/>
  <c r="F70" i="22"/>
  <c r="W70" i="22" s="1"/>
  <c r="I70" i="21" s="1"/>
  <c r="F69" i="22"/>
  <c r="W64" i="22"/>
  <c r="F67" i="23"/>
  <c r="F66" i="23"/>
  <c r="W34" i="25"/>
  <c r="G58" i="25"/>
  <c r="I58" i="25" s="1"/>
  <c r="I59" i="1"/>
  <c r="W59" i="1" s="1"/>
  <c r="G61" i="1"/>
  <c r="I61" i="1" s="1"/>
  <c r="W36" i="27"/>
  <c r="G61" i="27"/>
  <c r="I61" i="27" s="1"/>
  <c r="I59" i="27"/>
  <c r="W59" i="27" s="1"/>
  <c r="R63" i="1"/>
  <c r="R64" i="1" s="1"/>
  <c r="P70" i="1" s="1"/>
  <c r="F66" i="25"/>
  <c r="W34" i="28"/>
  <c r="R34" i="21" s="1"/>
  <c r="R36" i="21" s="1"/>
  <c r="F36" i="28"/>
  <c r="L68" i="25" l="1"/>
  <c r="R59" i="21"/>
  <c r="P61" i="21"/>
  <c r="W61" i="1"/>
  <c r="F61" i="21" s="1"/>
  <c r="F36" i="21"/>
  <c r="W34" i="21"/>
  <c r="F68" i="25"/>
  <c r="R70" i="1"/>
  <c r="R69" i="1"/>
  <c r="I63" i="27"/>
  <c r="W61" i="27"/>
  <c r="O61" i="21" s="1"/>
  <c r="O63" i="21" s="1"/>
  <c r="O64" i="21" s="1"/>
  <c r="M70" i="21" s="1"/>
  <c r="F68" i="23"/>
  <c r="W69" i="22"/>
  <c r="I69" i="21" s="1"/>
  <c r="F71" i="22"/>
  <c r="W71" i="22" s="1"/>
  <c r="L60" i="23"/>
  <c r="W58" i="23"/>
  <c r="F71" i="27"/>
  <c r="I63" i="21"/>
  <c r="I64" i="21" s="1"/>
  <c r="G70" i="21" s="1"/>
  <c r="I63" i="1"/>
  <c r="I64" i="1" s="1"/>
  <c r="G70" i="1" s="1"/>
  <c r="W63" i="26"/>
  <c r="F64" i="26"/>
  <c r="D70" i="26" s="1"/>
  <c r="U63" i="1"/>
  <c r="U64" i="1" s="1"/>
  <c r="S70" i="1" s="1"/>
  <c r="W36" i="29"/>
  <c r="D61" i="29"/>
  <c r="F61" i="29" s="1"/>
  <c r="F59" i="29"/>
  <c r="W59" i="29" s="1"/>
  <c r="W36" i="28"/>
  <c r="D61" i="28"/>
  <c r="F61" i="28" s="1"/>
  <c r="F59" i="28"/>
  <c r="I60" i="25"/>
  <c r="W58" i="25"/>
  <c r="O70" i="1"/>
  <c r="O69" i="1"/>
  <c r="W34" i="24"/>
  <c r="D58" i="24"/>
  <c r="F58" i="24" s="1"/>
  <c r="F64" i="1"/>
  <c r="D70" i="1" s="1"/>
  <c r="F60" i="24" l="1"/>
  <c r="W58" i="24"/>
  <c r="W59" i="28"/>
  <c r="F59" i="21"/>
  <c r="W59" i="21" s="1"/>
  <c r="D24" i="18" s="1"/>
  <c r="F70" i="1"/>
  <c r="F69" i="1"/>
  <c r="W64" i="1"/>
  <c r="W60" i="25"/>
  <c r="I61" i="25"/>
  <c r="G67" i="25" s="1"/>
  <c r="W61" i="29"/>
  <c r="U61" i="21" s="1"/>
  <c r="U63" i="21" s="1"/>
  <c r="U64" i="21" s="1"/>
  <c r="S70" i="21" s="1"/>
  <c r="F63" i="29"/>
  <c r="F70" i="26"/>
  <c r="W70" i="26" s="1"/>
  <c r="L70" i="21" s="1"/>
  <c r="W64" i="26"/>
  <c r="F69" i="26"/>
  <c r="W60" i="23"/>
  <c r="L61" i="23"/>
  <c r="J67" i="23" s="1"/>
  <c r="D61" i="21"/>
  <c r="V61" i="21" s="1"/>
  <c r="W36" i="21"/>
  <c r="D19" i="18" s="1"/>
  <c r="W61" i="28"/>
  <c r="R61" i="21" s="1"/>
  <c r="R63" i="21" s="1"/>
  <c r="R64" i="21" s="1"/>
  <c r="P70" i="21" s="1"/>
  <c r="F63" i="28"/>
  <c r="U70" i="1"/>
  <c r="U69" i="1"/>
  <c r="R71" i="1"/>
  <c r="I69" i="1"/>
  <c r="I70" i="1"/>
  <c r="W63" i="27"/>
  <c r="I64" i="27"/>
  <c r="G70" i="27" s="1"/>
  <c r="O71" i="1"/>
  <c r="W63" i="1"/>
  <c r="U71" i="1" l="1"/>
  <c r="I66" i="25"/>
  <c r="I67" i="25"/>
  <c r="W67" i="25" s="1"/>
  <c r="W61" i="25"/>
  <c r="W70" i="1"/>
  <c r="F70" i="21" s="1"/>
  <c r="W60" i="24"/>
  <c r="F61" i="24"/>
  <c r="D67" i="24" s="1"/>
  <c r="W63" i="28"/>
  <c r="F64" i="28"/>
  <c r="D70" i="28" s="1"/>
  <c r="F71" i="26"/>
  <c r="W71" i="26" s="1"/>
  <c r="W69" i="26"/>
  <c r="L69" i="21" s="1"/>
  <c r="L71" i="21" s="1"/>
  <c r="W69" i="1"/>
  <c r="F69" i="21" s="1"/>
  <c r="F71" i="1"/>
  <c r="W61" i="21"/>
  <c r="F63" i="21"/>
  <c r="W63" i="29"/>
  <c r="F64" i="29"/>
  <c r="D70" i="29" s="1"/>
  <c r="I70" i="27"/>
  <c r="W70" i="27" s="1"/>
  <c r="O70" i="21" s="1"/>
  <c r="I69" i="27"/>
  <c r="W64" i="27"/>
  <c r="I71" i="1"/>
  <c r="L66" i="23"/>
  <c r="L67" i="23"/>
  <c r="W67" i="23" s="1"/>
  <c r="W61" i="23"/>
  <c r="W63" i="21" l="1"/>
  <c r="D25" i="18" s="1"/>
  <c r="F64" i="21"/>
  <c r="D70" i="21" s="1"/>
  <c r="F70" i="29"/>
  <c r="W70" i="29" s="1"/>
  <c r="U70" i="21" s="1"/>
  <c r="F69" i="29"/>
  <c r="W64" i="29"/>
  <c r="F67" i="24"/>
  <c r="W67" i="24" s="1"/>
  <c r="F66" i="24"/>
  <c r="W61" i="24"/>
  <c r="W71" i="1"/>
  <c r="I71" i="21"/>
  <c r="L68" i="23"/>
  <c r="W68" i="23" s="1"/>
  <c r="W66" i="23"/>
  <c r="I68" i="25"/>
  <c r="W68" i="25" s="1"/>
  <c r="W66" i="25"/>
  <c r="I71" i="27"/>
  <c r="W71" i="27" s="1"/>
  <c r="W69" i="27"/>
  <c r="O69" i="21" s="1"/>
  <c r="O71" i="21" s="1"/>
  <c r="F70" i="28"/>
  <c r="W64" i="28"/>
  <c r="F69" i="28"/>
  <c r="F68" i="24" l="1"/>
  <c r="W68" i="24" s="1"/>
  <c r="W66" i="24"/>
  <c r="W69" i="29"/>
  <c r="U69" i="21" s="1"/>
  <c r="U71" i="21" s="1"/>
  <c r="F71" i="29"/>
  <c r="W71" i="29" s="1"/>
  <c r="W70" i="28"/>
  <c r="R70" i="21" s="1"/>
  <c r="R71" i="21" s="1"/>
  <c r="W64" i="21"/>
  <c r="D26" i="18" s="1"/>
  <c r="F71" i="28"/>
  <c r="W71" i="28" s="1"/>
  <c r="W69" i="28"/>
  <c r="R69" i="21" s="1"/>
  <c r="W70" i="21" l="1"/>
  <c r="D29" i="18" s="1"/>
  <c r="F71" i="21"/>
  <c r="W71" i="21" s="1"/>
  <c r="D30" i="18" s="1"/>
  <c r="W69" i="21"/>
  <c r="D28" i="18" s="1"/>
</calcChain>
</file>

<file path=xl/comments1.xml><?xml version="1.0" encoding="utf-8"?>
<comments xmlns="http://schemas.openxmlformats.org/spreadsheetml/2006/main">
  <authors>
    <author>Wade Wargo</author>
    <author>wade.wargo</author>
  </authors>
  <commentList>
    <comment ref="E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text>
        <r>
          <rPr>
            <sz val="8"/>
            <color indexed="81"/>
            <rFont val="Tahoma"/>
            <family val="2"/>
          </rPr>
          <t>Indicate total months of base period</t>
        </r>
      </text>
    </comment>
  </commentList>
</comments>
</file>

<file path=xl/comments2.xml><?xml version="1.0" encoding="utf-8"?>
<comments xmlns="http://schemas.openxmlformats.org/spreadsheetml/2006/main">
  <authors>
    <author>Wade Wargo</author>
    <author>wade.wargo</author>
  </authors>
  <commentList>
    <comment ref="E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text>
        <r>
          <rPr>
            <sz val="8"/>
            <color indexed="81"/>
            <rFont val="Tahoma"/>
            <family val="2"/>
          </rPr>
          <t>Indicate total months of base period</t>
        </r>
      </text>
    </comment>
  </commentList>
</comments>
</file>

<file path=xl/comments3.xml><?xml version="1.0" encoding="utf-8"?>
<comments xmlns="http://schemas.openxmlformats.org/spreadsheetml/2006/main">
  <authors>
    <author>Wade Wargo</author>
    <author>wade.wargo</author>
  </authors>
  <commentList>
    <comment ref="E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text>
        <r>
          <rPr>
            <sz val="8"/>
            <color indexed="81"/>
            <rFont val="Tahoma"/>
            <family val="2"/>
          </rPr>
          <t>Indicate total months of base period</t>
        </r>
      </text>
    </comment>
  </commentList>
</comments>
</file>

<file path=xl/comments4.xml><?xml version="1.0" encoding="utf-8"?>
<comments xmlns="http://schemas.openxmlformats.org/spreadsheetml/2006/main">
  <authors>
    <author>Wade Wargo</author>
    <author>wade.wargo</author>
  </authors>
  <commentList>
    <comment ref="E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text>
        <r>
          <rPr>
            <sz val="8"/>
            <color indexed="81"/>
            <rFont val="Tahoma"/>
            <family val="2"/>
          </rPr>
          <t>Indicate total months of base period</t>
        </r>
      </text>
    </comment>
  </commentList>
</comments>
</file>

<file path=xl/comments5.xml><?xml version="1.0" encoding="utf-8"?>
<comments xmlns="http://schemas.openxmlformats.org/spreadsheetml/2006/main">
  <authors>
    <author>Wade Wargo</author>
    <author>wade.wargo</author>
  </authors>
  <commentList>
    <comment ref="E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text>
        <r>
          <rPr>
            <sz val="8"/>
            <color indexed="81"/>
            <rFont val="Tahoma"/>
            <family val="2"/>
          </rPr>
          <t>Indicate total months of base period</t>
        </r>
      </text>
    </comment>
  </commentList>
</comments>
</file>

<file path=xl/comments6.xml><?xml version="1.0" encoding="utf-8"?>
<comments xmlns="http://schemas.openxmlformats.org/spreadsheetml/2006/main">
  <authors>
    <author>Wade Wargo</author>
    <author>wade.wargo</author>
  </authors>
  <commentList>
    <comment ref="E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text>
        <r>
          <rPr>
            <sz val="8"/>
            <color indexed="81"/>
            <rFont val="Tahoma"/>
            <family val="2"/>
          </rPr>
          <t>Indicate total months of base period</t>
        </r>
      </text>
    </comment>
  </commentList>
</comments>
</file>

<file path=xl/comments7.xml><?xml version="1.0" encoding="utf-8"?>
<comments xmlns="http://schemas.openxmlformats.org/spreadsheetml/2006/main">
  <authors>
    <author>Wade Wargo</author>
    <author>wade.wargo</author>
  </authors>
  <commentList>
    <comment ref="E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5"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H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K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N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Q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T6" authorId="0" shapeId="0">
      <text>
        <r>
          <rPr>
            <b/>
            <sz val="8"/>
            <color indexed="81"/>
            <rFont val="Tahoma"/>
            <family val="2"/>
          </rPr>
          <t>Note:</t>
        </r>
        <r>
          <rPr>
            <sz val="8"/>
            <color indexed="81"/>
            <rFont val="Tahoma"/>
            <family val="2"/>
          </rPr>
          <t xml:space="preserve">
The months during the base period of performance that these rates apply
</t>
        </r>
      </text>
    </comment>
    <comment ref="W6" authorId="1" shapeId="0">
      <text>
        <r>
          <rPr>
            <sz val="8"/>
            <color indexed="81"/>
            <rFont val="Tahoma"/>
            <family val="2"/>
          </rPr>
          <t>Indicate total months of base period</t>
        </r>
      </text>
    </comment>
  </commentList>
</comments>
</file>

<file path=xl/comments8.xml><?xml version="1.0" encoding="utf-8"?>
<comments xmlns="http://schemas.openxmlformats.org/spreadsheetml/2006/main">
  <authors>
    <author>Wade Wargo</author>
    <author>wade.wargo</author>
  </authors>
  <commentList>
    <comment ref="E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H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K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N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Q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T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W4" authorId="1" shapeId="0">
      <text>
        <r>
          <rPr>
            <sz val="8"/>
            <color indexed="81"/>
            <rFont val="Tahoma"/>
            <family val="2"/>
          </rPr>
          <t>Indicate total months of base period</t>
        </r>
      </text>
    </comment>
  </commentList>
</comments>
</file>

<file path=xl/comments9.xml><?xml version="1.0" encoding="utf-8"?>
<comments xmlns="http://schemas.openxmlformats.org/spreadsheetml/2006/main">
  <authors>
    <author>Wade Wargo</author>
    <author>wade.wargo</author>
  </authors>
  <commentList>
    <comment ref="E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H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K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N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Q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T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W4" authorId="1" shapeId="0">
      <text>
        <r>
          <rPr>
            <sz val="8"/>
            <color indexed="81"/>
            <rFont val="Tahoma"/>
            <family val="2"/>
          </rPr>
          <t>Indicate total months of base period</t>
        </r>
      </text>
    </comment>
  </commentList>
</comments>
</file>

<file path=xl/comments10.xml><?xml version="1.0" encoding="utf-8"?>
<comments xmlns="http://schemas.openxmlformats.org/spreadsheetml/2006/main">
  <authors>
    <author>Wade Wargo</author>
    <author>wade.wargo</author>
  </authors>
  <commentList>
    <comment ref="E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H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K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N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Q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T3" authorId="0" shapeId="0">
      <text>
        <r>
          <rPr>
            <b/>
            <sz val="8"/>
            <color indexed="81"/>
            <rFont val="Tahoma"/>
            <family val="2"/>
          </rPr>
          <t>Note:</t>
        </r>
        <r>
          <rPr>
            <sz val="8"/>
            <color indexed="81"/>
            <rFont val="Tahoma"/>
            <family val="2"/>
          </rPr>
          <t xml:space="preserve">
Offeror to insert whether it's accounting system uses the Calendar Year (CY) or Fiscal Year (FY) and the current year
</t>
        </r>
      </text>
    </comment>
    <comment ref="E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H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K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N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Q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T4" authorId="0" shapeId="0">
      <text>
        <r>
          <rPr>
            <b/>
            <sz val="8"/>
            <color indexed="81"/>
            <rFont val="Tahoma"/>
            <family val="2"/>
          </rPr>
          <t>Note:</t>
        </r>
        <r>
          <rPr>
            <sz val="8"/>
            <color indexed="81"/>
            <rFont val="Tahoma"/>
            <family val="2"/>
          </rPr>
          <t xml:space="preserve">
The months during the base period of performance that these rates apply
</t>
        </r>
      </text>
    </comment>
    <comment ref="W4" authorId="1" shapeId="0">
      <text>
        <r>
          <rPr>
            <sz val="8"/>
            <color indexed="81"/>
            <rFont val="Tahoma"/>
            <family val="2"/>
          </rPr>
          <t>Indicate total months of base period</t>
        </r>
      </text>
    </comment>
  </commentList>
</comments>
</file>

<file path=xl/sharedStrings.xml><?xml version="1.0" encoding="utf-8"?>
<sst xmlns="http://schemas.openxmlformats.org/spreadsheetml/2006/main" count="1317" uniqueCount="233">
  <si>
    <t>Insert line(s) &amp; title(s) for any other M/H O/H rates</t>
  </si>
  <si>
    <t>Insert line(s) &amp; title(s) for any other F/B rates</t>
  </si>
  <si>
    <t>Insert line(s) &amp; title(s) for any other O/H rates</t>
  </si>
  <si>
    <t>Insert G&amp;A rate title</t>
  </si>
  <si>
    <t>Insert line(s) &amp; title(s) for any other G&amp;A rates</t>
  </si>
  <si>
    <t>Insert COM rate title</t>
  </si>
  <si>
    <t>Insert line(s) &amp; title(s) for any other COM rates</t>
  </si>
  <si>
    <t>CY/FY 12 or 13</t>
  </si>
  <si>
    <t>CY/FY 13 or 14</t>
  </si>
  <si>
    <t>Qty</t>
  </si>
  <si>
    <t>Provide details on next Worksheet</t>
  </si>
  <si>
    <t xml:space="preserve">Other Direct Costs </t>
  </si>
  <si>
    <t>Item</t>
  </si>
  <si>
    <t>Description of Material</t>
  </si>
  <si>
    <t>Unit Price</t>
  </si>
  <si>
    <t xml:space="preserve"> Total Price </t>
  </si>
  <si>
    <t>Vendor/Source</t>
  </si>
  <si>
    <t>xx</t>
  </si>
  <si>
    <t xml:space="preserve"> TRAVEL</t>
  </si>
  <si>
    <t>From:</t>
  </si>
  <si>
    <t>Number</t>
  </si>
  <si>
    <t>Per Diem</t>
  </si>
  <si>
    <t>Car</t>
  </si>
  <si>
    <t>To:</t>
  </si>
  <si>
    <t>TRIPS</t>
  </si>
  <si>
    <t>TRVLRS</t>
  </si>
  <si>
    <t>DAYS</t>
  </si>
  <si>
    <t>NIGHTS</t>
  </si>
  <si>
    <t>LODGING</t>
  </si>
  <si>
    <t>Rental</t>
  </si>
  <si>
    <t>TOTAL</t>
  </si>
  <si>
    <t>trip costs</t>
  </si>
  <si>
    <t>Unit of Issue</t>
  </si>
  <si>
    <t>Total Price</t>
  </si>
  <si>
    <t>Trip</t>
  </si>
  <si>
    <t>Purpose</t>
  </si>
  <si>
    <t xml:space="preserve">Note 1: </t>
  </si>
  <si>
    <t>Name</t>
  </si>
  <si>
    <t>Number of Hours</t>
  </si>
  <si>
    <t>Hourly Rate</t>
  </si>
  <si>
    <t>Travel costs</t>
  </si>
  <si>
    <t>Other Costs</t>
  </si>
  <si>
    <t>Note 2:</t>
  </si>
  <si>
    <t>Vendor/Source (If known)</t>
  </si>
  <si>
    <t>Type of Equipment (special test equipment, special tooling, general purpose equipment, or plant equipment)      (Note 3)</t>
  </si>
  <si>
    <t xml:space="preserve"> MATERIALS - SUPPLIES (Note 1 and 2)</t>
  </si>
  <si>
    <t>OTHER DIRECT COSTS (Notes 1 and 2)</t>
  </si>
  <si>
    <t>Supporting documentation has been provided (Y/N) (Note 4)</t>
  </si>
  <si>
    <t>Supporting documentation has been provided (Y/N) (Note 3)</t>
  </si>
  <si>
    <t>Basis of Estimate (Note 4)</t>
  </si>
  <si>
    <t>Describe how and why the consultant was selected.</t>
  </si>
  <si>
    <t>Basis of Estimate (Note 1)</t>
  </si>
  <si>
    <t>GENERAL INFORMATION</t>
  </si>
  <si>
    <r>
      <t>*</t>
    </r>
    <r>
      <rPr>
        <b/>
        <sz val="12"/>
        <rFont val="Calibri"/>
        <family val="2"/>
      </rPr>
      <t>Note</t>
    </r>
    <r>
      <rPr>
        <sz val="12"/>
        <rFont val="Calibri"/>
        <family val="2"/>
      </rPr>
      <t xml:space="preserve">: Federal Acquisition Regulation provision </t>
    </r>
    <r>
      <rPr>
        <u/>
        <sz val="12"/>
        <rFont val="Calibri"/>
        <family val="2"/>
      </rPr>
      <t xml:space="preserve">52.215-22 </t>
    </r>
    <r>
      <rPr>
        <sz val="12"/>
        <rFont val="Calibri"/>
        <family val="2"/>
      </rPr>
      <t xml:space="preserve">is incorporated into this solicitation by reference. The offeror is to exclude excessive pass-through charges from subcontractors. The offeror must identify in its proposal the percentage of effort it intends to perform and the percentage to be performed by each of its proposed subcontractors. If more than 70 percent of the total effort will be performed through subcontractors, the offeror must include the additional information required by the above-cited clause. </t>
    </r>
  </si>
  <si>
    <t>Year 1</t>
  </si>
  <si>
    <t xml:space="preserve">Year 2 </t>
  </si>
  <si>
    <t>Year 3</t>
  </si>
  <si>
    <t>Year 4</t>
  </si>
  <si>
    <t>Escalation Rate</t>
  </si>
  <si>
    <t>Total</t>
  </si>
  <si>
    <t>File/Tab Name or Link</t>
  </si>
  <si>
    <t>Consultants</t>
  </si>
  <si>
    <t>Subtotal Costs</t>
  </si>
  <si>
    <t>Total Estimated Costs</t>
  </si>
  <si>
    <t>Total Cost of Money</t>
  </si>
  <si>
    <t>SUBCONTRACTOR COST DATA</t>
  </si>
  <si>
    <t>Name (Last, First)</t>
  </si>
  <si>
    <t>Consultant Name - #01</t>
  </si>
  <si>
    <t>Consultant Name - #02</t>
  </si>
  <si>
    <t>Consultant Name - #03</t>
  </si>
  <si>
    <t>Base/Hours</t>
  </si>
  <si>
    <t>Rate</t>
  </si>
  <si>
    <t>Extended $</t>
  </si>
  <si>
    <t>Offeror's Labor Category (NOTE 1)</t>
  </si>
  <si>
    <t>Materials/Supplies</t>
  </si>
  <si>
    <t>Equipment</t>
  </si>
  <si>
    <t>Travel</t>
  </si>
  <si>
    <t>Insert line(s) for any other types of ODCs</t>
  </si>
  <si>
    <t>Insert line(s) for any additional Consultants</t>
  </si>
  <si>
    <t>Total Material Handling Costs</t>
  </si>
  <si>
    <t>Total Direct Labor Costs</t>
  </si>
  <si>
    <t>Total Fringe Benefit Costs</t>
  </si>
  <si>
    <t>Total Labor Overhead Costs</t>
  </si>
  <si>
    <t>Total Other Direct Costs</t>
  </si>
  <si>
    <t>Total G&amp;A Costs</t>
  </si>
  <si>
    <r>
      <t>X</t>
    </r>
    <r>
      <rPr>
        <b/>
        <u/>
        <sz val="9"/>
        <rFont val="Arial"/>
        <family val="2"/>
      </rPr>
      <t>-Months</t>
    </r>
  </si>
  <si>
    <t>MM/YR to MM/YR</t>
  </si>
  <si>
    <t>Insert F/B rate title</t>
  </si>
  <si>
    <t>Insert O/H rate title</t>
  </si>
  <si>
    <t>Insert M/H O/H rate title</t>
  </si>
  <si>
    <t>Add additional labor categories if needed.</t>
  </si>
  <si>
    <t>Labor Category (Note 1)</t>
  </si>
  <si>
    <t>Indirect Rates (Note 2)</t>
  </si>
  <si>
    <t>Subcontractor</t>
  </si>
  <si>
    <t>Competitive/Sole Source</t>
  </si>
  <si>
    <t>Cost/price analysis included (Y/N)</t>
  </si>
  <si>
    <t>Competitive Quotes or Sole Source Documentation Included (Y/N)</t>
  </si>
  <si>
    <r>
      <rPr>
        <b/>
        <sz val="12"/>
        <rFont val="Calibri"/>
        <family val="2"/>
      </rPr>
      <t>Special Test Equipment</t>
    </r>
    <r>
      <rPr>
        <sz val="12"/>
        <rFont val="Calibri"/>
        <family val="2"/>
      </rPr>
      <t xml:space="preserve"> is defined as either single or multipurpose integrated test units engineered, designed, fabricated, or modified to accomplish special purpose testing in performing a contract.  It consists of items or assemblies of equipment including standard or general purpose items or components that are interconnected and interdependent so as to become a new functional entity for special testing purposes.   </t>
    </r>
  </si>
  <si>
    <t>Note 1:</t>
  </si>
  <si>
    <t xml:space="preserve">or expended in performing a contract.  It includes assemblies, components, parts, raw and processed materials, and </t>
  </si>
  <si>
    <t xml:space="preserve">Note 2: </t>
  </si>
  <si>
    <t xml:space="preserve">Material is property that may be incorporated into or attached to a deliverable end item or that may be consumed  </t>
  </si>
  <si>
    <t>Note 3:</t>
  </si>
  <si>
    <t>(Note 1 and 2)</t>
  </si>
  <si>
    <t>Note 4:</t>
  </si>
  <si>
    <t>Justification for why the equipment is needed</t>
  </si>
  <si>
    <t>Will the equipment be included as part of a deliverable item under the award? (Y/N)</t>
  </si>
  <si>
    <t>Basis of Estimate (Note 3)</t>
  </si>
  <si>
    <t xml:space="preserve">Description </t>
  </si>
  <si>
    <t>Examples include rental fees, shipping costs, license fees</t>
  </si>
  <si>
    <t>Identify Tab/File Name of Each Sub</t>
  </si>
  <si>
    <t>Description of Equipment (Note 1)</t>
  </si>
  <si>
    <t xml:space="preserve">Note 1:  Any proposed personnel in the technical proposal should be identified with their labor category.  </t>
  </si>
  <si>
    <t>Estimates and the resultant costs claimed must conform to the applicable Federal cost principles.</t>
  </si>
  <si>
    <t>Definitions:</t>
  </si>
  <si>
    <t>Reference Document Number</t>
  </si>
  <si>
    <t>Subcontracts/Interorganizational Transfer</t>
  </si>
  <si>
    <t>Base</t>
  </si>
  <si>
    <t>Option I</t>
  </si>
  <si>
    <t xml:space="preserve">Option I </t>
  </si>
  <si>
    <t>Include a separate section in the above table  for the base and each option</t>
  </si>
  <si>
    <t>CONSULTANTS (Note 2)</t>
  </si>
  <si>
    <t>Option 1</t>
  </si>
  <si>
    <t>Subcontract/Interorganizational Name - #01</t>
  </si>
  <si>
    <t>Subcontract/Interorganizational Name - #02</t>
  </si>
  <si>
    <t>Subcontract/Interorganizational Name - #03</t>
  </si>
  <si>
    <t xml:space="preserve">Insert line(s) for any additional Subcontractors/Interorganizational </t>
  </si>
  <si>
    <t>CY/FY 11 or 12</t>
  </si>
  <si>
    <t>Note 2:  Indicate the start and end date of Offeror's Fiscal Year/Calendar Year</t>
  </si>
  <si>
    <t>how the indirect rates were derived.</t>
  </si>
  <si>
    <t xml:space="preserve">2. Information regarding your projections for out years, including your assumptions and method for developing these estimates.  </t>
  </si>
  <si>
    <t>Rate Category</t>
  </si>
  <si>
    <t>Year 2</t>
  </si>
  <si>
    <t>Basis of Rate</t>
  </si>
  <si>
    <t xml:space="preserve">Certified cost or pricing data may be required for subcontractor proposals over $700,000. </t>
  </si>
  <si>
    <t>Description of effort to be performed by the Consultant or attach Consultant Statement of Work</t>
  </si>
  <si>
    <t>If there are miscellaneous expenses associated with the trip, provide description and rationale.</t>
  </si>
  <si>
    <t>Total amount exceeds $700K (Y/N)</t>
  </si>
  <si>
    <t>Cage Code</t>
  </si>
  <si>
    <t>Applied Against</t>
  </si>
  <si>
    <t>Fringe Benefits</t>
  </si>
  <si>
    <t>Labor Overhead</t>
  </si>
  <si>
    <t>Material Handling</t>
  </si>
  <si>
    <t>General and Administrative</t>
  </si>
  <si>
    <t>Facilities Cost of Money</t>
  </si>
  <si>
    <t>Fringe Benefits (F/B) (See Escalation and Indirect Rate Worksheet)</t>
  </si>
  <si>
    <t>Labor Overhead (O/H) (See Escalation and Indirect Rate Worksheet)</t>
  </si>
  <si>
    <t>Material Handling (M/H O/H) (See Escalation and Indirect Rate Worksheet)</t>
  </si>
  <si>
    <t>General and Administrative (G&amp;A) (See Escalation and Indirect Rate Worksheet)</t>
  </si>
  <si>
    <t>Facilities Cost of Money (COM) (See Escalation and Indirect Rate Worksheet)</t>
  </si>
  <si>
    <t>(NOTE 2)</t>
  </si>
  <si>
    <t>Note 3: The values under Total Direct Labor "hours/base" column indicate the total level of effort for the project for each labor category.  The Offeror must define the split of hours between initial and subsequent rate years based on its FY or CY in the prior columns.</t>
  </si>
  <si>
    <t>(NOTE 3)</t>
  </si>
  <si>
    <t>Direct Labor (DL) (Note 1)</t>
  </si>
  <si>
    <t>Add additional indirect rates as needed.</t>
  </si>
  <si>
    <t>OPTION 5</t>
  </si>
  <si>
    <t>Total Subcontract Costs</t>
  </si>
  <si>
    <t>Total Consultant Costs</t>
  </si>
  <si>
    <t xml:space="preserve">Competitive /Sole Source </t>
  </si>
  <si>
    <t xml:space="preserve">Cost Proposal </t>
  </si>
  <si>
    <t>(Note 4)</t>
  </si>
  <si>
    <t>Provide as an attachment all supporting documentation to support your price basis i.e. copy of quote, page from catalog, or detailed explanation of how the engineering estimate was derived.</t>
  </si>
  <si>
    <t xml:space="preserve">Per Diem Rates proposed should not exceed General Services Administration (GSA) Per Diem rates for the destination area, </t>
  </si>
  <si>
    <t>available at http://www.gsa.gov/portal/category/21287</t>
  </si>
  <si>
    <t>Cost Proposal - Base</t>
  </si>
  <si>
    <t xml:space="preserve">Cost Proposal - Option </t>
  </si>
  <si>
    <t>Parking</t>
  </si>
  <si>
    <t>Mileage</t>
  </si>
  <si>
    <t xml:space="preserve">Conference </t>
  </si>
  <si>
    <t>Fee</t>
  </si>
  <si>
    <t>Taxi</t>
  </si>
  <si>
    <t>Air/Rail</t>
  </si>
  <si>
    <t>Other</t>
  </si>
  <si>
    <t>Cost Proposal (NOTE 4)</t>
  </si>
  <si>
    <t>(NOTE 4)</t>
  </si>
  <si>
    <t>CY/FY 10 or 11</t>
  </si>
  <si>
    <t>Total  Subcontract Costs</t>
  </si>
  <si>
    <t>Total  Consultant Costs</t>
  </si>
  <si>
    <t>(Note 5)</t>
  </si>
  <si>
    <r>
      <rPr>
        <b/>
        <sz val="12"/>
        <rFont val="Calibri"/>
        <family val="2"/>
      </rPr>
      <t>Special tooling</t>
    </r>
    <r>
      <rPr>
        <sz val="12"/>
        <rFont val="Calibri"/>
        <family val="2"/>
      </rPr>
      <t xml:space="preserve">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r>
  </si>
  <si>
    <r>
      <rPr>
        <b/>
        <sz val="12"/>
        <rFont val="Calibri"/>
        <family val="2"/>
      </rPr>
      <t>Plant equipment</t>
    </r>
    <r>
      <rPr>
        <sz val="12"/>
        <rFont val="Calibri"/>
        <family val="2"/>
      </rPr>
      <t xml:space="preserve">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r>
  </si>
  <si>
    <t>Cost Proposal</t>
  </si>
  <si>
    <t xml:space="preserve">TOTAL </t>
  </si>
  <si>
    <t xml:space="preserve">TOTAL  </t>
  </si>
  <si>
    <t>Included copy of Consulting Agreement or other documentation supporting the proposed rate (Y/N)</t>
  </si>
  <si>
    <t>Note 4: A separate spreadsheet must be provided for any proposed option period/effort.</t>
  </si>
  <si>
    <t xml:space="preserve">Equipment (Note 1 and 2) </t>
  </si>
  <si>
    <t>small tools and supplies that may be consumed in normal use in performing a contract. Material should be proposed</t>
  </si>
  <si>
    <t>separately from Equipment (see following spreadsheet and definitions).</t>
  </si>
  <si>
    <t>Provide as an attachment all supporting documentation to support your price basis i.e. copy of quote, page from catalog, or a detailed explanation of how the engineering estimate was derived</t>
  </si>
  <si>
    <t>1. Proforma data used to develop your proposed indirect rates.  This typically consists of pool costs and base costs that demonstrate</t>
  </si>
  <si>
    <t xml:space="preserve">If the offeror does not have a Forward Pricing Rate Agreement (FPRA), Forward Pricing Rate Recommendation (FPRR), or provisional billing rates; in order </t>
  </si>
  <si>
    <t>to assist the Government in evaluating the reasonableness of your proposed indirect rates, please provide the following information:</t>
  </si>
  <si>
    <t xml:space="preserve">Note 2:  Indicate the period of performance. Ensure that the length of the periods proposed match those stated in the technical proposal. </t>
  </si>
  <si>
    <t xml:space="preserve"> </t>
  </si>
  <si>
    <t>Type of Subcontract (i.e., Fixed Price, Time and Materials, etc.)</t>
  </si>
  <si>
    <t xml:space="preserve">Prime Offeror Name: </t>
  </si>
  <si>
    <t>Subcontractor Name:</t>
  </si>
  <si>
    <t>CY/FY 14 or 15</t>
  </si>
  <si>
    <t>CY/FY 15 or 16</t>
  </si>
  <si>
    <t>CY/FY 16 or 17</t>
  </si>
  <si>
    <t>BASE</t>
  </si>
  <si>
    <t>OPTION 2</t>
  </si>
  <si>
    <t>OPTION 1</t>
  </si>
  <si>
    <t>OPTION 3</t>
  </si>
  <si>
    <t>OPTION 4</t>
  </si>
  <si>
    <t>Contractors are normally required to furnish all equipment and/or facilities necessary to perform Government contracts (see FAR 45.102(a)). The Government may allow equipment and/or facilities only under a special circumstances. If equipment and/or facilities are proposed, the specific description should identify the component, nomenclature, and configuration of the equipment/hardware that it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</si>
  <si>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t>Provide as an attachment all supporting documentation to support your price basis, e.g., copy of quote or detailed explanation of how the engineering estimate was derived</t>
  </si>
  <si>
    <r>
      <t xml:space="preserve">Subcontracts/Interorganizational Transfers </t>
    </r>
    <r>
      <rPr>
        <sz val="12"/>
        <color indexed="8"/>
        <rFont val="Calibri"/>
        <family val="2"/>
      </rPr>
      <t xml:space="preserve">– A fully disclosed cost proposal as detailed as the Offeror’s cost proposal including support documentation will be required to be submitted by all </t>
    </r>
    <r>
      <rPr>
        <sz val="12"/>
        <rFont val="Calibri"/>
        <family val="2"/>
      </rPr>
      <t xml:space="preserve">proposed subcontractors and for all interorganizational transfers over $150,000.  For subcontracts and interorganizational transfers under $150,000, only a cost proposal with cost categories broken out muct be provided.  If options are proposed, the option periods should be separately priced.  The subcontract or interorganizational transfer proposal, along with supporting documentation, must be provided either in a sealed envelope with the prime’s proposal or via email directly to the Program Officer or Contract Specialist upon request.  The email should identify the prime Offeror, proposal title, and that the attached proposal is a subcontract.  The subcontractor and interorganizational transfer proposals with supporting documentation must be received and reviewed before the Government can complete its cost analysis of the proposal and enter negotiations. </t>
    </r>
  </si>
  <si>
    <t>The purpose of the requested information in the attached worksheets is to assist government personnel in the review and evaluation of cost proposals submitted by offerors.  Offerors are reminded that the responsibility for providing adequate supporting data and attachments lies solely with them. Further, the offeror must also bear the burden of proof in establishing reasonableness of proposed costs; therefore, it is in the offeror’s best interest to submit a fully supportable and well-prepared cost proposal. The basis and rationale for all proposed costs should be provided as part of the proposal so that Government personnel can place reliance on the information as current, complete and accurate. Further, FAR 15.403-4 sets forth those circumstances in which offerors are required to submit certified cost or pricing data. (Updated Nov. 8, 2011)</t>
  </si>
  <si>
    <r>
      <rPr>
        <u/>
        <sz val="12"/>
        <rFont val="Calibri"/>
        <family val="2"/>
      </rPr>
      <t xml:space="preserve">Cost by Task: </t>
    </r>
    <r>
      <rPr>
        <sz val="12"/>
        <rFont val="Calibri"/>
        <family val="2"/>
      </rPr>
      <t>In addition to providing summary by period of performance (base and any options), the contractor is also responsible for providing a breakdown of cost for each task indentified in the statement of work. The sum of all cost by task worksheets MUST equal the total cost  summary.</t>
    </r>
  </si>
  <si>
    <t>Enter the proposed cost detail for the base and each option period (as needed) on the tabs entitled,, "Base", "O-I". "O-II", O-III", "O-IV", and "O-V". The tab entitled, "Total Amount" will automatically calculate from the Base and Option tabs.</t>
  </si>
  <si>
    <t>Below is a summary of Documentation/Documents Required</t>
  </si>
  <si>
    <t>Prior to Negotiations</t>
  </si>
  <si>
    <t>Prior to Contract</t>
  </si>
  <si>
    <t>Basis of Labor Rate</t>
  </si>
  <si>
    <t>Y</t>
  </si>
  <si>
    <r>
      <rPr>
        <b/>
        <sz val="12"/>
        <rFont val="Calibri"/>
        <family val="2"/>
      </rPr>
      <t>Below is a summary of the proposed cost</t>
    </r>
    <r>
      <rPr>
        <sz val="12"/>
        <rFont val="Calibri"/>
        <family val="2"/>
      </rPr>
      <t xml:space="preserve">. This chart will automatically fill in from the "Total Amount" tab. </t>
    </r>
  </si>
  <si>
    <t>N</t>
  </si>
  <si>
    <t>(Example: Individual Payrate, Average for Job Category, etc.)</t>
  </si>
  <si>
    <t>(Example: FPRA, FPRP, Estimate, etc.)</t>
  </si>
  <si>
    <t>LABOR  Information</t>
  </si>
  <si>
    <t>Certificate of Current Cost/Pricing Data for Prime if Contract &gt; $700K</t>
  </si>
  <si>
    <t>Certificate of Current Cost/Pricing Data for each Subcontractor &gt; $700K</t>
  </si>
  <si>
    <t xml:space="preserve">Note 4: Profit or fee is not allowed on travel costs, direct costs for equipment, Government entities or cost share contracts.  In addition, NCD utilizes DD Fom 1547 (DFARS 215.404-70) in calculating the Government objective for fee. </t>
  </si>
  <si>
    <t xml:space="preserve">Note 4: Profit or fee is not allowed on material costs, direct costs for equipment, Government entities or cost share contracts.  In addition, NCD utilizes DD Fom 1547 (DFARS 215.404-70) in calculating the Government objective for fee. </t>
  </si>
  <si>
    <t>The prime contractor shall perform and provide a cost/price analysis of each subcontractor’s cost proposal. Offerors are required to obtain competition to the maximum extent practicable when selecting subcontractors; if the offeror has obtained competitive quotes, copies should be provided.  If the Offeror has selected other than the low bid for inclusion in their proposal or intends to award the subcontract on a sole-source basis, the offeror should provide rationale for their decision. For sole-sourced subcontracts, the prime contractor must provide a short sole-source justification.</t>
  </si>
  <si>
    <t xml:space="preserve">Note 5: Profit or fee is not allowed on travel costs, direct costs for equipment, Government entities or cost share contracts.  In addition, NCD utilizes DD Fom 1547 (DFARS 215.404-70) in calculating the Government objective for fee. </t>
  </si>
  <si>
    <t xml:space="preserve">Options:  The US Army Natick Contracting Division does not accept unpriced options. Any  option that is not fully priced, will not be included in any resulting award.  </t>
  </si>
  <si>
    <t>Proposed Fee/Profit</t>
  </si>
  <si>
    <t>Total Proposed Cost</t>
  </si>
  <si>
    <t>MEALS
1st &amp; last</t>
  </si>
  <si>
    <t>MEALS
Full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</si>
</sst>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_);[Red]\(&quot;$&quot;#,##0\)"/>
    <numFmt numFmtId="7" formatCode="&quot;$&quot;#,##0.00_);\(&quot;$&quot;#,##0.00\)"/>
    <numFmt numFmtId="8" formatCode="&quot;$&quot;#,##0.00_);[Red]\(&quot;$&quot;#,##0.00\)"/>
    <numFmt numFmtId="44" formatCode="_(&quot;$&quot;* #,##0.00_);_(&quot;$&quot;* \(#,##0.00\);_(&quot;$&quot;* &quot;-&quot;??_);_(@_)"/>
    <numFmt numFmtId="164" formatCode="&quot;$&quot;#,##0.00"/>
    <numFmt numFmtId="165" formatCode="0.000%"/>
    <numFmt numFmtId="166" formatCode="&quot;$&quot;#,##0"/>
    <numFmt numFmtId="167" formatCode="0.000"/>
  </numFmts>
  <fonts count="40" x14ac:knownFonts="1">
    <font>
      <sz val="10"/>
      <name val="Arial"/>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u/>
      <sz val="12"/>
      <color indexed="8"/>
      <name val="Calibri"/>
      <family val="2"/>
    </font>
    <font>
      <b/>
      <u/>
      <sz val="12"/>
      <name val="Calibri"/>
      <family val="2"/>
    </font>
    <font>
      <u/>
      <sz val="12"/>
      <name val="Calibri"/>
      <family val="2"/>
    </font>
    <font>
      <i/>
      <sz val="12"/>
      <name val="Calibri"/>
      <family val="2"/>
    </font>
    <font>
      <b/>
      <sz val="12"/>
      <name val="Calibri"/>
      <family val="2"/>
    </font>
    <font>
      <sz val="12"/>
      <name val="Calibri"/>
      <family val="2"/>
    </font>
    <font>
      <sz val="12"/>
      <color indexed="8"/>
      <name val="Calibri"/>
      <family val="2"/>
    </font>
    <font>
      <b/>
      <i/>
      <sz val="12"/>
      <name val="Calibri"/>
      <family val="2"/>
    </font>
    <font>
      <sz val="10"/>
      <name val="Calibri"/>
      <family val="2"/>
    </font>
    <font>
      <b/>
      <sz val="18"/>
      <name val="Calibri"/>
      <family val="2"/>
    </font>
    <font>
      <sz val="8"/>
      <name val="Verdana"/>
      <family val="2"/>
    </font>
    <font>
      <b/>
      <i/>
      <sz val="10"/>
      <name val="Arial"/>
      <family val="2"/>
    </font>
    <font>
      <b/>
      <sz val="12"/>
      <name val="Calibri"/>
      <family val="2"/>
      <scheme val="minor"/>
    </font>
    <font>
      <b/>
      <i/>
      <u/>
      <sz val="12"/>
      <name val="Calibri"/>
      <family val="2"/>
    </font>
    <font>
      <sz val="12"/>
      <name val="Calibri"/>
      <family val="2"/>
      <scheme val="minor"/>
    </font>
    <font>
      <sz val="10"/>
      <name val="Arial"/>
      <family val="2"/>
    </font>
    <font>
      <b/>
      <sz val="10"/>
      <name val="Calibri"/>
      <family val="2"/>
    </font>
  </fonts>
  <fills count="15">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63"/>
        <bgColor indexed="64"/>
      </patternFill>
    </fill>
    <fill>
      <patternFill patternType="solid">
        <fgColor indexed="41"/>
        <bgColor indexed="64"/>
      </patternFill>
    </fill>
    <fill>
      <patternFill patternType="solid">
        <fgColor indexed="9"/>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s>
  <cellStyleXfs count="5">
    <xf numFmtId="0" fontId="0" fillId="0" borderId="0"/>
    <xf numFmtId="44" fontId="1" fillId="0" borderId="0" applyFont="0" applyFill="0" applyBorder="0" applyAlignment="0" applyProtection="0"/>
    <xf numFmtId="0" fontId="15" fillId="0" borderId="0"/>
    <xf numFmtId="0" fontId="15" fillId="0" borderId="0"/>
    <xf numFmtId="167" fontId="17" fillId="0" borderId="0"/>
  </cellStyleXfs>
  <cellXfs count="468">
    <xf numFmtId="0" fontId="0" fillId="0" borderId="0" xfId="0"/>
    <xf numFmtId="0" fontId="5" fillId="2" borderId="1" xfId="0" applyFont="1" applyFill="1" applyBorder="1"/>
    <xf numFmtId="0" fontId="5" fillId="0" borderId="1" xfId="0" applyFont="1" applyBorder="1"/>
    <xf numFmtId="0" fontId="6" fillId="0" borderId="1" xfId="0" applyFont="1" applyBorder="1" applyAlignment="1">
      <alignment horizontal="center"/>
    </xf>
    <xf numFmtId="0" fontId="5" fillId="0" borderId="1" xfId="0" applyFont="1" applyBorder="1" applyAlignment="1">
      <alignment vertical="top" wrapText="1"/>
    </xf>
    <xf numFmtId="164" fontId="5" fillId="0" borderId="1" xfId="0" applyNumberFormat="1" applyFont="1" applyBorder="1" applyAlignment="1">
      <alignment horizontal="center"/>
    </xf>
    <xf numFmtId="0" fontId="4" fillId="3" borderId="1" xfId="0" applyFont="1" applyFill="1" applyBorder="1" applyAlignment="1">
      <alignment vertical="top" wrapText="1"/>
    </xf>
    <xf numFmtId="0" fontId="4" fillId="3" borderId="1" xfId="0" applyFont="1" applyFill="1" applyBorder="1"/>
    <xf numFmtId="0" fontId="5" fillId="0" borderId="1" xfId="0" applyFont="1" applyFill="1" applyBorder="1" applyAlignment="1">
      <alignment vertical="top" wrapText="1"/>
    </xf>
    <xf numFmtId="165" fontId="5" fillId="0" borderId="1" xfId="0" applyNumberFormat="1" applyFont="1" applyBorder="1"/>
    <xf numFmtId="0" fontId="5" fillId="0" borderId="2" xfId="0" applyFont="1" applyBorder="1"/>
    <xf numFmtId="0" fontId="4" fillId="3" borderId="2" xfId="0" applyFont="1" applyFill="1" applyBorder="1"/>
    <xf numFmtId="0" fontId="5" fillId="4" borderId="3" xfId="0" applyFont="1" applyFill="1" applyBorder="1"/>
    <xf numFmtId="0" fontId="5" fillId="4" borderId="4" xfId="0" applyFont="1" applyFill="1" applyBorder="1"/>
    <xf numFmtId="0" fontId="5" fillId="0" borderId="5" xfId="0" applyFont="1" applyBorder="1"/>
    <xf numFmtId="0" fontId="5" fillId="0" borderId="6" xfId="0" applyFont="1" applyBorder="1"/>
    <xf numFmtId="3" fontId="5" fillId="0" borderId="5" xfId="0" applyNumberFormat="1" applyFont="1" applyBorder="1"/>
    <xf numFmtId="164" fontId="5" fillId="0" borderId="6" xfId="0" applyNumberFormat="1" applyFont="1" applyBorder="1"/>
    <xf numFmtId="3" fontId="4" fillId="3" borderId="5" xfId="0" applyNumberFormat="1" applyFont="1" applyFill="1" applyBorder="1"/>
    <xf numFmtId="164" fontId="4" fillId="3" borderId="6" xfId="0" applyNumberFormat="1" applyFont="1" applyFill="1" applyBorder="1"/>
    <xf numFmtId="166" fontId="5" fillId="0" borderId="5" xfId="0" applyNumberFormat="1" applyFont="1" applyBorder="1"/>
    <xf numFmtId="0" fontId="4" fillId="3" borderId="5" xfId="0" applyFont="1" applyFill="1" applyBorder="1"/>
    <xf numFmtId="0" fontId="5" fillId="2" borderId="7" xfId="0" applyFont="1" applyFill="1" applyBorder="1"/>
    <xf numFmtId="0" fontId="5" fillId="0" borderId="8" xfId="0" applyFont="1" applyBorder="1"/>
    <xf numFmtId="0" fontId="6" fillId="0" borderId="3" xfId="0" applyFont="1" applyBorder="1" applyAlignment="1">
      <alignment horizontal="center"/>
    </xf>
    <xf numFmtId="0" fontId="5" fillId="0" borderId="4" xfId="0" applyFont="1" applyBorder="1"/>
    <xf numFmtId="0" fontId="5" fillId="5" borderId="1" xfId="0" applyFont="1" applyFill="1" applyBorder="1"/>
    <xf numFmtId="0" fontId="5" fillId="5" borderId="2" xfId="0" applyFont="1" applyFill="1" applyBorder="1"/>
    <xf numFmtId="0" fontId="5" fillId="5" borderId="5" xfId="0" applyFont="1" applyFill="1" applyBorder="1"/>
    <xf numFmtId="164" fontId="5" fillId="5" borderId="6" xfId="0" applyNumberFormat="1" applyFont="1" applyFill="1" applyBorder="1"/>
    <xf numFmtId="0" fontId="5" fillId="0" borderId="9" xfId="0" applyFont="1" applyBorder="1"/>
    <xf numFmtId="0" fontId="6" fillId="0" borderId="10" xfId="0" applyFont="1" applyBorder="1" applyAlignment="1">
      <alignment horizontal="center"/>
    </xf>
    <xf numFmtId="0" fontId="5" fillId="0" borderId="11" xfId="0" applyFont="1" applyBorder="1"/>
    <xf numFmtId="0" fontId="4" fillId="0" borderId="5" xfId="0" applyFont="1" applyBorder="1"/>
    <xf numFmtId="0" fontId="4" fillId="5" borderId="5" xfId="0" applyFont="1" applyFill="1" applyBorder="1"/>
    <xf numFmtId="0" fontId="5" fillId="0" borderId="7" xfId="0" applyFont="1" applyBorder="1"/>
    <xf numFmtId="0" fontId="5" fillId="0" borderId="12" xfId="0" applyFont="1" applyBorder="1"/>
    <xf numFmtId="0" fontId="3" fillId="4" borderId="8" xfId="0" applyFont="1" applyFill="1" applyBorder="1"/>
    <xf numFmtId="0" fontId="3" fillId="2" borderId="5" xfId="0" applyFont="1" applyFill="1" applyBorder="1"/>
    <xf numFmtId="0" fontId="5" fillId="2" borderId="13" xfId="0" applyFont="1" applyFill="1" applyBorder="1"/>
    <xf numFmtId="0" fontId="5" fillId="6" borderId="5" xfId="0" applyFont="1" applyFill="1" applyBorder="1"/>
    <xf numFmtId="0" fontId="5" fillId="6" borderId="1" xfId="0" applyFont="1" applyFill="1" applyBorder="1"/>
    <xf numFmtId="0" fontId="5" fillId="2" borderId="14" xfId="0" applyFont="1" applyFill="1" applyBorder="1"/>
    <xf numFmtId="164" fontId="5" fillId="0" borderId="15" xfId="0" applyNumberFormat="1" applyFont="1" applyBorder="1"/>
    <xf numFmtId="164" fontId="4" fillId="3" borderId="15" xfId="0" applyNumberFormat="1" applyFont="1" applyFill="1" applyBorder="1"/>
    <xf numFmtId="0" fontId="5" fillId="0" borderId="15" xfId="0" applyFont="1" applyBorder="1"/>
    <xf numFmtId="0" fontId="6" fillId="0" borderId="2"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3" fillId="0" borderId="0" xfId="0" applyFont="1"/>
    <xf numFmtId="3" fontId="5" fillId="0" borderId="16" xfId="0" applyNumberFormat="1" applyFont="1" applyBorder="1"/>
    <xf numFmtId="3" fontId="4" fillId="3" borderId="16" xfId="0" applyNumberFormat="1" applyFont="1" applyFill="1" applyBorder="1"/>
    <xf numFmtId="164" fontId="4" fillId="5" borderId="15" xfId="0" applyNumberFormat="1" applyFont="1" applyFill="1" applyBorder="1"/>
    <xf numFmtId="0" fontId="10" fillId="0" borderId="17" xfId="0" applyFont="1" applyBorder="1" applyAlignment="1">
      <alignment horizontal="center"/>
    </xf>
    <xf numFmtId="0" fontId="5" fillId="0" borderId="16" xfId="0" applyFont="1" applyBorder="1"/>
    <xf numFmtId="164" fontId="5" fillId="0" borderId="16" xfId="0" applyNumberFormat="1" applyFont="1" applyBorder="1"/>
    <xf numFmtId="164" fontId="4" fillId="3" borderId="16" xfId="0" applyNumberFormat="1" applyFont="1" applyFill="1" applyBorder="1"/>
    <xf numFmtId="164" fontId="5" fillId="5" borderId="16" xfId="0" applyNumberFormat="1" applyFont="1" applyFill="1" applyBorder="1"/>
    <xf numFmtId="0" fontId="10" fillId="2" borderId="7" xfId="0" applyFont="1" applyFill="1" applyBorder="1" applyAlignment="1">
      <alignment horizontal="center"/>
    </xf>
    <xf numFmtId="0" fontId="4" fillId="0" borderId="18" xfId="0" applyFont="1" applyBorder="1"/>
    <xf numFmtId="164" fontId="5" fillId="0" borderId="19" xfId="0" applyNumberFormat="1" applyFont="1" applyBorder="1"/>
    <xf numFmtId="164" fontId="5" fillId="0" borderId="20" xfId="0" applyNumberFormat="1" applyFont="1" applyBorder="1"/>
    <xf numFmtId="0" fontId="4" fillId="7" borderId="21" xfId="0" applyFont="1" applyFill="1" applyBorder="1"/>
    <xf numFmtId="0" fontId="4" fillId="7" borderId="22" xfId="0" applyFont="1" applyFill="1" applyBorder="1"/>
    <xf numFmtId="0" fontId="4" fillId="7" borderId="23" xfId="0" applyFont="1" applyFill="1" applyBorder="1"/>
    <xf numFmtId="164" fontId="4" fillId="7" borderId="24" xfId="0" applyNumberFormat="1" applyFont="1" applyFill="1" applyBorder="1"/>
    <xf numFmtId="164" fontId="4" fillId="7" borderId="25" xfId="0" applyNumberFormat="1" applyFont="1" applyFill="1" applyBorder="1"/>
    <xf numFmtId="164" fontId="4" fillId="7" borderId="26" xfId="0" applyNumberFormat="1" applyFont="1" applyFill="1" applyBorder="1"/>
    <xf numFmtId="165" fontId="5" fillId="0" borderId="7" xfId="0" applyNumberFormat="1" applyFont="1" applyBorder="1"/>
    <xf numFmtId="0" fontId="6" fillId="0" borderId="1" xfId="0" applyFont="1" applyBorder="1" applyAlignment="1">
      <alignment horizontal="left"/>
    </xf>
    <xf numFmtId="0" fontId="5" fillId="0" borderId="1" xfId="0" quotePrefix="1" applyFont="1" applyBorder="1" applyAlignment="1">
      <alignment vertical="top" wrapText="1"/>
    </xf>
    <xf numFmtId="0" fontId="5" fillId="0" borderId="27" xfId="0" applyFont="1" applyBorder="1"/>
    <xf numFmtId="164" fontId="5" fillId="0" borderId="2" xfId="0" applyNumberFormat="1" applyFont="1" applyBorder="1"/>
    <xf numFmtId="164" fontId="4" fillId="3" borderId="2" xfId="0" applyNumberFormat="1" applyFont="1" applyFill="1" applyBorder="1"/>
    <xf numFmtId="0" fontId="5" fillId="2" borderId="19" xfId="0" applyFont="1" applyFill="1" applyBorder="1"/>
    <xf numFmtId="0" fontId="4" fillId="0" borderId="1" xfId="0" applyFont="1" applyFill="1" applyBorder="1"/>
    <xf numFmtId="0" fontId="4" fillId="0" borderId="5" xfId="0" applyFont="1" applyFill="1" applyBorder="1"/>
    <xf numFmtId="164" fontId="4" fillId="0" borderId="6" xfId="0" applyNumberFormat="1" applyFont="1" applyFill="1" applyBorder="1"/>
    <xf numFmtId="164" fontId="4" fillId="0" borderId="2" xfId="0" applyNumberFormat="1" applyFont="1" applyFill="1" applyBorder="1"/>
    <xf numFmtId="164" fontId="4" fillId="0" borderId="16" xfId="0" applyNumberFormat="1" applyFont="1" applyFill="1" applyBorder="1"/>
    <xf numFmtId="164" fontId="4" fillId="0" borderId="15" xfId="0" applyNumberFormat="1" applyFont="1" applyFill="1" applyBorder="1"/>
    <xf numFmtId="0" fontId="5" fillId="0" borderId="1" xfId="0" applyFont="1" applyFill="1" applyBorder="1"/>
    <xf numFmtId="0" fontId="11" fillId="0" borderId="1" xfId="0" applyFont="1" applyBorder="1" applyAlignment="1">
      <alignment horizontal="center"/>
    </xf>
    <xf numFmtId="164" fontId="5" fillId="0" borderId="15" xfId="0" applyNumberFormat="1" applyFont="1" applyFill="1" applyBorder="1"/>
    <xf numFmtId="0" fontId="3" fillId="0" borderId="0" xfId="0" applyFont="1" applyFill="1" applyBorder="1"/>
    <xf numFmtId="0" fontId="5" fillId="0" borderId="5" xfId="0" applyFont="1" applyFill="1" applyBorder="1"/>
    <xf numFmtId="164" fontId="5" fillId="0" borderId="6" xfId="0" applyNumberFormat="1" applyFont="1" applyFill="1" applyBorder="1"/>
    <xf numFmtId="164" fontId="5" fillId="0" borderId="16" xfId="0" applyNumberFormat="1" applyFont="1" applyFill="1" applyBorder="1"/>
    <xf numFmtId="0" fontId="7" fillId="0" borderId="2" xfId="0" applyFont="1" applyFill="1" applyBorder="1"/>
    <xf numFmtId="0" fontId="7" fillId="0" borderId="1" xfId="0" applyFont="1" applyFill="1" applyBorder="1" applyAlignment="1">
      <alignment horizontal="left"/>
    </xf>
    <xf numFmtId="0" fontId="5" fillId="3" borderId="1" xfId="0" applyFont="1" applyFill="1" applyBorder="1"/>
    <xf numFmtId="0" fontId="12" fillId="0" borderId="1" xfId="0" applyFont="1" applyBorder="1" applyAlignment="1">
      <alignment horizontal="center"/>
    </xf>
    <xf numFmtId="0" fontId="5" fillId="3" borderId="2" xfId="0" applyFont="1" applyFill="1" applyBorder="1"/>
    <xf numFmtId="0" fontId="5" fillId="0" borderId="2" xfId="0" applyFont="1" applyFill="1" applyBorder="1"/>
    <xf numFmtId="0" fontId="16" fillId="0" borderId="1" xfId="3" applyFont="1" applyFill="1" applyBorder="1" applyAlignment="1">
      <alignment horizontal="center"/>
    </xf>
    <xf numFmtId="0" fontId="14" fillId="0" borderId="1" xfId="3" applyFont="1" applyFill="1" applyBorder="1" applyAlignment="1">
      <alignment horizontal="center"/>
    </xf>
    <xf numFmtId="167" fontId="14" fillId="0" borderId="1" xfId="4" applyFont="1" applyFill="1" applyBorder="1" applyAlignment="1">
      <alignment horizontal="left" vertical="center"/>
    </xf>
    <xf numFmtId="3" fontId="14" fillId="0" borderId="1" xfId="4" applyNumberFormat="1" applyFont="1" applyFill="1" applyBorder="1" applyAlignment="1">
      <alignment horizontal="center" vertical="center"/>
    </xf>
    <xf numFmtId="7" fontId="14" fillId="0" borderId="1" xfId="4" applyNumberFormat="1" applyFont="1" applyFill="1" applyBorder="1" applyAlignment="1">
      <alignment horizontal="right" vertical="center"/>
    </xf>
    <xf numFmtId="8" fontId="14" fillId="0" borderId="1" xfId="3" applyNumberFormat="1" applyFont="1" applyFill="1" applyBorder="1" applyAlignment="1">
      <alignment horizontal="right"/>
    </xf>
    <xf numFmtId="1" fontId="14" fillId="0" borderId="1" xfId="4" applyNumberFormat="1" applyFont="1" applyFill="1" applyBorder="1" applyAlignment="1">
      <alignment horizontal="center" vertical="center"/>
    </xf>
    <xf numFmtId="44" fontId="14" fillId="0" borderId="1" xfId="1" applyFont="1" applyFill="1" applyBorder="1" applyAlignment="1">
      <alignment horizontal="right"/>
    </xf>
    <xf numFmtId="0" fontId="14" fillId="0" borderId="1" xfId="3" applyFont="1" applyFill="1" applyBorder="1"/>
    <xf numFmtId="0" fontId="14" fillId="0" borderId="1" xfId="3" applyFont="1" applyFill="1" applyBorder="1" applyAlignment="1">
      <alignment horizontal="left"/>
    </xf>
    <xf numFmtId="0" fontId="14" fillId="0" borderId="0" xfId="3" applyFont="1" applyFill="1" applyBorder="1" applyAlignment="1">
      <alignment horizontal="center"/>
    </xf>
    <xf numFmtId="0" fontId="14" fillId="0" borderId="0" xfId="3" applyFont="1" applyFill="1" applyBorder="1"/>
    <xf numFmtId="0" fontId="14" fillId="0" borderId="0" xfId="3" applyFont="1" applyFill="1" applyBorder="1" applyAlignment="1">
      <alignment horizontal="right"/>
    </xf>
    <xf numFmtId="0" fontId="16" fillId="0" borderId="0" xfId="3" applyFont="1" applyFill="1" applyBorder="1" applyAlignment="1">
      <alignment horizontal="right"/>
    </xf>
    <xf numFmtId="0" fontId="14" fillId="0" borderId="0" xfId="0" applyFont="1"/>
    <xf numFmtId="0" fontId="18" fillId="0" borderId="0" xfId="0" applyFont="1"/>
    <xf numFmtId="0" fontId="19" fillId="0" borderId="0" xfId="0" applyFont="1"/>
    <xf numFmtId="0" fontId="0" fillId="0" borderId="0" xfId="0" applyAlignment="1">
      <alignment wrapText="1"/>
    </xf>
    <xf numFmtId="0" fontId="14" fillId="0" borderId="0" xfId="0" applyFont="1" applyAlignment="1">
      <alignment wrapText="1"/>
    </xf>
    <xf numFmtId="0" fontId="14" fillId="0" borderId="28" xfId="0" applyFont="1" applyBorder="1"/>
    <xf numFmtId="0" fontId="0" fillId="0" borderId="28" xfId="0" applyBorder="1" applyAlignment="1"/>
    <xf numFmtId="8" fontId="16" fillId="8" borderId="1" xfId="3" applyNumberFormat="1" applyFont="1" applyFill="1" applyBorder="1" applyAlignment="1">
      <alignment horizontal="right"/>
    </xf>
    <xf numFmtId="0" fontId="21" fillId="0" borderId="0" xfId="0" applyFont="1"/>
    <xf numFmtId="0" fontId="4" fillId="0" borderId="14" xfId="0" applyFont="1" applyBorder="1"/>
    <xf numFmtId="0" fontId="14" fillId="0" borderId="0" xfId="0" applyFont="1" applyAlignment="1"/>
    <xf numFmtId="0" fontId="15" fillId="0" borderId="0" xfId="0" applyFont="1"/>
    <xf numFmtId="0" fontId="15" fillId="0" borderId="0" xfId="0" applyFont="1" applyAlignment="1">
      <alignment horizontal="left" indent="6"/>
    </xf>
    <xf numFmtId="0" fontId="16" fillId="0" borderId="0" xfId="0" applyFont="1"/>
    <xf numFmtId="0" fontId="24" fillId="2" borderId="0" xfId="0" applyFont="1" applyFill="1"/>
    <xf numFmtId="0" fontId="18" fillId="2" borderId="0" xfId="0" applyFont="1" applyFill="1"/>
    <xf numFmtId="0" fontId="16" fillId="0" borderId="0" xfId="0" applyFont="1" applyAlignment="1">
      <alignment horizontal="center"/>
    </xf>
    <xf numFmtId="0" fontId="0" fillId="0" borderId="0" xfId="0" applyAlignment="1">
      <alignment horizontal="center"/>
    </xf>
    <xf numFmtId="0" fontId="14" fillId="0" borderId="2" xfId="3" applyFont="1" applyFill="1" applyBorder="1" applyAlignment="1">
      <alignment horizontal="center"/>
    </xf>
    <xf numFmtId="0" fontId="14" fillId="0" borderId="2" xfId="3" applyFont="1" applyFill="1" applyBorder="1" applyAlignment="1">
      <alignment horizontal="center" wrapText="1"/>
    </xf>
    <xf numFmtId="0" fontId="14" fillId="0" borderId="1" xfId="0" applyFont="1" applyBorder="1"/>
    <xf numFmtId="0" fontId="21" fillId="0" borderId="1" xfId="0" applyFont="1" applyFill="1" applyBorder="1" applyAlignment="1">
      <alignment horizontal="center" vertical="top" wrapText="1"/>
    </xf>
    <xf numFmtId="0" fontId="24" fillId="0" borderId="1" xfId="0" applyFont="1" applyBorder="1" applyAlignment="1">
      <alignment horizontal="center"/>
    </xf>
    <xf numFmtId="0" fontId="16" fillId="0" borderId="1" xfId="0" applyFont="1" applyBorder="1" applyAlignment="1">
      <alignment horizontal="center"/>
    </xf>
    <xf numFmtId="0" fontId="16" fillId="0" borderId="1" xfId="0" applyFont="1" applyBorder="1" applyAlignment="1">
      <alignment horizontal="center" wrapText="1"/>
    </xf>
    <xf numFmtId="0" fontId="14" fillId="0" borderId="12" xfId="0" applyFont="1" applyBorder="1"/>
    <xf numFmtId="0" fontId="14" fillId="0" borderId="29" xfId="0" applyFont="1" applyBorder="1"/>
    <xf numFmtId="0" fontId="14" fillId="0" borderId="30" xfId="0" applyFont="1" applyBorder="1"/>
    <xf numFmtId="0" fontId="14" fillId="0" borderId="2" xfId="0" applyFont="1" applyBorder="1"/>
    <xf numFmtId="0" fontId="14" fillId="0" borderId="31" xfId="0" applyFont="1" applyBorder="1"/>
    <xf numFmtId="0" fontId="14" fillId="0" borderId="32" xfId="0" applyFont="1" applyBorder="1"/>
    <xf numFmtId="0" fontId="16" fillId="0" borderId="2" xfId="0" applyFont="1" applyBorder="1"/>
    <xf numFmtId="10" fontId="14" fillId="0" borderId="1" xfId="0" applyNumberFormat="1" applyFont="1" applyBorder="1"/>
    <xf numFmtId="0" fontId="27" fillId="0" borderId="0" xfId="0" applyFont="1"/>
    <xf numFmtId="0" fontId="28" fillId="0" borderId="0" xfId="0" applyFont="1" applyAlignment="1">
      <alignment wrapText="1"/>
    </xf>
    <xf numFmtId="0" fontId="28" fillId="0" borderId="0" xfId="0" applyFont="1"/>
    <xf numFmtId="0" fontId="0" fillId="0" borderId="0" xfId="0" applyBorder="1"/>
    <xf numFmtId="16" fontId="14" fillId="0" borderId="1" xfId="0" applyNumberFormat="1" applyFont="1" applyBorder="1" applyAlignment="1">
      <alignment horizontal="center"/>
    </xf>
    <xf numFmtId="0" fontId="21" fillId="0" borderId="0" xfId="0" applyFont="1" applyBorder="1" applyAlignment="1">
      <alignment vertical="top" wrapText="1"/>
    </xf>
    <xf numFmtId="0" fontId="27" fillId="0" borderId="0" xfId="0" applyFont="1" applyFill="1" applyAlignment="1">
      <alignment horizontal="left"/>
    </xf>
    <xf numFmtId="0" fontId="27" fillId="0" borderId="33" xfId="0" applyFont="1" applyFill="1" applyBorder="1" applyAlignment="1">
      <alignment horizontal="center"/>
    </xf>
    <xf numFmtId="0" fontId="27" fillId="0" borderId="0" xfId="0" applyFont="1" applyFill="1"/>
    <xf numFmtId="0" fontId="27" fillId="0" borderId="0" xfId="0" applyFont="1" applyFill="1" applyAlignment="1">
      <alignment horizontal="center"/>
    </xf>
    <xf numFmtId="0" fontId="28" fillId="0" borderId="34" xfId="0" applyFont="1" applyFill="1" applyBorder="1"/>
    <xf numFmtId="6" fontId="28" fillId="0" borderId="34" xfId="0" applyNumberFormat="1" applyFont="1" applyFill="1" applyBorder="1"/>
    <xf numFmtId="166" fontId="28" fillId="0" borderId="0" xfId="1" applyNumberFormat="1" applyFont="1" applyFill="1" applyBorder="1"/>
    <xf numFmtId="166" fontId="28" fillId="0" borderId="34" xfId="0" applyNumberFormat="1" applyFont="1" applyFill="1" applyBorder="1"/>
    <xf numFmtId="8" fontId="28" fillId="0" borderId="34" xfId="0" applyNumberFormat="1" applyFont="1" applyFill="1" applyBorder="1"/>
    <xf numFmtId="0" fontId="28" fillId="0" borderId="35" xfId="0" applyFont="1" applyFill="1" applyBorder="1"/>
    <xf numFmtId="0" fontId="28" fillId="0" borderId="0" xfId="0" applyFont="1" applyAlignment="1">
      <alignment horizontal="center"/>
    </xf>
    <xf numFmtId="0" fontId="28" fillId="0" borderId="17" xfId="0" applyFont="1" applyBorder="1" applyAlignment="1">
      <alignment horizontal="center"/>
    </xf>
    <xf numFmtId="0" fontId="28" fillId="0" borderId="29" xfId="0" applyFont="1" applyFill="1" applyBorder="1"/>
    <xf numFmtId="6" fontId="28" fillId="0" borderId="29" xfId="0" applyNumberFormat="1" applyFont="1" applyFill="1" applyBorder="1"/>
    <xf numFmtId="166" fontId="28" fillId="0" borderId="29" xfId="0" applyNumberFormat="1" applyFont="1" applyFill="1" applyBorder="1"/>
    <xf numFmtId="6" fontId="28" fillId="0" borderId="36" xfId="0" applyNumberFormat="1" applyFont="1" applyFill="1" applyBorder="1"/>
    <xf numFmtId="0" fontId="27" fillId="0" borderId="37" xfId="0" applyFont="1" applyFill="1" applyBorder="1" applyAlignment="1">
      <alignment horizontal="center"/>
    </xf>
    <xf numFmtId="0" fontId="28" fillId="0" borderId="0" xfId="0" applyFont="1" applyFill="1" applyBorder="1"/>
    <xf numFmtId="6" fontId="28" fillId="0" borderId="0" xfId="0" applyNumberFormat="1" applyFont="1" applyFill="1" applyBorder="1"/>
    <xf numFmtId="8" fontId="28" fillId="0" borderId="0" xfId="0" applyNumberFormat="1" applyFont="1" applyFill="1" applyBorder="1"/>
    <xf numFmtId="0" fontId="28" fillId="0" borderId="38" xfId="0" applyFont="1" applyFill="1" applyBorder="1"/>
    <xf numFmtId="0" fontId="27" fillId="0" borderId="0" xfId="0" applyFont="1" applyAlignment="1">
      <alignment horizontal="center" vertical="center"/>
    </xf>
    <xf numFmtId="0" fontId="27" fillId="0" borderId="37" xfId="0" applyFont="1" applyBorder="1" applyAlignment="1">
      <alignment horizontal="center" vertical="center"/>
    </xf>
    <xf numFmtId="0" fontId="27" fillId="0" borderId="17" xfId="0" applyFont="1" applyBorder="1" applyAlignment="1">
      <alignment horizontal="center" vertical="center"/>
    </xf>
    <xf numFmtId="0" fontId="27" fillId="0" borderId="0" xfId="0" applyFont="1" applyAlignment="1">
      <alignment horizontal="center"/>
    </xf>
    <xf numFmtId="0" fontId="27" fillId="0" borderId="37" xfId="0" applyFont="1" applyBorder="1" applyAlignment="1">
      <alignment horizontal="center"/>
    </xf>
    <xf numFmtId="0" fontId="27" fillId="0" borderId="0" xfId="0" applyFont="1" applyFill="1" applyAlignment="1">
      <alignment horizontal="center" vertical="center"/>
    </xf>
    <xf numFmtId="0" fontId="27" fillId="0" borderId="37" xfId="0" applyFont="1" applyFill="1" applyBorder="1" applyAlignment="1">
      <alignment horizontal="center" vertical="center"/>
    </xf>
    <xf numFmtId="0" fontId="28" fillId="0" borderId="0" xfId="0" applyFont="1" applyFill="1" applyAlignment="1">
      <alignment horizontal="center"/>
    </xf>
    <xf numFmtId="0" fontId="28" fillId="0" borderId="39" xfId="0" applyFont="1" applyFill="1" applyBorder="1" applyAlignment="1">
      <alignment horizontal="center"/>
    </xf>
    <xf numFmtId="0" fontId="27" fillId="0" borderId="0" xfId="0" applyFont="1" applyFill="1" applyBorder="1" applyAlignment="1">
      <alignment horizontal="center"/>
    </xf>
    <xf numFmtId="0" fontId="27" fillId="0" borderId="39" xfId="0" applyFont="1" applyFill="1" applyBorder="1" applyAlignment="1">
      <alignment horizontal="center"/>
    </xf>
    <xf numFmtId="0" fontId="28" fillId="0" borderId="40" xfId="0" applyFont="1" applyFill="1" applyBorder="1"/>
    <xf numFmtId="6" fontId="28" fillId="0" borderId="40" xfId="0" applyNumberFormat="1" applyFont="1" applyFill="1" applyBorder="1"/>
    <xf numFmtId="6" fontId="27" fillId="8" borderId="26" xfId="0" applyNumberFormat="1" applyFont="1" applyFill="1" applyBorder="1"/>
    <xf numFmtId="0" fontId="0" fillId="0" borderId="0" xfId="0" applyBorder="1" applyAlignment="1">
      <alignment wrapText="1"/>
    </xf>
    <xf numFmtId="0" fontId="0" fillId="0" borderId="0" xfId="0" applyBorder="1" applyAlignment="1"/>
    <xf numFmtId="10" fontId="14" fillId="0" borderId="1" xfId="0" applyNumberFormat="1" applyFont="1" applyBorder="1" applyAlignment="1">
      <alignment horizontal="right"/>
    </xf>
    <xf numFmtId="0" fontId="14" fillId="0" borderId="1" xfId="0" applyFont="1" applyBorder="1" applyAlignment="1">
      <alignment horizontal="right"/>
    </xf>
    <xf numFmtId="0" fontId="29" fillId="0" borderId="0" xfId="0" applyFont="1" applyAlignment="1">
      <alignment wrapText="1"/>
    </xf>
    <xf numFmtId="166" fontId="28" fillId="0" borderId="0" xfId="0" applyNumberFormat="1" applyFont="1" applyFill="1" applyBorder="1"/>
    <xf numFmtId="0" fontId="27" fillId="0" borderId="37" xfId="0" applyFont="1" applyFill="1" applyBorder="1"/>
    <xf numFmtId="0" fontId="27" fillId="0" borderId="38" xfId="0" applyFont="1" applyFill="1" applyBorder="1" applyAlignment="1">
      <alignment horizontal="center"/>
    </xf>
    <xf numFmtId="8" fontId="16" fillId="8" borderId="14" xfId="3" applyNumberFormat="1" applyFont="1" applyFill="1" applyBorder="1" applyAlignment="1">
      <alignment horizontal="right"/>
    </xf>
    <xf numFmtId="0" fontId="14" fillId="0" borderId="10" xfId="0" applyFont="1" applyBorder="1"/>
    <xf numFmtId="0" fontId="16" fillId="0" borderId="32" xfId="0" applyFont="1" applyBorder="1" applyAlignment="1">
      <alignment horizontal="center"/>
    </xf>
    <xf numFmtId="0" fontId="17" fillId="0" borderId="1" xfId="0" applyFont="1" applyBorder="1"/>
    <xf numFmtId="0" fontId="0" fillId="0" borderId="1" xfId="0" applyBorder="1"/>
    <xf numFmtId="0" fontId="17" fillId="0" borderId="10" xfId="0" applyFont="1" applyBorder="1"/>
    <xf numFmtId="0" fontId="0" fillId="0" borderId="0" xfId="0" applyFill="1"/>
    <xf numFmtId="0" fontId="13" fillId="2" borderId="0" xfId="0" applyFont="1" applyFill="1"/>
    <xf numFmtId="0" fontId="14" fillId="2" borderId="0" xfId="0" applyFont="1" applyFill="1"/>
    <xf numFmtId="0" fontId="0" fillId="2" borderId="0" xfId="0" applyFill="1"/>
    <xf numFmtId="0" fontId="22" fillId="2" borderId="0" xfId="0" applyFont="1" applyFill="1" applyAlignment="1">
      <alignment horizontal="left" indent="1"/>
    </xf>
    <xf numFmtId="0" fontId="20" fillId="0" borderId="0" xfId="0" applyFont="1" applyBorder="1" applyAlignment="1">
      <alignment horizontal="left" vertical="top" wrapText="1" indent="4"/>
    </xf>
    <xf numFmtId="8" fontId="20" fillId="8" borderId="0" xfId="0" applyNumberFormat="1" applyFont="1" applyFill="1" applyBorder="1" applyAlignment="1">
      <alignment vertical="top" wrapText="1"/>
    </xf>
    <xf numFmtId="0" fontId="20" fillId="0" borderId="1" xfId="0" applyFont="1" applyFill="1" applyBorder="1" applyAlignment="1">
      <alignment vertical="top" wrapText="1"/>
    </xf>
    <xf numFmtId="0" fontId="21" fillId="0" borderId="1" xfId="0" applyFont="1" applyFill="1" applyBorder="1" applyAlignment="1">
      <alignment vertical="top" wrapText="1"/>
    </xf>
    <xf numFmtId="6" fontId="21" fillId="0" borderId="1" xfId="0" applyNumberFormat="1" applyFont="1" applyFill="1" applyBorder="1" applyAlignment="1">
      <alignment vertical="top" wrapText="1"/>
    </xf>
    <xf numFmtId="166" fontId="21" fillId="0" borderId="1" xfId="0" applyNumberFormat="1" applyFont="1" applyFill="1" applyBorder="1" applyAlignment="1">
      <alignment vertical="top" wrapText="1"/>
    </xf>
    <xf numFmtId="8" fontId="21" fillId="0" borderId="1" xfId="0" applyNumberFormat="1" applyFont="1" applyFill="1" applyBorder="1" applyAlignment="1">
      <alignment vertical="top" wrapText="1"/>
    </xf>
    <xf numFmtId="0" fontId="20" fillId="0" borderId="1" xfId="0" applyFont="1" applyFill="1" applyBorder="1" applyAlignment="1">
      <alignment horizontal="center" vertical="top" wrapText="1"/>
    </xf>
    <xf numFmtId="0" fontId="21" fillId="0" borderId="1" xfId="0" applyFont="1" applyFill="1" applyBorder="1" applyAlignment="1">
      <alignment horizontal="left" vertical="top" wrapText="1" indent="1"/>
    </xf>
    <xf numFmtId="0" fontId="20" fillId="0" borderId="0" xfId="0" applyFont="1" applyBorder="1" applyAlignment="1">
      <alignment horizontal="right" vertical="top" wrapText="1"/>
    </xf>
    <xf numFmtId="6" fontId="21" fillId="0" borderId="7" xfId="0" applyNumberFormat="1" applyFont="1" applyFill="1" applyBorder="1" applyAlignment="1">
      <alignment vertical="top" wrapText="1"/>
    </xf>
    <xf numFmtId="8" fontId="20" fillId="8" borderId="41" xfId="0" applyNumberFormat="1" applyFont="1" applyFill="1" applyBorder="1" applyAlignment="1">
      <alignment vertical="top" wrapText="1"/>
    </xf>
    <xf numFmtId="0" fontId="20" fillId="0" borderId="1" xfId="0" applyFont="1" applyBorder="1" applyAlignment="1">
      <alignment horizontal="center" vertical="center" wrapText="1"/>
    </xf>
    <xf numFmtId="0" fontId="13" fillId="2" borderId="0" xfId="0" applyFont="1" applyFill="1" applyAlignment="1">
      <alignment horizontal="left"/>
    </xf>
    <xf numFmtId="0" fontId="14" fillId="2" borderId="0" xfId="2" applyFont="1" applyFill="1"/>
    <xf numFmtId="0" fontId="16" fillId="0" borderId="1" xfId="3" applyFont="1" applyFill="1" applyBorder="1" applyAlignment="1">
      <alignment horizontal="center" vertical="center"/>
    </xf>
    <xf numFmtId="0" fontId="16" fillId="0" borderId="1" xfId="3" applyFont="1" applyFill="1" applyBorder="1" applyAlignment="1">
      <alignment horizontal="center" vertical="center" wrapText="1"/>
    </xf>
    <xf numFmtId="0" fontId="16" fillId="0" borderId="2" xfId="3" applyFont="1" applyFill="1" applyBorder="1" applyAlignment="1">
      <alignment horizontal="center" vertical="center" wrapText="1"/>
    </xf>
    <xf numFmtId="166" fontId="21" fillId="0" borderId="1" xfId="0" applyNumberFormat="1" applyFont="1" applyFill="1" applyBorder="1" applyAlignment="1">
      <alignment horizontal="right" vertical="top" wrapText="1"/>
    </xf>
    <xf numFmtId="6" fontId="20" fillId="8" borderId="1" xfId="0" applyNumberFormat="1" applyFont="1" applyFill="1" applyBorder="1" applyAlignment="1">
      <alignment vertical="top" wrapText="1"/>
    </xf>
    <xf numFmtId="0" fontId="27" fillId="0" borderId="42" xfId="0" applyFont="1" applyFill="1" applyBorder="1" applyAlignment="1">
      <alignment horizontal="center" vertical="center"/>
    </xf>
    <xf numFmtId="0" fontId="27" fillId="0" borderId="34" xfId="0" applyFont="1" applyFill="1" applyBorder="1" applyAlignment="1">
      <alignment horizontal="center" vertical="center"/>
    </xf>
    <xf numFmtId="0" fontId="27" fillId="0" borderId="33" xfId="0" applyFont="1" applyFill="1" applyBorder="1" applyAlignment="1">
      <alignment horizontal="center" vertical="center"/>
    </xf>
    <xf numFmtId="0" fontId="27" fillId="0" borderId="43" xfId="0" applyFont="1" applyFill="1" applyBorder="1" applyAlignment="1">
      <alignment horizontal="center" vertical="center"/>
    </xf>
    <xf numFmtId="0" fontId="27" fillId="0" borderId="44" xfId="0" applyFont="1" applyFill="1" applyBorder="1" applyAlignment="1">
      <alignment horizontal="center" vertical="center"/>
    </xf>
    <xf numFmtId="0" fontId="27" fillId="0" borderId="40" xfId="0" applyFont="1" applyFill="1" applyBorder="1" applyAlignment="1">
      <alignment horizontal="center"/>
    </xf>
    <xf numFmtId="0" fontId="30" fillId="2" borderId="0" xfId="0" applyFont="1" applyFill="1"/>
    <xf numFmtId="0" fontId="28" fillId="2" borderId="0" xfId="0" applyFont="1" applyFill="1"/>
    <xf numFmtId="0" fontId="27" fillId="0" borderId="25" xfId="0" applyFont="1" applyBorder="1" applyAlignment="1">
      <alignment horizontal="center" vertical="center"/>
    </xf>
    <xf numFmtId="166" fontId="28" fillId="0" borderId="40" xfId="0" applyNumberFormat="1" applyFont="1" applyFill="1" applyBorder="1"/>
    <xf numFmtId="6" fontId="28" fillId="0" borderId="26" xfId="0" applyNumberFormat="1" applyFont="1" applyFill="1" applyBorder="1"/>
    <xf numFmtId="0" fontId="16" fillId="2" borderId="0" xfId="0" applyFont="1" applyFill="1" applyAlignment="1">
      <alignment horizontal="center"/>
    </xf>
    <xf numFmtId="0" fontId="20" fillId="0" borderId="41" xfId="0" applyFont="1" applyFill="1" applyBorder="1" applyAlignment="1">
      <alignment horizontal="left" vertical="top" wrapText="1"/>
    </xf>
    <xf numFmtId="0" fontId="21" fillId="0" borderId="41" xfId="0" applyFont="1" applyFill="1" applyBorder="1" applyAlignment="1">
      <alignment horizontal="center" vertical="top" wrapText="1"/>
    </xf>
    <xf numFmtId="166" fontId="21" fillId="0" borderId="41" xfId="0" applyNumberFormat="1" applyFont="1" applyFill="1" applyBorder="1" applyAlignment="1">
      <alignment horizontal="right" vertical="top" wrapText="1"/>
    </xf>
    <xf numFmtId="166" fontId="21" fillId="0" borderId="41" xfId="0" applyNumberFormat="1" applyFont="1" applyFill="1" applyBorder="1" applyAlignment="1">
      <alignment vertical="top" wrapText="1"/>
    </xf>
    <xf numFmtId="0" fontId="21" fillId="0" borderId="41" xfId="0" applyFont="1" applyFill="1" applyBorder="1" applyAlignment="1">
      <alignment horizontal="left" vertical="top" wrapText="1"/>
    </xf>
    <xf numFmtId="6" fontId="20" fillId="8" borderId="41" xfId="0" applyNumberFormat="1" applyFont="1" applyFill="1" applyBorder="1" applyAlignment="1">
      <alignment vertical="top" wrapText="1"/>
    </xf>
    <xf numFmtId="0" fontId="20" fillId="0" borderId="41" xfId="0" applyFont="1" applyBorder="1" applyAlignment="1">
      <alignment horizontal="center" vertical="center" wrapText="1"/>
    </xf>
    <xf numFmtId="0" fontId="16" fillId="0" borderId="0" xfId="0" applyFont="1" applyBorder="1" applyAlignment="1">
      <alignment horizontal="right"/>
    </xf>
    <xf numFmtId="0" fontId="31" fillId="0" borderId="0" xfId="0" applyFont="1"/>
    <xf numFmtId="0" fontId="17" fillId="0" borderId="0" xfId="0" applyFont="1"/>
    <xf numFmtId="0" fontId="3" fillId="4" borderId="9" xfId="0" applyFont="1" applyFill="1" applyBorder="1"/>
    <xf numFmtId="0" fontId="5" fillId="4" borderId="10" xfId="0" applyFont="1" applyFill="1" applyBorder="1"/>
    <xf numFmtId="0" fontId="5" fillId="4" borderId="1" xfId="0" applyFont="1" applyFill="1" applyBorder="1"/>
    <xf numFmtId="0" fontId="5" fillId="4" borderId="6" xfId="0" applyFont="1" applyFill="1" applyBorder="1"/>
    <xf numFmtId="0" fontId="4" fillId="0" borderId="1" xfId="0" applyFont="1" applyBorder="1"/>
    <xf numFmtId="0" fontId="4" fillId="0" borderId="2" xfId="0" applyFont="1" applyBorder="1"/>
    <xf numFmtId="164" fontId="4" fillId="0" borderId="6" xfId="0" applyNumberFormat="1" applyFont="1" applyBorder="1"/>
    <xf numFmtId="164" fontId="4" fillId="0" borderId="16" xfId="0" applyNumberFormat="1" applyFont="1" applyBorder="1"/>
    <xf numFmtId="164" fontId="4" fillId="0" borderId="15" xfId="0" applyNumberFormat="1" applyFont="1" applyBorder="1"/>
    <xf numFmtId="0" fontId="28" fillId="0" borderId="0" xfId="0" applyFont="1" applyBorder="1"/>
    <xf numFmtId="0" fontId="28" fillId="0" borderId="0" xfId="0" applyFont="1" applyBorder="1" applyAlignment="1">
      <alignment vertical="top" wrapText="1"/>
    </xf>
    <xf numFmtId="6" fontId="28" fillId="0" borderId="0" xfId="0" applyNumberFormat="1" applyFont="1" applyBorder="1" applyAlignment="1">
      <alignment horizontal="right" wrapText="1"/>
    </xf>
    <xf numFmtId="0" fontId="5" fillId="4" borderId="27" xfId="0" applyFont="1" applyFill="1" applyBorder="1"/>
    <xf numFmtId="0" fontId="5" fillId="4" borderId="45" xfId="0" applyFont="1" applyFill="1" applyBorder="1"/>
    <xf numFmtId="164" fontId="5" fillId="0" borderId="2" xfId="0" applyNumberFormat="1" applyFont="1" applyFill="1" applyBorder="1"/>
    <xf numFmtId="164" fontId="5" fillId="0" borderId="13" xfId="0" applyNumberFormat="1" applyFont="1" applyBorder="1"/>
    <xf numFmtId="0" fontId="14" fillId="0" borderId="0" xfId="0" applyFont="1" applyAlignment="1">
      <alignment vertical="top"/>
    </xf>
    <xf numFmtId="164" fontId="5" fillId="3" borderId="6" xfId="0" applyNumberFormat="1" applyFont="1" applyFill="1" applyBorder="1"/>
    <xf numFmtId="0" fontId="4" fillId="7" borderId="46" xfId="0" applyFont="1" applyFill="1" applyBorder="1"/>
    <xf numFmtId="0" fontId="28" fillId="4" borderId="0" xfId="0" applyFont="1" applyFill="1"/>
    <xf numFmtId="0" fontId="28" fillId="0" borderId="0" xfId="0" applyFont="1" applyFill="1"/>
    <xf numFmtId="164" fontId="5" fillId="9" borderId="6" xfId="0" applyNumberFormat="1" applyFont="1" applyFill="1" applyBorder="1"/>
    <xf numFmtId="164" fontId="4" fillId="10" borderId="15" xfId="0" applyNumberFormat="1" applyFont="1" applyFill="1" applyBorder="1"/>
    <xf numFmtId="0" fontId="14" fillId="4" borderId="0" xfId="0" applyFont="1" applyFill="1"/>
    <xf numFmtId="0" fontId="16" fillId="4" borderId="0" xfId="0" applyFont="1" applyFill="1"/>
    <xf numFmtId="0" fontId="14" fillId="0" borderId="0" xfId="0" applyFont="1"/>
    <xf numFmtId="0" fontId="16" fillId="0" borderId="1" xfId="0" applyFont="1" applyFill="1" applyBorder="1" applyAlignment="1">
      <alignment horizontal="center"/>
    </xf>
    <xf numFmtId="0" fontId="3" fillId="0" borderId="0" xfId="0" applyFont="1" applyBorder="1" applyAlignment="1">
      <alignment horizontal="center" vertical="center" wrapText="1"/>
    </xf>
    <xf numFmtId="0" fontId="35" fillId="0" borderId="1" xfId="0" applyFont="1" applyBorder="1" applyAlignment="1">
      <alignment horizontal="center"/>
    </xf>
    <xf numFmtId="0" fontId="13" fillId="11" borderId="0" xfId="0" applyFont="1" applyFill="1"/>
    <xf numFmtId="0" fontId="26" fillId="11" borderId="0" xfId="0" applyFont="1" applyFill="1"/>
    <xf numFmtId="0" fontId="14" fillId="11" borderId="0" xfId="0" applyFont="1" applyFill="1"/>
    <xf numFmtId="0" fontId="0" fillId="11" borderId="0" xfId="0" applyFill="1"/>
    <xf numFmtId="0" fontId="0" fillId="12" borderId="0" xfId="0" applyFill="1"/>
    <xf numFmtId="0" fontId="28" fillId="0" borderId="35" xfId="0" applyFont="1" applyBorder="1"/>
    <xf numFmtId="0" fontId="28" fillId="0" borderId="37" xfId="0" applyFont="1" applyBorder="1"/>
    <xf numFmtId="0" fontId="28" fillId="0" borderId="38" xfId="0" applyFont="1" applyBorder="1"/>
    <xf numFmtId="0" fontId="28" fillId="0" borderId="39" xfId="0" applyFont="1" applyBorder="1"/>
    <xf numFmtId="0" fontId="28" fillId="0" borderId="48" xfId="0" applyFont="1" applyBorder="1"/>
    <xf numFmtId="0" fontId="28" fillId="13" borderId="35" xfId="0" applyFont="1" applyFill="1" applyBorder="1"/>
    <xf numFmtId="0" fontId="28" fillId="13" borderId="0" xfId="0" applyFont="1" applyFill="1" applyBorder="1"/>
    <xf numFmtId="0" fontId="28" fillId="13" borderId="38" xfId="0" applyFont="1" applyFill="1" applyBorder="1"/>
    <xf numFmtId="0" fontId="28" fillId="13" borderId="39" xfId="0" applyFont="1" applyFill="1" applyBorder="1"/>
    <xf numFmtId="0" fontId="28" fillId="13" borderId="44" xfId="0" applyFont="1" applyFill="1" applyBorder="1"/>
    <xf numFmtId="0" fontId="28" fillId="13" borderId="48" xfId="0" applyFont="1" applyFill="1" applyBorder="1"/>
    <xf numFmtId="0" fontId="28" fillId="14" borderId="35" xfId="0" applyFont="1" applyFill="1" applyBorder="1"/>
    <xf numFmtId="0" fontId="28" fillId="14" borderId="37" xfId="0" applyFont="1" applyFill="1" applyBorder="1"/>
    <xf numFmtId="0" fontId="28" fillId="14" borderId="0" xfId="0" applyFont="1" applyFill="1" applyBorder="1"/>
    <xf numFmtId="0" fontId="28" fillId="14" borderId="38" xfId="0" applyFont="1" applyFill="1" applyBorder="1"/>
    <xf numFmtId="0" fontId="28" fillId="14" borderId="0" xfId="0" applyFont="1" applyFill="1" applyBorder="1" applyAlignment="1">
      <alignment horizontal="center" wrapText="1"/>
    </xf>
    <xf numFmtId="0" fontId="28" fillId="14" borderId="44" xfId="0" applyFont="1" applyFill="1" applyBorder="1"/>
    <xf numFmtId="0" fontId="28" fillId="14" borderId="48" xfId="0" applyFont="1" applyFill="1" applyBorder="1"/>
    <xf numFmtId="0" fontId="14" fillId="13" borderId="37" xfId="0" applyFont="1" applyFill="1" applyBorder="1"/>
    <xf numFmtId="0" fontId="34" fillId="14" borderId="34" xfId="0" applyFont="1" applyFill="1" applyBorder="1" applyAlignment="1">
      <alignment horizontal="center"/>
    </xf>
    <xf numFmtId="0" fontId="34" fillId="13" borderId="34" xfId="0" applyFont="1" applyFill="1" applyBorder="1" applyAlignment="1">
      <alignment horizontal="center"/>
    </xf>
    <xf numFmtId="0" fontId="36" fillId="14" borderId="33" xfId="0" applyFont="1" applyFill="1" applyBorder="1" applyAlignment="1">
      <alignment horizontal="left"/>
    </xf>
    <xf numFmtId="0" fontId="36" fillId="13" borderId="33" xfId="0" applyFont="1" applyFill="1" applyBorder="1" applyAlignment="1">
      <alignment horizontal="left"/>
    </xf>
    <xf numFmtId="0" fontId="37" fillId="12" borderId="0" xfId="0" applyFont="1" applyFill="1"/>
    <xf numFmtId="0" fontId="28" fillId="0" borderId="33" xfId="0" applyFont="1" applyBorder="1"/>
    <xf numFmtId="0" fontId="28" fillId="0" borderId="34" xfId="0" applyFont="1" applyBorder="1" applyAlignment="1">
      <alignment vertical="top" wrapText="1"/>
    </xf>
    <xf numFmtId="0" fontId="28" fillId="0" borderId="44" xfId="0" applyFont="1" applyBorder="1" applyAlignment="1">
      <alignment vertical="top" wrapText="1"/>
    </xf>
    <xf numFmtId="6" fontId="28" fillId="0" borderId="44" xfId="0" applyNumberFormat="1" applyFont="1" applyBorder="1" applyAlignment="1">
      <alignment horizontal="right" wrapText="1"/>
    </xf>
    <xf numFmtId="0" fontId="38" fillId="0" borderId="0" xfId="0" applyFont="1"/>
    <xf numFmtId="0" fontId="14" fillId="14" borderId="39" xfId="0" applyFont="1" applyFill="1" applyBorder="1"/>
    <xf numFmtId="0" fontId="28" fillId="0" borderId="37" xfId="0" applyFont="1" applyBorder="1" applyAlignment="1">
      <alignment vertical="top"/>
    </xf>
    <xf numFmtId="6" fontId="28" fillId="0" borderId="0" xfId="0" applyNumberFormat="1" applyFont="1" applyBorder="1" applyAlignment="1">
      <alignment horizontal="right" vertical="top" wrapText="1"/>
    </xf>
    <xf numFmtId="0" fontId="28" fillId="0" borderId="38" xfId="0" applyFont="1" applyBorder="1" applyAlignment="1">
      <alignment vertical="top"/>
    </xf>
    <xf numFmtId="0" fontId="28" fillId="0" borderId="0" xfId="0" applyFont="1" applyAlignment="1">
      <alignment vertical="top"/>
    </xf>
    <xf numFmtId="0" fontId="14" fillId="13" borderId="37" xfId="0" applyFont="1" applyFill="1" applyBorder="1" applyAlignment="1">
      <alignment vertical="top"/>
    </xf>
    <xf numFmtId="0" fontId="28" fillId="13" borderId="0" xfId="0" applyFont="1" applyFill="1" applyBorder="1" applyAlignment="1">
      <alignment vertical="top"/>
    </xf>
    <xf numFmtId="0" fontId="28" fillId="13" borderId="38" xfId="0" applyFont="1" applyFill="1" applyBorder="1" applyAlignment="1">
      <alignment vertical="top"/>
    </xf>
    <xf numFmtId="0" fontId="14" fillId="0" borderId="0" xfId="0" applyFont="1"/>
    <xf numFmtId="6" fontId="28" fillId="0" borderId="34" xfId="0" applyNumberFormat="1" applyFont="1" applyBorder="1" applyAlignment="1">
      <alignment horizontal="right" vertical="top" wrapText="1"/>
    </xf>
    <xf numFmtId="0" fontId="35" fillId="0" borderId="0" xfId="0" applyFont="1" applyBorder="1" applyAlignment="1">
      <alignment horizontal="center" vertical="center" wrapText="1"/>
    </xf>
    <xf numFmtId="0" fontId="3" fillId="0" borderId="1" xfId="0" applyFont="1" applyBorder="1" applyAlignment="1">
      <alignment wrapText="1"/>
    </xf>
    <xf numFmtId="0" fontId="1" fillId="0" borderId="0" xfId="0" applyFont="1"/>
    <xf numFmtId="0" fontId="28" fillId="0" borderId="0" xfId="0" applyFont="1" applyAlignment="1">
      <alignment wrapText="1"/>
    </xf>
    <xf numFmtId="164" fontId="5" fillId="0" borderId="6" xfId="0" applyNumberFormat="1" applyFont="1" applyBorder="1" applyProtection="1"/>
    <xf numFmtId="164" fontId="4" fillId="3" borderId="6" xfId="0" applyNumberFormat="1" applyFont="1" applyFill="1" applyBorder="1" applyProtection="1"/>
    <xf numFmtId="0" fontId="3" fillId="4" borderId="8" xfId="0" applyFont="1" applyFill="1" applyBorder="1" applyProtection="1"/>
    <xf numFmtId="0" fontId="5" fillId="4" borderId="3" xfId="0" applyFont="1" applyFill="1" applyBorder="1" applyProtection="1"/>
    <xf numFmtId="0" fontId="5" fillId="4" borderId="27" xfId="0" applyFont="1" applyFill="1" applyBorder="1" applyProtection="1"/>
    <xf numFmtId="0" fontId="5" fillId="4" borderId="45" xfId="0" applyFont="1" applyFill="1" applyBorder="1" applyProtection="1"/>
    <xf numFmtId="0" fontId="5" fillId="4" borderId="4" xfId="0" applyFont="1" applyFill="1" applyBorder="1" applyProtection="1"/>
    <xf numFmtId="0" fontId="0" fillId="0" borderId="0" xfId="0" applyProtection="1"/>
    <xf numFmtId="0" fontId="3" fillId="2" borderId="5" xfId="0" applyFont="1" applyFill="1" applyBorder="1" applyProtection="1"/>
    <xf numFmtId="0" fontId="5" fillId="2" borderId="1" xfId="0" applyFont="1" applyFill="1" applyBorder="1" applyProtection="1"/>
    <xf numFmtId="0" fontId="5" fillId="2" borderId="7" xfId="0" applyFont="1" applyFill="1" applyBorder="1" applyProtection="1"/>
    <xf numFmtId="0" fontId="10" fillId="2" borderId="7" xfId="0" applyFont="1" applyFill="1" applyBorder="1" applyAlignment="1" applyProtection="1">
      <alignment horizontal="center"/>
    </xf>
    <xf numFmtId="0" fontId="5" fillId="2" borderId="14" xfId="0" applyFont="1" applyFill="1" applyBorder="1" applyProtection="1"/>
    <xf numFmtId="0" fontId="5" fillId="2" borderId="19" xfId="0" applyFont="1" applyFill="1" applyBorder="1" applyProtection="1"/>
    <xf numFmtId="0" fontId="5" fillId="2" borderId="13" xfId="0" applyFont="1" applyFill="1" applyBorder="1" applyProtection="1"/>
    <xf numFmtId="0" fontId="4" fillId="0" borderId="5" xfId="0" applyFont="1" applyBorder="1" applyProtection="1"/>
    <xf numFmtId="0" fontId="5" fillId="0" borderId="1" xfId="0" applyFont="1" applyBorder="1" applyProtection="1"/>
    <xf numFmtId="0" fontId="5" fillId="0" borderId="2" xfId="0" applyFont="1" applyBorder="1" applyProtection="1"/>
    <xf numFmtId="0" fontId="5" fillId="0" borderId="8" xfId="0" applyFont="1" applyBorder="1" applyProtection="1"/>
    <xf numFmtId="0" fontId="6" fillId="0" borderId="3" xfId="0" applyFont="1" applyBorder="1" applyAlignment="1" applyProtection="1">
      <alignment horizontal="center"/>
    </xf>
    <xf numFmtId="0" fontId="5" fillId="0" borderId="4" xfId="0" applyFont="1" applyBorder="1" applyProtection="1"/>
    <xf numFmtId="0" fontId="5" fillId="0" borderId="27" xfId="0" applyFont="1" applyBorder="1" applyProtection="1"/>
    <xf numFmtId="0" fontId="5" fillId="0" borderId="9" xfId="0" applyFont="1" applyBorder="1" applyProtection="1"/>
    <xf numFmtId="0" fontId="6" fillId="0" borderId="10" xfId="0" applyFont="1" applyBorder="1" applyAlignment="1" applyProtection="1">
      <alignment horizontal="center"/>
    </xf>
    <xf numFmtId="0" fontId="5" fillId="0" borderId="11" xfId="0" applyFont="1" applyBorder="1" applyProtection="1"/>
    <xf numFmtId="0" fontId="5" fillId="0" borderId="12" xfId="0" applyFont="1" applyBorder="1" applyProtection="1"/>
    <xf numFmtId="0" fontId="10" fillId="0" borderId="17" xfId="0" applyFont="1" applyBorder="1" applyAlignment="1" applyProtection="1">
      <alignment horizontal="center"/>
    </xf>
    <xf numFmtId="0" fontId="11" fillId="0" borderId="1" xfId="0" applyFont="1" applyBorder="1" applyAlignment="1" applyProtection="1">
      <alignment horizontal="center"/>
    </xf>
    <xf numFmtId="0" fontId="5" fillId="0" borderId="5" xfId="0" applyFont="1" applyBorder="1" applyProtection="1"/>
    <xf numFmtId="0" fontId="6" fillId="0" borderId="1" xfId="0" applyFont="1" applyBorder="1" applyAlignment="1" applyProtection="1">
      <alignment horizontal="left"/>
    </xf>
    <xf numFmtId="0" fontId="6" fillId="0" borderId="2" xfId="0" applyFont="1" applyBorder="1" applyAlignment="1" applyProtection="1">
      <alignment horizontal="center"/>
    </xf>
    <xf numFmtId="0" fontId="6" fillId="0" borderId="5" xfId="0" applyFont="1" applyBorder="1" applyAlignment="1" applyProtection="1">
      <alignment horizontal="center"/>
    </xf>
    <xf numFmtId="0" fontId="6" fillId="0" borderId="1" xfId="0" applyFont="1" applyBorder="1" applyAlignment="1" applyProtection="1">
      <alignment horizontal="center"/>
    </xf>
    <xf numFmtId="0" fontId="6" fillId="0" borderId="6" xfId="0" applyFont="1" applyBorder="1" applyAlignment="1" applyProtection="1">
      <alignment horizontal="center"/>
    </xf>
    <xf numFmtId="0" fontId="5" fillId="0" borderId="1" xfId="0" quotePrefix="1" applyFont="1" applyBorder="1" applyAlignment="1" applyProtection="1">
      <alignment vertical="top" wrapText="1"/>
    </xf>
    <xf numFmtId="3" fontId="5" fillId="0" borderId="5" xfId="0" applyNumberFormat="1" applyFont="1" applyFill="1" applyBorder="1" applyProtection="1"/>
    <xf numFmtId="164" fontId="5" fillId="0" borderId="1" xfId="0" applyNumberFormat="1" applyFont="1" applyFill="1" applyBorder="1" applyAlignment="1" applyProtection="1">
      <alignment horizontal="center"/>
    </xf>
    <xf numFmtId="3" fontId="5" fillId="0" borderId="5" xfId="0" applyNumberFormat="1" applyFont="1" applyBorder="1" applyProtection="1"/>
    <xf numFmtId="164" fontId="5" fillId="0" borderId="1" xfId="0" applyNumberFormat="1" applyFont="1" applyBorder="1" applyAlignment="1" applyProtection="1">
      <alignment horizontal="center"/>
    </xf>
    <xf numFmtId="164" fontId="5" fillId="0" borderId="2" xfId="0" applyNumberFormat="1" applyFont="1" applyBorder="1" applyProtection="1"/>
    <xf numFmtId="3" fontId="5" fillId="0" borderId="16" xfId="0" applyNumberFormat="1" applyFont="1" applyBorder="1" applyProtection="1"/>
    <xf numFmtId="164" fontId="5" fillId="0" borderId="15" xfId="0" applyNumberFormat="1" applyFont="1" applyBorder="1" applyProtection="1"/>
    <xf numFmtId="0" fontId="5" fillId="0" borderId="1" xfId="0" applyFont="1" applyBorder="1" applyAlignment="1" applyProtection="1">
      <alignment vertical="top" wrapText="1"/>
    </xf>
    <xf numFmtId="0" fontId="4" fillId="3" borderId="1" xfId="0" applyFont="1" applyFill="1" applyBorder="1" applyAlignment="1" applyProtection="1">
      <alignment vertical="top" wrapText="1"/>
    </xf>
    <xf numFmtId="0" fontId="4" fillId="3" borderId="2" xfId="0" applyFont="1" applyFill="1" applyBorder="1" applyProtection="1"/>
    <xf numFmtId="3" fontId="4" fillId="3" borderId="5" xfId="0" applyNumberFormat="1" applyFont="1" applyFill="1" applyBorder="1" applyProtection="1"/>
    <xf numFmtId="0" fontId="4" fillId="3" borderId="1" xfId="0" applyFont="1" applyFill="1" applyBorder="1" applyProtection="1"/>
    <xf numFmtId="164" fontId="4" fillId="3" borderId="2" xfId="0" applyNumberFormat="1" applyFont="1" applyFill="1" applyBorder="1" applyProtection="1"/>
    <xf numFmtId="3" fontId="4" fillId="3" borderId="16" xfId="0" applyNumberFormat="1" applyFont="1" applyFill="1" applyBorder="1" applyProtection="1"/>
    <xf numFmtId="164" fontId="4" fillId="3" borderId="15" xfId="0" applyNumberFormat="1" applyFont="1" applyFill="1" applyBorder="1" applyProtection="1"/>
    <xf numFmtId="0" fontId="5" fillId="0" borderId="6" xfId="0" applyFont="1" applyBorder="1" applyProtection="1"/>
    <xf numFmtId="0" fontId="5" fillId="0" borderId="16" xfId="0" applyFont="1" applyBorder="1" applyProtection="1"/>
    <xf numFmtId="0" fontId="5" fillId="0" borderId="15" xfId="0" applyFont="1" applyBorder="1" applyProtection="1"/>
    <xf numFmtId="0" fontId="5" fillId="0" borderId="1" xfId="0" applyFont="1" applyFill="1" applyBorder="1" applyAlignment="1" applyProtection="1">
      <alignment vertical="top" wrapText="1"/>
    </xf>
    <xf numFmtId="166" fontId="5" fillId="0" borderId="5" xfId="0" applyNumberFormat="1" applyFont="1" applyBorder="1" applyProtection="1"/>
    <xf numFmtId="165" fontId="5" fillId="0" borderId="1" xfId="0" applyNumberFormat="1" applyFont="1" applyBorder="1" applyProtection="1"/>
    <xf numFmtId="164" fontId="5" fillId="0" borderId="16" xfId="0" applyNumberFormat="1" applyFont="1" applyBorder="1" applyProtection="1"/>
    <xf numFmtId="0" fontId="4" fillId="3" borderId="5" xfId="0" applyFont="1" applyFill="1" applyBorder="1" applyProtection="1"/>
    <xf numFmtId="164" fontId="4" fillId="3" borderId="16" xfId="0" applyNumberFormat="1" applyFont="1" applyFill="1" applyBorder="1" applyProtection="1"/>
    <xf numFmtId="0" fontId="7" fillId="0" borderId="1" xfId="0" applyFont="1" applyFill="1" applyBorder="1" applyAlignment="1" applyProtection="1">
      <alignment horizontal="left"/>
    </xf>
    <xf numFmtId="0" fontId="5" fillId="0" borderId="5" xfId="0" applyFont="1" applyFill="1" applyBorder="1" applyProtection="1"/>
    <xf numFmtId="0" fontId="5" fillId="0" borderId="1" xfId="0" applyFont="1" applyFill="1" applyBorder="1" applyProtection="1"/>
    <xf numFmtId="0" fontId="5" fillId="6" borderId="5" xfId="0" applyFont="1" applyFill="1" applyBorder="1" applyProtection="1"/>
    <xf numFmtId="0" fontId="5" fillId="6" borderId="1" xfId="0" applyFont="1" applyFill="1" applyBorder="1" applyProtection="1"/>
    <xf numFmtId="0" fontId="5" fillId="3" borderId="1" xfId="0" applyFont="1" applyFill="1" applyBorder="1" applyProtection="1"/>
    <xf numFmtId="0" fontId="12" fillId="0" borderId="1" xfId="0" applyFont="1" applyBorder="1" applyAlignment="1" applyProtection="1">
      <alignment horizontal="center"/>
    </xf>
    <xf numFmtId="0" fontId="7" fillId="0" borderId="2" xfId="0" applyFont="1" applyFill="1" applyBorder="1" applyProtection="1"/>
    <xf numFmtId="0" fontId="5" fillId="3" borderId="2" xfId="0" applyFont="1" applyFill="1" applyBorder="1" applyProtection="1"/>
    <xf numFmtId="0" fontId="4" fillId="0" borderId="1" xfId="0" applyFont="1" applyFill="1" applyBorder="1" applyProtection="1"/>
    <xf numFmtId="0" fontId="5" fillId="0" borderId="2" xfId="0" applyFont="1" applyFill="1" applyBorder="1" applyProtection="1"/>
    <xf numFmtId="0" fontId="4" fillId="0" borderId="5" xfId="0" applyFont="1" applyFill="1" applyBorder="1" applyProtection="1"/>
    <xf numFmtId="164" fontId="4" fillId="0" borderId="6" xfId="0" applyNumberFormat="1" applyFont="1" applyFill="1" applyBorder="1" applyProtection="1"/>
    <xf numFmtId="164" fontId="4" fillId="0" borderId="2" xfId="0" applyNumberFormat="1" applyFont="1" applyFill="1" applyBorder="1" applyProtection="1"/>
    <xf numFmtId="164" fontId="4" fillId="0" borderId="16" xfId="0" applyNumberFormat="1" applyFont="1" applyFill="1" applyBorder="1" applyProtection="1"/>
    <xf numFmtId="164" fontId="4" fillId="0" borderId="15" xfId="0" applyNumberFormat="1" applyFont="1" applyFill="1" applyBorder="1" applyProtection="1"/>
    <xf numFmtId="164" fontId="5" fillId="0" borderId="6" xfId="0" applyNumberFormat="1" applyFont="1" applyFill="1" applyBorder="1" applyProtection="1"/>
    <xf numFmtId="164" fontId="5" fillId="0" borderId="2" xfId="0" applyNumberFormat="1" applyFont="1" applyFill="1" applyBorder="1" applyProtection="1"/>
    <xf numFmtId="164" fontId="5" fillId="0" borderId="16" xfId="0" applyNumberFormat="1" applyFont="1" applyFill="1" applyBorder="1" applyProtection="1"/>
    <xf numFmtId="164" fontId="5" fillId="0" borderId="15" xfId="0" applyNumberFormat="1" applyFont="1" applyFill="1" applyBorder="1" applyProtection="1"/>
    <xf numFmtId="0" fontId="4" fillId="5" borderId="5" xfId="0" applyFont="1" applyFill="1" applyBorder="1" applyProtection="1"/>
    <xf numFmtId="0" fontId="5" fillId="5" borderId="1" xfId="0" applyFont="1" applyFill="1" applyBorder="1" applyProtection="1"/>
    <xf numFmtId="0" fontId="5" fillId="5" borderId="2" xfId="0" applyFont="1" applyFill="1" applyBorder="1" applyProtection="1"/>
    <xf numFmtId="0" fontId="5" fillId="5" borderId="5" xfId="0" applyFont="1" applyFill="1" applyBorder="1" applyProtection="1"/>
    <xf numFmtId="164" fontId="5" fillId="5" borderId="6" xfId="0" applyNumberFormat="1" applyFont="1" applyFill="1" applyBorder="1" applyProtection="1"/>
    <xf numFmtId="164" fontId="5" fillId="5" borderId="16" xfId="0" applyNumberFormat="1" applyFont="1" applyFill="1" applyBorder="1" applyProtection="1"/>
    <xf numFmtId="164" fontId="4" fillId="5" borderId="15" xfId="0" applyNumberFormat="1" applyFont="1" applyFill="1" applyBorder="1" applyProtection="1"/>
    <xf numFmtId="0" fontId="4" fillId="0" borderId="18" xfId="0" applyFont="1" applyBorder="1" applyProtection="1"/>
    <xf numFmtId="0" fontId="5" fillId="0" borderId="7" xfId="0" applyFont="1" applyBorder="1" applyProtection="1"/>
    <xf numFmtId="0" fontId="4" fillId="0" borderId="14" xfId="0" applyFont="1" applyBorder="1" applyProtection="1"/>
    <xf numFmtId="165" fontId="5" fillId="0" borderId="7" xfId="0" applyNumberFormat="1" applyFont="1" applyBorder="1" applyProtection="1"/>
    <xf numFmtId="164" fontId="5" fillId="0" borderId="13" xfId="0" applyNumberFormat="1" applyFont="1" applyBorder="1" applyProtection="1"/>
    <xf numFmtId="164" fontId="5" fillId="0" borderId="19" xfId="0" applyNumberFormat="1" applyFont="1" applyBorder="1" applyProtection="1"/>
    <xf numFmtId="164" fontId="5" fillId="0" borderId="20" xfId="0" applyNumberFormat="1" applyFont="1" applyBorder="1" applyProtection="1"/>
    <xf numFmtId="0" fontId="4" fillId="7" borderId="21" xfId="0" applyFont="1" applyFill="1" applyBorder="1" applyProtection="1"/>
    <xf numFmtId="0" fontId="4" fillId="7" borderId="22" xfId="0" applyFont="1" applyFill="1" applyBorder="1" applyProtection="1"/>
    <xf numFmtId="0" fontId="4" fillId="7" borderId="23" xfId="0" applyFont="1" applyFill="1" applyBorder="1" applyProtection="1"/>
    <xf numFmtId="164" fontId="4" fillId="7" borderId="24" xfId="0" applyNumberFormat="1" applyFont="1" applyFill="1" applyBorder="1" applyProtection="1"/>
    <xf numFmtId="164" fontId="4" fillId="7" borderId="25" xfId="0" applyNumberFormat="1" applyFont="1" applyFill="1" applyBorder="1" applyProtection="1"/>
    <xf numFmtId="164" fontId="4" fillId="7" borderId="26" xfId="0" applyNumberFormat="1" applyFont="1" applyFill="1" applyBorder="1" applyProtection="1"/>
    <xf numFmtId="0" fontId="3" fillId="0" borderId="0" xfId="0" applyFont="1" applyProtection="1"/>
    <xf numFmtId="0" fontId="3" fillId="0" borderId="0" xfId="0" applyFont="1" applyFill="1" applyBorder="1" applyProtection="1"/>
    <xf numFmtId="0" fontId="39" fillId="0" borderId="43" xfId="0" applyFont="1" applyFill="1" applyBorder="1" applyAlignment="1">
      <alignment horizontal="center" vertical="center" wrapText="1"/>
    </xf>
    <xf numFmtId="6" fontId="28" fillId="0" borderId="28" xfId="0" applyNumberFormat="1" applyFont="1" applyFill="1" applyBorder="1"/>
    <xf numFmtId="0" fontId="32" fillId="0" borderId="0" xfId="0" applyFont="1" applyAlignment="1">
      <alignment horizontal="center"/>
    </xf>
    <xf numFmtId="0" fontId="29" fillId="0" borderId="0" xfId="0" applyFont="1" applyAlignment="1">
      <alignment wrapText="1"/>
    </xf>
    <xf numFmtId="0" fontId="28" fillId="0" borderId="0" xfId="0" applyFont="1" applyAlignment="1">
      <alignment wrapText="1"/>
    </xf>
    <xf numFmtId="0" fontId="17" fillId="0" borderId="0" xfId="0" applyFont="1" applyAlignment="1">
      <alignment horizontal="left" wrapText="1"/>
    </xf>
    <xf numFmtId="0" fontId="14" fillId="0" borderId="0" xfId="0" applyFont="1" applyAlignment="1">
      <alignment horizontal="left" wrapText="1"/>
    </xf>
    <xf numFmtId="0" fontId="28" fillId="0" borderId="0" xfId="0" applyFont="1" applyAlignment="1">
      <alignment horizontal="left" wrapText="1"/>
    </xf>
    <xf numFmtId="0" fontId="21" fillId="4" borderId="0" xfId="0" applyFont="1" applyFill="1" applyAlignment="1">
      <alignment wrapText="1"/>
    </xf>
    <xf numFmtId="0" fontId="28" fillId="4" borderId="0" xfId="0" applyFont="1" applyFill="1" applyAlignment="1">
      <alignment wrapText="1"/>
    </xf>
    <xf numFmtId="0" fontId="28" fillId="14" borderId="37" xfId="0" applyFont="1" applyFill="1" applyBorder="1" applyAlignment="1">
      <alignment wrapText="1"/>
    </xf>
    <xf numFmtId="0" fontId="0" fillId="0" borderId="0" xfId="0" applyAlignment="1">
      <alignment wrapText="1"/>
    </xf>
    <xf numFmtId="0" fontId="0" fillId="0" borderId="38" xfId="0" applyBorder="1" applyAlignment="1">
      <alignment wrapText="1"/>
    </xf>
    <xf numFmtId="0" fontId="6" fillId="0" borderId="45" xfId="0" applyFont="1" applyBorder="1" applyAlignment="1">
      <alignment horizontal="center"/>
    </xf>
    <xf numFmtId="0" fontId="0" fillId="0" borderId="47" xfId="0" applyBorder="1" applyAlignment="1"/>
    <xf numFmtId="0" fontId="3" fillId="0" borderId="0" xfId="0" applyFont="1" applyAlignment="1">
      <alignment wrapText="1"/>
    </xf>
    <xf numFmtId="0" fontId="24" fillId="0" borderId="2" xfId="0" applyFont="1" applyBorder="1" applyAlignment="1"/>
    <xf numFmtId="0" fontId="24" fillId="0" borderId="32" xfId="0" applyFont="1" applyBorder="1" applyAlignment="1"/>
    <xf numFmtId="0" fontId="14" fillId="0" borderId="2" xfId="0" applyFont="1" applyBorder="1" applyAlignment="1"/>
    <xf numFmtId="0" fontId="14" fillId="0" borderId="32" xfId="0" applyFont="1" applyBorder="1" applyAlignment="1"/>
    <xf numFmtId="0" fontId="16" fillId="0" borderId="2" xfId="0" applyFont="1" applyBorder="1" applyAlignment="1"/>
    <xf numFmtId="0" fontId="0" fillId="0" borderId="32" xfId="0" applyBorder="1" applyAlignment="1"/>
    <xf numFmtId="0" fontId="16" fillId="0" borderId="1" xfId="0" applyFont="1" applyBorder="1" applyAlignment="1">
      <alignment horizontal="center" wrapText="1"/>
    </xf>
    <xf numFmtId="0" fontId="0" fillId="0" borderId="1" xfId="0" applyBorder="1" applyAlignment="1">
      <alignment horizontal="center" wrapText="1"/>
    </xf>
    <xf numFmtId="0" fontId="35" fillId="0" borderId="2" xfId="0" applyFont="1" applyBorder="1" applyAlignment="1">
      <alignment horizontal="center"/>
    </xf>
    <xf numFmtId="0" fontId="35" fillId="0" borderId="32" xfId="0" applyFont="1" applyBorder="1" applyAlignment="1">
      <alignment horizontal="center"/>
    </xf>
    <xf numFmtId="0" fontId="0" fillId="0" borderId="2" xfId="0" applyBorder="1"/>
    <xf numFmtId="0" fontId="0" fillId="0" borderId="32" xfId="0" applyBorder="1"/>
    <xf numFmtId="0" fontId="0" fillId="0" borderId="2" xfId="0" applyBorder="1" applyAlignment="1">
      <alignment horizontal="center"/>
    </xf>
    <xf numFmtId="0" fontId="0" fillId="0" borderId="32" xfId="0" applyBorder="1" applyAlignment="1">
      <alignment horizontal="center"/>
    </xf>
    <xf numFmtId="0" fontId="3" fillId="0" borderId="2" xfId="0" applyFont="1" applyBorder="1" applyAlignment="1">
      <alignment horizontal="center" vertical="center"/>
    </xf>
    <xf numFmtId="0" fontId="3" fillId="0" borderId="32" xfId="0" applyFont="1" applyBorder="1" applyAlignment="1">
      <alignment horizontal="center" vertical="center"/>
    </xf>
    <xf numFmtId="0" fontId="3" fillId="0" borderId="2" xfId="0" applyFont="1" applyBorder="1" applyAlignment="1">
      <alignment horizontal="center" vertical="center" wrapText="1"/>
    </xf>
    <xf numFmtId="0" fontId="3" fillId="0" borderId="32" xfId="0" applyFont="1" applyBorder="1" applyAlignment="1">
      <alignment horizontal="center" vertical="center" wrapText="1"/>
    </xf>
    <xf numFmtId="0" fontId="0" fillId="0" borderId="2" xfId="0" applyBorder="1" applyAlignment="1"/>
    <xf numFmtId="0" fontId="17" fillId="0" borderId="2" xfId="0" applyFont="1" applyBorder="1" applyAlignment="1">
      <alignment horizontal="center"/>
    </xf>
    <xf numFmtId="0" fontId="14" fillId="0" borderId="0" xfId="0" applyNumberFormat="1" applyFont="1" applyAlignment="1">
      <alignment wrapText="1"/>
    </xf>
    <xf numFmtId="0" fontId="14" fillId="0" borderId="0" xfId="0" applyFont="1" applyAlignment="1"/>
    <xf numFmtId="0" fontId="14" fillId="0" borderId="0" xfId="0" applyFont="1" applyAlignment="1">
      <alignment wrapText="1"/>
    </xf>
    <xf numFmtId="0" fontId="23" fillId="0" borderId="0" xfId="0" applyFont="1" applyAlignment="1">
      <alignment wrapText="1"/>
    </xf>
    <xf numFmtId="0" fontId="14" fillId="0" borderId="0" xfId="0" applyFont="1"/>
    <xf numFmtId="0" fontId="21" fillId="0" borderId="0" xfId="0" applyFont="1" applyBorder="1" applyAlignment="1">
      <alignment vertical="top" wrapText="1"/>
    </xf>
    <xf numFmtId="0" fontId="16" fillId="0" borderId="0" xfId="0" applyFont="1" applyAlignment="1">
      <alignment horizontal="center"/>
    </xf>
    <xf numFmtId="0" fontId="6" fillId="0" borderId="45" xfId="0" applyFont="1" applyBorder="1" applyAlignment="1" applyProtection="1">
      <alignment horizontal="center"/>
    </xf>
    <xf numFmtId="0" fontId="0" fillId="0" borderId="47" xfId="0" applyBorder="1" applyAlignment="1" applyProtection="1"/>
    <xf numFmtId="0" fontId="3" fillId="0" borderId="0" xfId="0" applyFont="1" applyAlignment="1" applyProtection="1">
      <alignment wrapText="1"/>
    </xf>
    <xf numFmtId="0" fontId="0" fillId="0" borderId="0" xfId="0" applyAlignment="1" applyProtection="1">
      <alignment wrapText="1"/>
    </xf>
  </cellXfs>
  <cellStyles count="5">
    <cellStyle name="Currency" xfId="1" builtinId="4"/>
    <cellStyle name="Normal" xfId="0" builtinId="0"/>
    <cellStyle name="Normal_020719 NIHprop SLD Costing1-lowOH" xfId="2"/>
    <cellStyle name="Normal_020812 Navy LowCostCS Costing" xfId="3"/>
    <cellStyle name="Normal_COGS YR 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1231900</xdr:colOff>
      <xdr:row>12</xdr:row>
      <xdr:rowOff>101600</xdr:rowOff>
    </xdr:from>
    <xdr:ext cx="184731" cy="264560"/>
    <xdr:sp macro="" textlink="">
      <xdr:nvSpPr>
        <xdr:cNvPr id="2" name="TextBox 1"/>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7</xdr:col>
      <xdr:colOff>381000</xdr:colOff>
      <xdr:row>16</xdr:row>
      <xdr:rowOff>123826</xdr:rowOff>
    </xdr:from>
    <xdr:to>
      <xdr:col>8</xdr:col>
      <xdr:colOff>581025</xdr:colOff>
      <xdr:row>20</xdr:row>
      <xdr:rowOff>161926</xdr:rowOff>
    </xdr:to>
    <xdr:sp macro="" textlink="">
      <xdr:nvSpPr>
        <xdr:cNvPr id="3" name="Right Arrow 2"/>
        <xdr:cNvSpPr/>
      </xdr:nvSpPr>
      <xdr:spPr>
        <a:xfrm>
          <a:off x="6629400" y="4133851"/>
          <a:ext cx="790575" cy="8382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7</xdr:col>
      <xdr:colOff>371475</xdr:colOff>
      <xdr:row>24</xdr:row>
      <xdr:rowOff>171451</xdr:rowOff>
    </xdr:from>
    <xdr:to>
      <xdr:col>8</xdr:col>
      <xdr:colOff>581025</xdr:colOff>
      <xdr:row>28</xdr:row>
      <xdr:rowOff>180976</xdr:rowOff>
    </xdr:to>
    <xdr:sp macro="" textlink="">
      <xdr:nvSpPr>
        <xdr:cNvPr id="4" name="Right Arrow 3"/>
        <xdr:cNvSpPr/>
      </xdr:nvSpPr>
      <xdr:spPr>
        <a:xfrm>
          <a:off x="6619875" y="5591176"/>
          <a:ext cx="800100" cy="81915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n.wikipedia.org/wiki/Marine_Corps_Logistics_Base_Albany" TargetMode="External"/></Relationships>
</file>

<file path=xl/worksheets/_rels/sheet16.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P35"/>
  <sheetViews>
    <sheetView showGridLines="0" tabSelected="1" showRuler="0" zoomScaleNormal="100" workbookViewId="0">
      <selection sqref="A1:O1"/>
    </sheetView>
  </sheetViews>
  <sheetFormatPr defaultColWidth="8.88671875" defaultRowHeight="13.2" x14ac:dyDescent="0.25"/>
  <cols>
    <col min="1" max="1" width="4.44140625" customWidth="1"/>
    <col min="3" max="3" width="38.44140625" bestFit="1" customWidth="1"/>
    <col min="4" max="4" width="14" customWidth="1"/>
    <col min="7" max="7" width="10.33203125" customWidth="1"/>
    <col min="11" max="11" width="9" bestFit="1" customWidth="1"/>
  </cols>
  <sheetData>
    <row r="1" spans="1:16" ht="21.75" customHeight="1" x14ac:dyDescent="0.45">
      <c r="A1" s="423" t="s">
        <v>181</v>
      </c>
      <c r="B1" s="423"/>
      <c r="C1" s="423"/>
      <c r="D1" s="423"/>
      <c r="E1" s="423"/>
      <c r="F1" s="423"/>
      <c r="G1" s="423"/>
      <c r="H1" s="423"/>
      <c r="I1" s="423"/>
      <c r="J1" s="423"/>
      <c r="K1" s="423"/>
      <c r="L1" s="423"/>
      <c r="M1" s="423"/>
      <c r="N1" s="423"/>
      <c r="O1" s="423"/>
      <c r="P1" s="143"/>
    </row>
    <row r="2" spans="1:16" ht="6.75" customHeight="1" x14ac:dyDescent="0.3">
      <c r="B2" s="143"/>
      <c r="C2" s="143"/>
      <c r="D2" s="143"/>
      <c r="E2" s="143"/>
      <c r="F2" s="143"/>
      <c r="G2" s="143"/>
      <c r="H2" s="143"/>
      <c r="I2" s="143"/>
      <c r="J2" s="143"/>
      <c r="K2" s="143"/>
      <c r="L2" s="143"/>
      <c r="M2" s="143"/>
      <c r="N2" s="143"/>
      <c r="O2" s="143"/>
      <c r="P2" s="143"/>
    </row>
    <row r="3" spans="1:16" ht="15.6" x14ac:dyDescent="0.3">
      <c r="B3" s="141" t="s">
        <v>52</v>
      </c>
      <c r="C3" s="143"/>
      <c r="D3" s="143"/>
      <c r="E3" s="143"/>
      <c r="F3" s="143"/>
      <c r="G3" s="143"/>
      <c r="H3" s="143"/>
      <c r="I3" s="143"/>
      <c r="J3" s="143"/>
      <c r="K3" s="143"/>
      <c r="L3" s="143"/>
      <c r="M3" s="143"/>
      <c r="N3" s="143"/>
      <c r="O3" s="143"/>
      <c r="P3" s="143"/>
    </row>
    <row r="4" spans="1:16" ht="6" customHeight="1" x14ac:dyDescent="0.3">
      <c r="B4" s="143"/>
      <c r="C4" s="143"/>
      <c r="D4" s="143"/>
      <c r="E4" s="143"/>
      <c r="F4" s="143"/>
      <c r="G4" s="143"/>
      <c r="H4" s="143"/>
      <c r="I4" s="143"/>
      <c r="J4" s="143"/>
      <c r="K4" s="143"/>
      <c r="L4" s="143"/>
      <c r="M4" s="143"/>
      <c r="N4" s="143"/>
      <c r="O4" s="143"/>
      <c r="P4" s="143"/>
    </row>
    <row r="5" spans="1:16" ht="15.6" x14ac:dyDescent="0.3">
      <c r="B5" s="424" t="s">
        <v>209</v>
      </c>
      <c r="C5" s="425"/>
      <c r="D5" s="425"/>
      <c r="E5" s="425"/>
      <c r="F5" s="425"/>
      <c r="G5" s="425"/>
      <c r="H5" s="425"/>
      <c r="I5" s="425"/>
      <c r="J5" s="425"/>
      <c r="K5" s="425"/>
      <c r="L5" s="425"/>
      <c r="M5" s="425"/>
      <c r="N5" s="425"/>
      <c r="O5" s="425"/>
      <c r="P5" s="143"/>
    </row>
    <row r="6" spans="1:16" ht="63" customHeight="1" x14ac:dyDescent="0.3">
      <c r="B6" s="425"/>
      <c r="C6" s="425"/>
      <c r="D6" s="425"/>
      <c r="E6" s="425"/>
      <c r="F6" s="425"/>
      <c r="G6" s="425"/>
      <c r="H6" s="425"/>
      <c r="I6" s="425"/>
      <c r="J6" s="425"/>
      <c r="K6" s="425"/>
      <c r="L6" s="425"/>
      <c r="M6" s="425"/>
      <c r="N6" s="425"/>
      <c r="O6" s="425"/>
      <c r="P6" s="143"/>
    </row>
    <row r="7" spans="1:16" ht="12" customHeight="1" x14ac:dyDescent="0.3">
      <c r="B7" s="142"/>
      <c r="C7" s="142"/>
      <c r="D7" s="142"/>
      <c r="E7" s="142"/>
      <c r="F7" s="142"/>
      <c r="G7" s="142"/>
      <c r="H7" s="142"/>
      <c r="I7" s="142"/>
      <c r="J7" s="142"/>
      <c r="K7" s="142"/>
      <c r="L7" s="142"/>
      <c r="M7" s="142"/>
      <c r="N7" s="142"/>
      <c r="O7" s="142"/>
      <c r="P7" s="143"/>
    </row>
    <row r="8" spans="1:16" ht="27" customHeight="1" x14ac:dyDescent="0.3">
      <c r="B8" s="427" t="s">
        <v>210</v>
      </c>
      <c r="C8" s="428"/>
      <c r="D8" s="428"/>
      <c r="E8" s="428"/>
      <c r="F8" s="428"/>
      <c r="G8" s="428"/>
      <c r="H8" s="428"/>
      <c r="I8" s="428"/>
      <c r="J8" s="428"/>
      <c r="K8" s="428"/>
      <c r="L8" s="428"/>
      <c r="M8" s="428"/>
      <c r="N8" s="428"/>
      <c r="O8" s="428"/>
      <c r="P8" s="143"/>
    </row>
    <row r="9" spans="1:16" ht="11.25" customHeight="1" x14ac:dyDescent="0.3">
      <c r="B9" s="142"/>
      <c r="C9" s="142"/>
      <c r="D9" s="142"/>
      <c r="E9" s="142"/>
      <c r="F9" s="142"/>
      <c r="G9" s="142"/>
      <c r="H9" s="142"/>
      <c r="I9" s="142"/>
      <c r="J9" s="142"/>
      <c r="K9" s="142"/>
      <c r="L9" s="142"/>
      <c r="M9" s="142"/>
      <c r="N9" s="142"/>
      <c r="O9" s="142"/>
      <c r="P9" s="143"/>
    </row>
    <row r="10" spans="1:16" ht="18" customHeight="1" x14ac:dyDescent="0.3">
      <c r="B10" s="300" t="s">
        <v>228</v>
      </c>
      <c r="C10" s="276"/>
      <c r="D10" s="276"/>
      <c r="E10" s="276"/>
      <c r="F10" s="276"/>
      <c r="G10" s="276"/>
      <c r="H10" s="276"/>
      <c r="I10" s="276"/>
      <c r="J10" s="276"/>
      <c r="K10" s="276"/>
      <c r="L10" s="276"/>
      <c r="M10" s="276"/>
      <c r="N10" s="276"/>
      <c r="O10" s="276"/>
      <c r="P10" s="143"/>
    </row>
    <row r="11" spans="1:16" ht="15.9" customHeight="1" x14ac:dyDescent="0.3">
      <c r="B11" s="142"/>
      <c r="C11" s="142"/>
      <c r="D11" s="142"/>
      <c r="E11" s="142"/>
      <c r="F11" s="142"/>
      <c r="G11" s="142"/>
      <c r="H11" s="142"/>
      <c r="I11" s="142"/>
      <c r="J11" s="142"/>
      <c r="K11" s="142"/>
      <c r="L11" s="142"/>
      <c r="M11" s="142"/>
      <c r="N11" s="142"/>
      <c r="O11" s="142"/>
      <c r="P11" s="143"/>
    </row>
    <row r="12" spans="1:16" ht="18" customHeight="1" x14ac:dyDescent="0.3">
      <c r="B12" s="429" t="s">
        <v>211</v>
      </c>
      <c r="C12" s="430"/>
      <c r="D12" s="430"/>
      <c r="E12" s="430"/>
      <c r="F12" s="430"/>
      <c r="G12" s="430"/>
      <c r="H12" s="430"/>
      <c r="I12" s="430"/>
      <c r="J12" s="430"/>
      <c r="K12" s="430"/>
      <c r="L12" s="430"/>
      <c r="M12" s="430"/>
      <c r="N12" s="430"/>
      <c r="O12" s="430"/>
      <c r="P12" s="186"/>
    </row>
    <row r="13" spans="1:16" ht="18" customHeight="1" x14ac:dyDescent="0.3">
      <c r="A13" s="143"/>
      <c r="B13" s="430"/>
      <c r="C13" s="430"/>
      <c r="D13" s="430"/>
      <c r="E13" s="430"/>
      <c r="F13" s="430"/>
      <c r="G13" s="430"/>
      <c r="H13" s="430"/>
      <c r="I13" s="430"/>
      <c r="J13" s="430"/>
      <c r="K13" s="430"/>
      <c r="L13" s="430"/>
      <c r="M13" s="430"/>
      <c r="N13" s="430"/>
      <c r="O13" s="430"/>
      <c r="P13" s="143"/>
    </row>
    <row r="14" spans="1:16" s="143" customFormat="1" ht="15.75" customHeight="1" x14ac:dyDescent="0.3"/>
    <row r="15" spans="1:16" s="262" customFormat="1" ht="16.2" thickBot="1" x14ac:dyDescent="0.35">
      <c r="A15" s="263"/>
      <c r="B15" s="266" t="s">
        <v>217</v>
      </c>
      <c r="J15" s="267" t="s">
        <v>212</v>
      </c>
    </row>
    <row r="16" spans="1:16" s="143" customFormat="1" ht="16.2" thickBot="1" x14ac:dyDescent="0.35">
      <c r="B16" s="252"/>
      <c r="C16" s="252"/>
      <c r="D16" s="252"/>
      <c r="E16" s="252"/>
      <c r="J16" s="298" t="s">
        <v>213</v>
      </c>
      <c r="K16" s="296"/>
      <c r="L16" s="296"/>
      <c r="M16" s="296"/>
      <c r="N16" s="296"/>
      <c r="O16" s="296"/>
      <c r="P16" s="288"/>
    </row>
    <row r="17" spans="2:16" s="143" customFormat="1" ht="33" customHeight="1" x14ac:dyDescent="0.3">
      <c r="B17" s="301"/>
      <c r="C17" s="302" t="str">
        <f>'Total Amount'!B28</f>
        <v>Total Direct Labor Costs</v>
      </c>
      <c r="D17" s="315">
        <f>'Total Amount'!W28</f>
        <v>0</v>
      </c>
      <c r="E17" s="277"/>
      <c r="J17" s="431" t="str">
        <f>IF(COUNTIF(Subcontractor!B16:O24,"&lt;&gt;"&amp;"")&gt;0, "Prime Contractor's Cost Analysis and Source Selection documentationfor each Subcontractor", "")</f>
        <v/>
      </c>
      <c r="K17" s="432"/>
      <c r="L17" s="432"/>
      <c r="M17" s="432"/>
      <c r="N17" s="432"/>
      <c r="O17" s="432"/>
      <c r="P17" s="433"/>
    </row>
    <row r="18" spans="2:16" s="143" customFormat="1" ht="15.6" x14ac:dyDescent="0.3">
      <c r="B18" s="278"/>
      <c r="C18" s="253" t="str">
        <f>'Total Amount'!B32</f>
        <v>Total Fringe Benefit Costs</v>
      </c>
      <c r="D18" s="254">
        <f>'Total Amount'!W32</f>
        <v>0</v>
      </c>
      <c r="E18" s="279"/>
      <c r="J18" s="289" t="str">
        <f>IF(COUNTIF(Consultants!B5:J13,"&lt;&gt;"&amp;"")&gt;0, "Consulting Agreement for each Consultant", "")</f>
        <v/>
      </c>
      <c r="K18" s="290"/>
      <c r="L18" s="290"/>
      <c r="M18" s="290"/>
      <c r="N18" s="290"/>
      <c r="O18" s="290"/>
      <c r="P18" s="291"/>
    </row>
    <row r="19" spans="2:16" s="143" customFormat="1" ht="15.6" x14ac:dyDescent="0.3">
      <c r="B19" s="278"/>
      <c r="C19" s="253" t="str">
        <f>'Total Amount'!B36</f>
        <v>Total Labor Overhead Costs</v>
      </c>
      <c r="D19" s="254">
        <f>'Total Amount'!W36</f>
        <v>0</v>
      </c>
      <c r="E19" s="279"/>
      <c r="J19" s="289" t="str">
        <f>IF(COUNTIF('Materials-Supplies'!B4:J12,"&lt;&gt;"&amp;"")&gt;0, "Supporting documentation for Materials/Supplies", "")</f>
        <v/>
      </c>
      <c r="K19" s="290"/>
      <c r="L19" s="290"/>
      <c r="M19" s="290"/>
      <c r="N19" s="290"/>
      <c r="O19" s="290"/>
      <c r="P19" s="291"/>
    </row>
    <row r="20" spans="2:16" s="143" customFormat="1" ht="15.6" x14ac:dyDescent="0.3">
      <c r="B20" s="278"/>
      <c r="C20" s="253" t="str">
        <f>'Total Amount'!B42</f>
        <v>Total Subcontract Costs</v>
      </c>
      <c r="D20" s="254">
        <f>'Total Amount'!W42</f>
        <v>0</v>
      </c>
      <c r="E20" s="279"/>
      <c r="J20" s="289" t="str">
        <f>IF(COUNTIF(Equipment!B4:M8,"&lt;&gt;"&amp;"")&gt;0, "Supporting documentation for Equipment", "")</f>
        <v/>
      </c>
      <c r="K20" s="290"/>
      <c r="L20" s="290"/>
      <c r="M20" s="290"/>
      <c r="N20" s="290"/>
      <c r="O20" s="290"/>
      <c r="P20" s="291"/>
    </row>
    <row r="21" spans="2:16" s="143" customFormat="1" ht="15.6" x14ac:dyDescent="0.3">
      <c r="B21" s="278"/>
      <c r="C21" s="253" t="str">
        <f>'Total Amount'!B48</f>
        <v>Total Consultant Costs</v>
      </c>
      <c r="D21" s="254">
        <f>'Total Amount'!W48</f>
        <v>0</v>
      </c>
      <c r="E21" s="279"/>
      <c r="J21" s="289" t="str">
        <f>IF(COUNTIF('ODC Details'!B4:H10,"&lt;&gt;"&amp;"")&gt;0, "Supporting documentation for Other ODC", "")</f>
        <v/>
      </c>
      <c r="K21" s="290"/>
      <c r="L21" s="290"/>
      <c r="M21" s="290"/>
      <c r="N21" s="290"/>
      <c r="O21" s="290"/>
      <c r="P21" s="291"/>
    </row>
    <row r="22" spans="2:16" s="143" customFormat="1" ht="15.6" x14ac:dyDescent="0.3">
      <c r="B22" s="278"/>
      <c r="C22" s="253" t="str">
        <f>'Total Amount'!B54</f>
        <v>Total Other Direct Costs</v>
      </c>
      <c r="D22" s="254">
        <f>'Total Amount'!W54</f>
        <v>0</v>
      </c>
      <c r="E22" s="279"/>
      <c r="J22" s="289" t="str">
        <f>IF(COUNTIF('Labor&amp;Ind Rates'!D18:J24,"&lt;&gt;"&amp;"")&gt;0, "Basis of Indirect Rate for each Indirect Rate", "")</f>
        <v/>
      </c>
      <c r="K22" s="292"/>
      <c r="L22" s="290"/>
      <c r="M22" s="290"/>
      <c r="N22" s="290"/>
      <c r="O22" s="290"/>
      <c r="P22" s="291"/>
    </row>
    <row r="23" spans="2:16" s="143" customFormat="1" ht="15.6" x14ac:dyDescent="0.3">
      <c r="B23" s="278"/>
      <c r="C23" s="253" t="str">
        <f>'Total Amount'!B58</f>
        <v>Total Material Handling Costs</v>
      </c>
      <c r="D23" s="254">
        <f>'Total Amount'!W58</f>
        <v>0</v>
      </c>
      <c r="E23" s="279"/>
      <c r="J23" s="289"/>
      <c r="K23" s="292"/>
      <c r="L23" s="290"/>
      <c r="M23" s="290"/>
      <c r="N23" s="290"/>
      <c r="O23" s="290"/>
      <c r="P23" s="291"/>
    </row>
    <row r="24" spans="2:16" s="143" customFormat="1" ht="16.2" thickBot="1" x14ac:dyDescent="0.35">
      <c r="B24" s="278"/>
      <c r="C24" s="253" t="str">
        <f>'Total Amount'!A59</f>
        <v>Subtotal Costs</v>
      </c>
      <c r="D24" s="254">
        <f>'Total Amount'!W59</f>
        <v>0</v>
      </c>
      <c r="E24" s="279"/>
      <c r="J24" s="306"/>
      <c r="K24" s="293"/>
      <c r="L24" s="293"/>
      <c r="M24" s="293"/>
      <c r="N24" s="293"/>
      <c r="O24" s="293"/>
      <c r="P24" s="294"/>
    </row>
    <row r="25" spans="2:16" s="143" customFormat="1" ht="16.2" thickBot="1" x14ac:dyDescent="0.35">
      <c r="B25" s="278"/>
      <c r="C25" s="253" t="str">
        <f>'Total Amount'!B63</f>
        <v>Total G&amp;A Costs</v>
      </c>
      <c r="D25" s="254">
        <f>'Total Amount'!W63</f>
        <v>0</v>
      </c>
      <c r="E25" s="279"/>
    </row>
    <row r="26" spans="2:16" s="143" customFormat="1" ht="15.6" x14ac:dyDescent="0.3">
      <c r="B26" s="278"/>
      <c r="C26" s="253" t="str">
        <f>'Total Amount'!A64</f>
        <v>Subtotal Costs</v>
      </c>
      <c r="D26" s="254">
        <f>'Total Amount'!W64</f>
        <v>0</v>
      </c>
      <c r="E26" s="279"/>
      <c r="J26" s="299" t="s">
        <v>214</v>
      </c>
      <c r="K26" s="297"/>
      <c r="L26" s="297"/>
      <c r="M26" s="297"/>
      <c r="N26" s="297"/>
      <c r="O26" s="297"/>
      <c r="P26" s="282"/>
    </row>
    <row r="27" spans="2:16" s="143" customFormat="1" ht="15.6" x14ac:dyDescent="0.3">
      <c r="B27" s="278"/>
      <c r="C27" s="253" t="str">
        <f>'Total Amount'!B68</f>
        <v>Total Cost of Money</v>
      </c>
      <c r="D27" s="254">
        <f>'Total Amount'!W68</f>
        <v>0</v>
      </c>
      <c r="E27" s="279"/>
      <c r="J27" s="295" t="s">
        <v>222</v>
      </c>
      <c r="K27" s="283"/>
      <c r="L27" s="283"/>
      <c r="M27" s="283"/>
      <c r="N27" s="283"/>
      <c r="O27" s="283"/>
      <c r="P27" s="284"/>
    </row>
    <row r="28" spans="2:16" s="143" customFormat="1" ht="15.6" x14ac:dyDescent="0.3">
      <c r="B28" s="278"/>
      <c r="C28" s="253" t="str">
        <f>'Total Amount'!A69</f>
        <v>Total Estimated Costs</v>
      </c>
      <c r="D28" s="254">
        <f>'Total Amount'!W69</f>
        <v>0</v>
      </c>
      <c r="E28" s="279"/>
      <c r="J28" s="295" t="s">
        <v>223</v>
      </c>
      <c r="K28" s="283"/>
      <c r="L28" s="283"/>
      <c r="M28" s="283"/>
      <c r="N28" s="283"/>
      <c r="O28" s="283"/>
      <c r="P28" s="284"/>
    </row>
    <row r="29" spans="2:16" s="310" customFormat="1" ht="17.25" customHeight="1" x14ac:dyDescent="0.25">
      <c r="B29" s="307"/>
      <c r="C29" s="253" t="str">
        <f>'Total Amount'!A70</f>
        <v>Proposed Fee/Profit</v>
      </c>
      <c r="D29" s="308">
        <f>'Total Amount'!W70</f>
        <v>0</v>
      </c>
      <c r="E29" s="309"/>
      <c r="J29" s="311"/>
      <c r="K29" s="312"/>
      <c r="L29" s="312"/>
      <c r="M29" s="312"/>
      <c r="N29" s="312"/>
      <c r="O29" s="312"/>
      <c r="P29" s="313"/>
    </row>
    <row r="30" spans="2:16" s="143" customFormat="1" ht="16.2" thickBot="1" x14ac:dyDescent="0.35">
      <c r="B30" s="280"/>
      <c r="C30" s="303" t="str">
        <f>'Total Amount'!A71</f>
        <v>Total Proposed Cost</v>
      </c>
      <c r="D30" s="304">
        <f>'Total Amount'!W71</f>
        <v>0</v>
      </c>
      <c r="E30" s="281"/>
      <c r="J30" s="285"/>
      <c r="K30" s="286"/>
      <c r="L30" s="286"/>
      <c r="M30" s="286"/>
      <c r="N30" s="286"/>
      <c r="O30" s="286"/>
      <c r="P30" s="287"/>
    </row>
    <row r="31" spans="2:16" s="143" customFormat="1" ht="15.6" x14ac:dyDescent="0.3">
      <c r="B31" s="252"/>
      <c r="C31" s="253"/>
      <c r="D31" s="254"/>
      <c r="E31" s="252"/>
    </row>
    <row r="32" spans="2:16" s="143" customFormat="1" ht="15.6" x14ac:dyDescent="0.3">
      <c r="B32" s="252"/>
      <c r="C32" s="252"/>
      <c r="D32" s="252"/>
      <c r="E32" s="252"/>
    </row>
    <row r="33" spans="1:16" s="143" customFormat="1" ht="15.6" x14ac:dyDescent="0.3"/>
    <row r="34" spans="1:16" s="143" customFormat="1" ht="15.6" x14ac:dyDescent="0.3">
      <c r="A34"/>
      <c r="B34"/>
      <c r="C34"/>
      <c r="D34"/>
      <c r="E34"/>
      <c r="F34"/>
      <c r="G34"/>
      <c r="H34"/>
      <c r="I34"/>
      <c r="J34"/>
      <c r="K34"/>
      <c r="L34"/>
      <c r="M34"/>
      <c r="N34"/>
      <c r="O34"/>
      <c r="P34"/>
    </row>
    <row r="35" spans="1:16" ht="24" customHeight="1" x14ac:dyDescent="0.25">
      <c r="B35" s="426"/>
      <c r="C35" s="426"/>
      <c r="D35" s="426"/>
      <c r="E35" s="426"/>
      <c r="F35" s="426"/>
      <c r="G35" s="426"/>
      <c r="H35" s="426"/>
      <c r="I35" s="426"/>
      <c r="J35" s="426"/>
      <c r="K35" s="426"/>
      <c r="L35" s="426"/>
      <c r="M35" s="426"/>
      <c r="N35" s="426"/>
      <c r="O35" s="426"/>
    </row>
  </sheetData>
  <mergeCells count="6">
    <mergeCell ref="A1:O1"/>
    <mergeCell ref="B5:O6"/>
    <mergeCell ref="B35:O35"/>
    <mergeCell ref="B8:O8"/>
    <mergeCell ref="B12:O13"/>
    <mergeCell ref="J17:P17"/>
  </mergeCells>
  <phoneticPr fontId="2" type="noConversion"/>
  <pageMargins left="0.75" right="0.75" top="1" bottom="1" header="0.5" footer="0.5"/>
  <pageSetup scale="76"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W76"/>
  <sheetViews>
    <sheetView workbookViewId="0">
      <selection activeCell="F8" sqref="F8:F28"/>
    </sheetView>
  </sheetViews>
  <sheetFormatPr defaultColWidth="8.88671875" defaultRowHeight="13.2" x14ac:dyDescent="0.25"/>
  <cols>
    <col min="1" max="1" width="2.33203125" customWidth="1"/>
    <col min="2" max="2" width="42.44140625" customWidth="1"/>
    <col min="3" max="3" width="30.109375" bestFit="1" customWidth="1"/>
    <col min="4" max="4" width="11.6640625" customWidth="1"/>
    <col min="5" max="5" width="14.44140625" bestFit="1" customWidth="1"/>
    <col min="6" max="18" width="12.6640625" customWidth="1"/>
    <col min="19" max="19" width="11.6640625" customWidth="1"/>
    <col min="20" max="20" width="14.44140625" bestFit="1" customWidth="1"/>
    <col min="21" max="22" width="12.6640625" customWidth="1"/>
    <col min="23" max="23" width="13.6640625" customWidth="1"/>
  </cols>
  <sheetData>
    <row r="1" spans="1:23" x14ac:dyDescent="0.25">
      <c r="A1" s="37" t="s">
        <v>159</v>
      </c>
      <c r="B1" s="12"/>
      <c r="C1" s="12"/>
      <c r="D1" s="12"/>
      <c r="E1" s="12"/>
      <c r="F1" s="12"/>
      <c r="G1" s="12"/>
      <c r="H1" s="12"/>
      <c r="I1" s="12"/>
      <c r="J1" s="12"/>
      <c r="K1" s="12"/>
      <c r="L1" s="12"/>
      <c r="M1" s="12"/>
      <c r="N1" s="12"/>
      <c r="O1" s="12"/>
      <c r="P1" s="12"/>
      <c r="Q1" s="12"/>
      <c r="R1" s="12"/>
      <c r="S1" s="12"/>
      <c r="T1" s="12"/>
      <c r="U1" s="12"/>
      <c r="V1" s="12"/>
      <c r="W1" s="13"/>
    </row>
    <row r="2" spans="1:23" x14ac:dyDescent="0.25">
      <c r="A2" s="243" t="s">
        <v>196</v>
      </c>
      <c r="B2" s="244"/>
      <c r="C2" s="244"/>
      <c r="D2" s="245"/>
      <c r="E2" s="245"/>
      <c r="F2" s="245"/>
      <c r="G2" s="245"/>
      <c r="H2" s="245"/>
      <c r="I2" s="245"/>
      <c r="J2" s="245"/>
      <c r="K2" s="245"/>
      <c r="L2" s="245"/>
      <c r="M2" s="245"/>
      <c r="N2" s="245"/>
      <c r="O2" s="245"/>
      <c r="P2" s="245"/>
      <c r="Q2" s="245"/>
      <c r="R2" s="245"/>
      <c r="S2" s="245"/>
      <c r="T2" s="245"/>
      <c r="U2" s="245"/>
      <c r="V2" s="245"/>
      <c r="W2" s="246"/>
    </row>
    <row r="3" spans="1:23" x14ac:dyDescent="0.25">
      <c r="A3" s="243" t="s">
        <v>197</v>
      </c>
      <c r="B3" s="244"/>
      <c r="C3" s="244"/>
      <c r="D3" s="245"/>
      <c r="E3" s="245"/>
      <c r="F3" s="245"/>
      <c r="G3" s="245"/>
      <c r="H3" s="245"/>
      <c r="I3" s="245"/>
      <c r="J3" s="245"/>
      <c r="K3" s="245"/>
      <c r="L3" s="245"/>
      <c r="M3" s="245"/>
      <c r="N3" s="245"/>
      <c r="O3" s="245"/>
      <c r="P3" s="245"/>
      <c r="Q3" s="245"/>
      <c r="R3" s="245"/>
      <c r="S3" s="245"/>
      <c r="T3" s="245"/>
      <c r="U3" s="245"/>
      <c r="V3" s="245"/>
      <c r="W3" s="246"/>
    </row>
    <row r="4" spans="1:23" ht="13.8" thickBot="1" x14ac:dyDescent="0.3">
      <c r="A4" s="38"/>
      <c r="B4" s="1"/>
      <c r="C4" s="1"/>
      <c r="D4" s="22"/>
      <c r="E4" s="58" t="s">
        <v>150</v>
      </c>
      <c r="F4" s="22"/>
      <c r="G4" s="22"/>
      <c r="H4" s="58" t="s">
        <v>150</v>
      </c>
      <c r="I4" s="22"/>
      <c r="J4" s="22"/>
      <c r="K4" s="58" t="s">
        <v>150</v>
      </c>
      <c r="L4" s="22"/>
      <c r="M4" s="22"/>
      <c r="N4" s="58" t="s">
        <v>150</v>
      </c>
      <c r="O4" s="22"/>
      <c r="P4" s="22"/>
      <c r="Q4" s="58" t="s">
        <v>150</v>
      </c>
      <c r="R4" s="22"/>
      <c r="S4" s="22"/>
      <c r="T4" s="58" t="s">
        <v>150</v>
      </c>
      <c r="U4" s="42"/>
      <c r="V4" s="74"/>
      <c r="W4" s="39"/>
    </row>
    <row r="5" spans="1:23" x14ac:dyDescent="0.25">
      <c r="B5" s="2"/>
      <c r="C5" s="10"/>
      <c r="D5" s="23"/>
      <c r="E5" s="24" t="s">
        <v>201</v>
      </c>
      <c r="F5" s="25"/>
      <c r="G5" s="23"/>
      <c r="H5" s="24" t="s">
        <v>203</v>
      </c>
      <c r="I5" s="25"/>
      <c r="J5" s="23"/>
      <c r="K5" s="24" t="s">
        <v>202</v>
      </c>
      <c r="L5" s="25"/>
      <c r="M5" s="23"/>
      <c r="N5" s="24" t="s">
        <v>204</v>
      </c>
      <c r="O5" s="25"/>
      <c r="P5" s="23"/>
      <c r="Q5" s="24" t="s">
        <v>205</v>
      </c>
      <c r="R5" s="25"/>
      <c r="S5" s="23"/>
      <c r="T5" s="24" t="s">
        <v>155</v>
      </c>
      <c r="U5" s="71"/>
      <c r="V5" s="434" t="s">
        <v>59</v>
      </c>
      <c r="W5" s="435"/>
    </row>
    <row r="6" spans="1:23" x14ac:dyDescent="0.25">
      <c r="A6" s="33" t="s">
        <v>153</v>
      </c>
      <c r="B6" s="2"/>
      <c r="C6" s="10"/>
      <c r="D6" s="30"/>
      <c r="E6" s="31" t="s">
        <v>86</v>
      </c>
      <c r="F6" s="32"/>
      <c r="G6" s="30"/>
      <c r="H6" s="31" t="s">
        <v>86</v>
      </c>
      <c r="I6" s="32"/>
      <c r="J6" s="30"/>
      <c r="K6" s="31" t="s">
        <v>86</v>
      </c>
      <c r="L6" s="32"/>
      <c r="M6" s="30"/>
      <c r="N6" s="31" t="s">
        <v>86</v>
      </c>
      <c r="O6" s="32"/>
      <c r="P6" s="30"/>
      <c r="Q6" s="31" t="s">
        <v>86</v>
      </c>
      <c r="R6" s="32"/>
      <c r="S6" s="30"/>
      <c r="T6" s="31" t="s">
        <v>86</v>
      </c>
      <c r="U6" s="36"/>
      <c r="V6" s="53" t="s">
        <v>152</v>
      </c>
      <c r="W6" s="82" t="s">
        <v>85</v>
      </c>
    </row>
    <row r="7" spans="1:23" x14ac:dyDescent="0.25">
      <c r="A7" s="14"/>
      <c r="B7" s="69" t="s">
        <v>73</v>
      </c>
      <c r="C7" s="46" t="s">
        <v>66</v>
      </c>
      <c r="D7" s="47" t="s">
        <v>70</v>
      </c>
      <c r="E7" s="3" t="s">
        <v>71</v>
      </c>
      <c r="F7" s="48" t="s">
        <v>72</v>
      </c>
      <c r="G7" s="47" t="s">
        <v>70</v>
      </c>
      <c r="H7" s="3" t="s">
        <v>71</v>
      </c>
      <c r="I7" s="48" t="s">
        <v>72</v>
      </c>
      <c r="J7" s="47" t="s">
        <v>70</v>
      </c>
      <c r="K7" s="3" t="s">
        <v>71</v>
      </c>
      <c r="L7" s="48" t="s">
        <v>72</v>
      </c>
      <c r="M7" s="47" t="s">
        <v>70</v>
      </c>
      <c r="N7" s="3" t="s">
        <v>71</v>
      </c>
      <c r="O7" s="48" t="s">
        <v>72</v>
      </c>
      <c r="P7" s="47" t="s">
        <v>70</v>
      </c>
      <c r="Q7" s="3" t="s">
        <v>71</v>
      </c>
      <c r="R7" s="48" t="s">
        <v>72</v>
      </c>
      <c r="S7" s="47" t="s">
        <v>70</v>
      </c>
      <c r="T7" s="3" t="s">
        <v>71</v>
      </c>
      <c r="U7" s="46" t="s">
        <v>72</v>
      </c>
      <c r="V7" s="47" t="s">
        <v>70</v>
      </c>
      <c r="W7" s="48" t="s">
        <v>72</v>
      </c>
    </row>
    <row r="8" spans="1:23" x14ac:dyDescent="0.25">
      <c r="A8" s="14"/>
      <c r="B8" s="70"/>
      <c r="C8" s="10"/>
      <c r="D8" s="16">
        <f>Base!V8</f>
        <v>0</v>
      </c>
      <c r="E8" s="5"/>
      <c r="F8" s="17">
        <f>Base!W8</f>
        <v>0</v>
      </c>
      <c r="G8" s="16">
        <f>'O-I'!V8</f>
        <v>0</v>
      </c>
      <c r="H8" s="5"/>
      <c r="I8" s="17">
        <f>'O-I'!W8</f>
        <v>0</v>
      </c>
      <c r="J8" s="16">
        <f>'O-II'!V8</f>
        <v>0</v>
      </c>
      <c r="K8" s="5"/>
      <c r="L8" s="17">
        <f>'O-II'!W8</f>
        <v>0</v>
      </c>
      <c r="M8" s="16">
        <f>'O-III'!V8</f>
        <v>0</v>
      </c>
      <c r="N8" s="5"/>
      <c r="O8" s="17">
        <f>'O-III'!W8</f>
        <v>0</v>
      </c>
      <c r="P8" s="16">
        <f>'O-IV'!V8</f>
        <v>0</v>
      </c>
      <c r="Q8" s="5"/>
      <c r="R8" s="17">
        <f>'O-IV'!W8</f>
        <v>0</v>
      </c>
      <c r="S8" s="16">
        <f>'O-V'!S8</f>
        <v>0</v>
      </c>
      <c r="T8" s="5"/>
      <c r="U8" s="17">
        <f>'O-V'!W8</f>
        <v>0</v>
      </c>
      <c r="V8" s="50">
        <f t="shared" ref="V8:V27" si="0">D8+G8+J8+M8+P8+S8</f>
        <v>0</v>
      </c>
      <c r="W8" s="43">
        <f t="shared" ref="W8:W28" si="1">F8+I8+L8+O8+R8+U8</f>
        <v>0</v>
      </c>
    </row>
    <row r="9" spans="1:23" x14ac:dyDescent="0.25">
      <c r="A9" s="14"/>
      <c r="B9" s="4"/>
      <c r="C9" s="10"/>
      <c r="D9" s="16">
        <f>Base!V9</f>
        <v>0</v>
      </c>
      <c r="E9" s="5"/>
      <c r="F9" s="17">
        <f>Base!W9</f>
        <v>0</v>
      </c>
      <c r="G9" s="16">
        <f>'O-I'!V9</f>
        <v>0</v>
      </c>
      <c r="H9" s="5"/>
      <c r="I9" s="17">
        <f>'O-I'!W9</f>
        <v>0</v>
      </c>
      <c r="J9" s="16">
        <f>'O-II'!V9</f>
        <v>0</v>
      </c>
      <c r="K9" s="5"/>
      <c r="L9" s="17">
        <f>'O-II'!W9</f>
        <v>0</v>
      </c>
      <c r="M9" s="16">
        <f>'O-III'!V9</f>
        <v>0</v>
      </c>
      <c r="N9" s="5"/>
      <c r="O9" s="17">
        <f>'O-III'!W9</f>
        <v>0</v>
      </c>
      <c r="P9" s="16">
        <f>'O-IV'!V9</f>
        <v>0</v>
      </c>
      <c r="Q9" s="5"/>
      <c r="R9" s="17">
        <f>'O-IV'!W9</f>
        <v>0</v>
      </c>
      <c r="S9" s="16">
        <f>'O-V'!S9</f>
        <v>0</v>
      </c>
      <c r="T9" s="5"/>
      <c r="U9" s="17">
        <f>'O-V'!W9</f>
        <v>0</v>
      </c>
      <c r="V9" s="50">
        <f t="shared" si="0"/>
        <v>0</v>
      </c>
      <c r="W9" s="43">
        <f t="shared" si="1"/>
        <v>0</v>
      </c>
    </row>
    <row r="10" spans="1:23" x14ac:dyDescent="0.25">
      <c r="A10" s="14"/>
      <c r="B10" s="4"/>
      <c r="C10" s="10"/>
      <c r="D10" s="16">
        <f>Base!V10</f>
        <v>0</v>
      </c>
      <c r="E10" s="5"/>
      <c r="F10" s="17">
        <f>Base!W10</f>
        <v>0</v>
      </c>
      <c r="G10" s="16">
        <f>'O-I'!V10</f>
        <v>0</v>
      </c>
      <c r="H10" s="5"/>
      <c r="I10" s="17">
        <f>'O-I'!W10</f>
        <v>0</v>
      </c>
      <c r="J10" s="16">
        <f>'O-II'!V10</f>
        <v>0</v>
      </c>
      <c r="K10" s="5"/>
      <c r="L10" s="17">
        <f>'O-II'!W10</f>
        <v>0</v>
      </c>
      <c r="M10" s="16">
        <f>'O-III'!V10</f>
        <v>0</v>
      </c>
      <c r="N10" s="5"/>
      <c r="O10" s="17">
        <f>'O-III'!W10</f>
        <v>0</v>
      </c>
      <c r="P10" s="16">
        <f>'O-IV'!V10</f>
        <v>0</v>
      </c>
      <c r="Q10" s="5"/>
      <c r="R10" s="17">
        <f>'O-IV'!W10</f>
        <v>0</v>
      </c>
      <c r="S10" s="16">
        <f>'O-V'!S10</f>
        <v>0</v>
      </c>
      <c r="T10" s="5"/>
      <c r="U10" s="17">
        <f>'O-V'!W10</f>
        <v>0</v>
      </c>
      <c r="V10" s="50">
        <f t="shared" si="0"/>
        <v>0</v>
      </c>
      <c r="W10" s="43">
        <f t="shared" si="1"/>
        <v>0</v>
      </c>
    </row>
    <row r="11" spans="1:23" x14ac:dyDescent="0.25">
      <c r="A11" s="14"/>
      <c r="B11" s="4"/>
      <c r="C11" s="10"/>
      <c r="D11" s="16">
        <f>Base!V11</f>
        <v>0</v>
      </c>
      <c r="E11" s="5"/>
      <c r="F11" s="17">
        <f>Base!W11</f>
        <v>0</v>
      </c>
      <c r="G11" s="16">
        <f>'O-I'!V11</f>
        <v>0</v>
      </c>
      <c r="H11" s="5"/>
      <c r="I11" s="17">
        <f>'O-I'!W11</f>
        <v>0</v>
      </c>
      <c r="J11" s="16">
        <f>'O-II'!V11</f>
        <v>0</v>
      </c>
      <c r="K11" s="5"/>
      <c r="L11" s="17">
        <f>'O-II'!W11</f>
        <v>0</v>
      </c>
      <c r="M11" s="16">
        <f>'O-III'!V11</f>
        <v>0</v>
      </c>
      <c r="N11" s="5"/>
      <c r="O11" s="17">
        <f>'O-III'!W11</f>
        <v>0</v>
      </c>
      <c r="P11" s="16">
        <f>'O-IV'!V11</f>
        <v>0</v>
      </c>
      <c r="Q11" s="5"/>
      <c r="R11" s="17">
        <f>'O-IV'!W11</f>
        <v>0</v>
      </c>
      <c r="S11" s="16">
        <f>'O-V'!S11</f>
        <v>0</v>
      </c>
      <c r="T11" s="5"/>
      <c r="U11" s="17">
        <f>'O-V'!W11</f>
        <v>0</v>
      </c>
      <c r="V11" s="50">
        <f t="shared" si="0"/>
        <v>0</v>
      </c>
      <c r="W11" s="43">
        <f t="shared" si="1"/>
        <v>0</v>
      </c>
    </row>
    <row r="12" spans="1:23" x14ac:dyDescent="0.25">
      <c r="A12" s="14"/>
      <c r="B12" s="4"/>
      <c r="C12" s="10"/>
      <c r="D12" s="16">
        <f>Base!V12</f>
        <v>0</v>
      </c>
      <c r="E12" s="5"/>
      <c r="F12" s="17">
        <f>Base!W12</f>
        <v>0</v>
      </c>
      <c r="G12" s="16">
        <f>'O-I'!V12</f>
        <v>0</v>
      </c>
      <c r="H12" s="5"/>
      <c r="I12" s="17">
        <f>'O-I'!W12</f>
        <v>0</v>
      </c>
      <c r="J12" s="16">
        <f>'O-II'!V12</f>
        <v>0</v>
      </c>
      <c r="K12" s="5"/>
      <c r="L12" s="17">
        <f>'O-II'!W12</f>
        <v>0</v>
      </c>
      <c r="M12" s="16">
        <f>'O-III'!V12</f>
        <v>0</v>
      </c>
      <c r="N12" s="5"/>
      <c r="O12" s="17">
        <f>'O-III'!W12</f>
        <v>0</v>
      </c>
      <c r="P12" s="16">
        <f>'O-IV'!V12</f>
        <v>0</v>
      </c>
      <c r="Q12" s="5"/>
      <c r="R12" s="17">
        <f>'O-IV'!W12</f>
        <v>0</v>
      </c>
      <c r="S12" s="16">
        <f>'O-V'!S12</f>
        <v>0</v>
      </c>
      <c r="T12" s="5"/>
      <c r="U12" s="17">
        <f>'O-V'!W12</f>
        <v>0</v>
      </c>
      <c r="V12" s="50">
        <f t="shared" si="0"/>
        <v>0</v>
      </c>
      <c r="W12" s="43">
        <f t="shared" si="1"/>
        <v>0</v>
      </c>
    </row>
    <row r="13" spans="1:23" x14ac:dyDescent="0.25">
      <c r="A13" s="14"/>
      <c r="B13" s="4"/>
      <c r="C13" s="10"/>
      <c r="D13" s="16">
        <f>Base!V13</f>
        <v>0</v>
      </c>
      <c r="E13" s="5"/>
      <c r="F13" s="17">
        <f>Base!W13</f>
        <v>0</v>
      </c>
      <c r="G13" s="16">
        <f>'O-I'!V13</f>
        <v>0</v>
      </c>
      <c r="H13" s="5"/>
      <c r="I13" s="17">
        <f>'O-I'!W13</f>
        <v>0</v>
      </c>
      <c r="J13" s="16">
        <f>'O-II'!V13</f>
        <v>0</v>
      </c>
      <c r="K13" s="5"/>
      <c r="L13" s="17">
        <f>'O-II'!W13</f>
        <v>0</v>
      </c>
      <c r="M13" s="16">
        <f>'O-III'!V13</f>
        <v>0</v>
      </c>
      <c r="N13" s="5"/>
      <c r="O13" s="17">
        <f>'O-III'!W13</f>
        <v>0</v>
      </c>
      <c r="P13" s="16">
        <f>'O-IV'!V13</f>
        <v>0</v>
      </c>
      <c r="Q13" s="5"/>
      <c r="R13" s="17">
        <f>'O-IV'!W13</f>
        <v>0</v>
      </c>
      <c r="S13" s="16">
        <f>'O-V'!S13</f>
        <v>0</v>
      </c>
      <c r="T13" s="5"/>
      <c r="U13" s="17">
        <f>'O-V'!W13</f>
        <v>0</v>
      </c>
      <c r="V13" s="50">
        <f t="shared" si="0"/>
        <v>0</v>
      </c>
      <c r="W13" s="43">
        <f t="shared" si="1"/>
        <v>0</v>
      </c>
    </row>
    <row r="14" spans="1:23" x14ac:dyDescent="0.25">
      <c r="A14" s="14"/>
      <c r="B14" s="4"/>
      <c r="C14" s="10"/>
      <c r="D14" s="16">
        <f>Base!V14</f>
        <v>0</v>
      </c>
      <c r="E14" s="5"/>
      <c r="F14" s="17">
        <f>Base!W14</f>
        <v>0</v>
      </c>
      <c r="G14" s="16">
        <f>'O-I'!V14</f>
        <v>0</v>
      </c>
      <c r="H14" s="5"/>
      <c r="I14" s="17">
        <f>'O-I'!W14</f>
        <v>0</v>
      </c>
      <c r="J14" s="16">
        <f>'O-II'!V14</f>
        <v>0</v>
      </c>
      <c r="K14" s="5"/>
      <c r="L14" s="17">
        <f>'O-II'!W14</f>
        <v>0</v>
      </c>
      <c r="M14" s="16">
        <f>'O-III'!V14</f>
        <v>0</v>
      </c>
      <c r="N14" s="5"/>
      <c r="O14" s="17">
        <f>'O-III'!W14</f>
        <v>0</v>
      </c>
      <c r="P14" s="16">
        <f>'O-IV'!V14</f>
        <v>0</v>
      </c>
      <c r="Q14" s="5"/>
      <c r="R14" s="17">
        <f>'O-IV'!W14</f>
        <v>0</v>
      </c>
      <c r="S14" s="16">
        <f>'O-V'!S14</f>
        <v>0</v>
      </c>
      <c r="T14" s="5"/>
      <c r="U14" s="17">
        <f>'O-V'!W14</f>
        <v>0</v>
      </c>
      <c r="V14" s="50">
        <f t="shared" si="0"/>
        <v>0</v>
      </c>
      <c r="W14" s="43">
        <f t="shared" si="1"/>
        <v>0</v>
      </c>
    </row>
    <row r="15" spans="1:23" x14ac:dyDescent="0.25">
      <c r="A15" s="14"/>
      <c r="B15" s="4"/>
      <c r="C15" s="10"/>
      <c r="D15" s="16">
        <f>Base!V15</f>
        <v>0</v>
      </c>
      <c r="E15" s="5"/>
      <c r="F15" s="17">
        <f>Base!W15</f>
        <v>0</v>
      </c>
      <c r="G15" s="16">
        <f>'O-I'!V15</f>
        <v>0</v>
      </c>
      <c r="H15" s="5"/>
      <c r="I15" s="17">
        <f>'O-I'!W15</f>
        <v>0</v>
      </c>
      <c r="J15" s="16">
        <f>'O-II'!V15</f>
        <v>0</v>
      </c>
      <c r="K15" s="5"/>
      <c r="L15" s="17">
        <f>'O-II'!W15</f>
        <v>0</v>
      </c>
      <c r="M15" s="16">
        <f>'O-III'!V15</f>
        <v>0</v>
      </c>
      <c r="N15" s="5"/>
      <c r="O15" s="17">
        <f>'O-III'!W15</f>
        <v>0</v>
      </c>
      <c r="P15" s="16">
        <f>'O-IV'!V15</f>
        <v>0</v>
      </c>
      <c r="Q15" s="5"/>
      <c r="R15" s="17">
        <f>'O-IV'!W15</f>
        <v>0</v>
      </c>
      <c r="S15" s="16">
        <f>'O-V'!S15</f>
        <v>0</v>
      </c>
      <c r="T15" s="5"/>
      <c r="U15" s="17">
        <f>'O-V'!W15</f>
        <v>0</v>
      </c>
      <c r="V15" s="50">
        <f t="shared" si="0"/>
        <v>0</v>
      </c>
      <c r="W15" s="43">
        <f t="shared" si="1"/>
        <v>0</v>
      </c>
    </row>
    <row r="16" spans="1:23" x14ac:dyDescent="0.25">
      <c r="A16" s="14"/>
      <c r="B16" s="4"/>
      <c r="C16" s="10"/>
      <c r="D16" s="16">
        <f>Base!V16</f>
        <v>0</v>
      </c>
      <c r="E16" s="5"/>
      <c r="F16" s="17">
        <f>Base!W16</f>
        <v>0</v>
      </c>
      <c r="G16" s="16">
        <f>'O-I'!V16</f>
        <v>0</v>
      </c>
      <c r="H16" s="5"/>
      <c r="I16" s="17">
        <f>'O-I'!W16</f>
        <v>0</v>
      </c>
      <c r="J16" s="16">
        <f>'O-II'!V16</f>
        <v>0</v>
      </c>
      <c r="K16" s="5"/>
      <c r="L16" s="17">
        <f>'O-II'!W16</f>
        <v>0</v>
      </c>
      <c r="M16" s="16">
        <f>'O-III'!V16</f>
        <v>0</v>
      </c>
      <c r="N16" s="5"/>
      <c r="O16" s="17">
        <f>'O-III'!W16</f>
        <v>0</v>
      </c>
      <c r="P16" s="16">
        <f>'O-IV'!V16</f>
        <v>0</v>
      </c>
      <c r="Q16" s="5"/>
      <c r="R16" s="17">
        <f>'O-IV'!W16</f>
        <v>0</v>
      </c>
      <c r="S16" s="16">
        <f>'O-V'!S16</f>
        <v>0</v>
      </c>
      <c r="T16" s="5"/>
      <c r="U16" s="17">
        <f>'O-V'!W16</f>
        <v>0</v>
      </c>
      <c r="V16" s="50">
        <f t="shared" si="0"/>
        <v>0</v>
      </c>
      <c r="W16" s="43">
        <f t="shared" si="1"/>
        <v>0</v>
      </c>
    </row>
    <row r="17" spans="1:23" x14ac:dyDescent="0.25">
      <c r="A17" s="14"/>
      <c r="B17" s="4"/>
      <c r="C17" s="10"/>
      <c r="D17" s="16">
        <f>Base!V17</f>
        <v>0</v>
      </c>
      <c r="E17" s="5"/>
      <c r="F17" s="17">
        <f>Base!W17</f>
        <v>0</v>
      </c>
      <c r="G17" s="16">
        <f>'O-I'!V17</f>
        <v>0</v>
      </c>
      <c r="H17" s="5"/>
      <c r="I17" s="17">
        <f>'O-I'!W17</f>
        <v>0</v>
      </c>
      <c r="J17" s="16">
        <f>'O-II'!V17</f>
        <v>0</v>
      </c>
      <c r="K17" s="5"/>
      <c r="L17" s="17">
        <f>'O-II'!W17</f>
        <v>0</v>
      </c>
      <c r="M17" s="16">
        <f>'O-III'!V17</f>
        <v>0</v>
      </c>
      <c r="N17" s="5"/>
      <c r="O17" s="17">
        <f>'O-III'!W17</f>
        <v>0</v>
      </c>
      <c r="P17" s="16">
        <f>'O-IV'!V17</f>
        <v>0</v>
      </c>
      <c r="Q17" s="5"/>
      <c r="R17" s="17">
        <f>'O-IV'!W17</f>
        <v>0</v>
      </c>
      <c r="S17" s="16">
        <f>'O-V'!S17</f>
        <v>0</v>
      </c>
      <c r="T17" s="5"/>
      <c r="U17" s="17">
        <f>'O-V'!W17</f>
        <v>0</v>
      </c>
      <c r="V17" s="50">
        <f t="shared" si="0"/>
        <v>0</v>
      </c>
      <c r="W17" s="43">
        <f t="shared" si="1"/>
        <v>0</v>
      </c>
    </row>
    <row r="18" spans="1:23" x14ac:dyDescent="0.25">
      <c r="A18" s="14"/>
      <c r="B18" s="4"/>
      <c r="C18" s="10"/>
      <c r="D18" s="16">
        <f>Base!V18</f>
        <v>0</v>
      </c>
      <c r="E18" s="5"/>
      <c r="F18" s="17">
        <f>Base!W18</f>
        <v>0</v>
      </c>
      <c r="G18" s="16">
        <f>'O-I'!V18</f>
        <v>0</v>
      </c>
      <c r="H18" s="5"/>
      <c r="I18" s="17">
        <f>'O-I'!W18</f>
        <v>0</v>
      </c>
      <c r="J18" s="16">
        <f>'O-II'!V18</f>
        <v>0</v>
      </c>
      <c r="K18" s="5"/>
      <c r="L18" s="17">
        <f>'O-II'!W18</f>
        <v>0</v>
      </c>
      <c r="M18" s="16">
        <f>'O-III'!V18</f>
        <v>0</v>
      </c>
      <c r="N18" s="5"/>
      <c r="O18" s="17">
        <f>'O-III'!W18</f>
        <v>0</v>
      </c>
      <c r="P18" s="16">
        <f>'O-IV'!V18</f>
        <v>0</v>
      </c>
      <c r="Q18" s="5"/>
      <c r="R18" s="17">
        <f>'O-IV'!W18</f>
        <v>0</v>
      </c>
      <c r="S18" s="16">
        <f>'O-V'!S18</f>
        <v>0</v>
      </c>
      <c r="T18" s="5"/>
      <c r="U18" s="17">
        <f>'O-V'!W18</f>
        <v>0</v>
      </c>
      <c r="V18" s="50">
        <f t="shared" si="0"/>
        <v>0</v>
      </c>
      <c r="W18" s="43">
        <f t="shared" si="1"/>
        <v>0</v>
      </c>
    </row>
    <row r="19" spans="1:23" x14ac:dyDescent="0.25">
      <c r="A19" s="14"/>
      <c r="B19" s="4"/>
      <c r="C19" s="10"/>
      <c r="D19" s="16">
        <f>Base!V19</f>
        <v>0</v>
      </c>
      <c r="E19" s="5"/>
      <c r="F19" s="17">
        <f>Base!W19</f>
        <v>0</v>
      </c>
      <c r="G19" s="16">
        <f>'O-I'!V19</f>
        <v>0</v>
      </c>
      <c r="H19" s="5"/>
      <c r="I19" s="17">
        <f>'O-I'!W19</f>
        <v>0</v>
      </c>
      <c r="J19" s="16">
        <f>'O-II'!V19</f>
        <v>0</v>
      </c>
      <c r="K19" s="5"/>
      <c r="L19" s="17">
        <f>'O-II'!W19</f>
        <v>0</v>
      </c>
      <c r="M19" s="16">
        <f>'O-III'!V19</f>
        <v>0</v>
      </c>
      <c r="N19" s="5"/>
      <c r="O19" s="17">
        <f>'O-III'!W19</f>
        <v>0</v>
      </c>
      <c r="P19" s="16">
        <f>'O-IV'!V19</f>
        <v>0</v>
      </c>
      <c r="Q19" s="5"/>
      <c r="R19" s="17">
        <f>'O-IV'!W19</f>
        <v>0</v>
      </c>
      <c r="S19" s="16">
        <f>'O-V'!S19</f>
        <v>0</v>
      </c>
      <c r="T19" s="5"/>
      <c r="U19" s="17">
        <f>'O-V'!W19</f>
        <v>0</v>
      </c>
      <c r="V19" s="50">
        <f t="shared" si="0"/>
        <v>0</v>
      </c>
      <c r="W19" s="43">
        <f t="shared" si="1"/>
        <v>0</v>
      </c>
    </row>
    <row r="20" spans="1:23" x14ac:dyDescent="0.25">
      <c r="A20" s="14"/>
      <c r="B20" s="4"/>
      <c r="C20" s="10"/>
      <c r="D20" s="16">
        <f>Base!V20</f>
        <v>0</v>
      </c>
      <c r="E20" s="5"/>
      <c r="F20" s="17">
        <f>Base!W20</f>
        <v>0</v>
      </c>
      <c r="G20" s="16">
        <f>'O-I'!V20</f>
        <v>0</v>
      </c>
      <c r="H20" s="5"/>
      <c r="I20" s="17">
        <f>'O-I'!W20</f>
        <v>0</v>
      </c>
      <c r="J20" s="16">
        <f>'O-II'!V20</f>
        <v>0</v>
      </c>
      <c r="K20" s="5"/>
      <c r="L20" s="17">
        <f>'O-II'!W20</f>
        <v>0</v>
      </c>
      <c r="M20" s="16">
        <f>'O-III'!V20</f>
        <v>0</v>
      </c>
      <c r="N20" s="5"/>
      <c r="O20" s="17">
        <f>'O-III'!W20</f>
        <v>0</v>
      </c>
      <c r="P20" s="16">
        <f>'O-IV'!V20</f>
        <v>0</v>
      </c>
      <c r="Q20" s="5"/>
      <c r="R20" s="17">
        <f>'O-IV'!W20</f>
        <v>0</v>
      </c>
      <c r="S20" s="16">
        <f>'O-V'!S20</f>
        <v>0</v>
      </c>
      <c r="T20" s="5"/>
      <c r="U20" s="17">
        <f>'O-V'!W20</f>
        <v>0</v>
      </c>
      <c r="V20" s="50">
        <f t="shared" si="0"/>
        <v>0</v>
      </c>
      <c r="W20" s="43">
        <f t="shared" si="1"/>
        <v>0</v>
      </c>
    </row>
    <row r="21" spans="1:23" x14ac:dyDescent="0.25">
      <c r="A21" s="14"/>
      <c r="B21" s="4"/>
      <c r="C21" s="10"/>
      <c r="D21" s="16">
        <f>Base!V21</f>
        <v>0</v>
      </c>
      <c r="E21" s="5"/>
      <c r="F21" s="17">
        <f>Base!W21</f>
        <v>0</v>
      </c>
      <c r="G21" s="16">
        <f>'O-I'!V21</f>
        <v>0</v>
      </c>
      <c r="H21" s="5"/>
      <c r="I21" s="17">
        <f>'O-I'!W21</f>
        <v>0</v>
      </c>
      <c r="J21" s="16">
        <f>'O-II'!V21</f>
        <v>0</v>
      </c>
      <c r="K21" s="5"/>
      <c r="L21" s="17">
        <f>'O-II'!W21</f>
        <v>0</v>
      </c>
      <c r="M21" s="16">
        <f>'O-III'!V21</f>
        <v>0</v>
      </c>
      <c r="N21" s="5"/>
      <c r="O21" s="17">
        <f>'O-III'!W21</f>
        <v>0</v>
      </c>
      <c r="P21" s="16">
        <f>'O-IV'!V21</f>
        <v>0</v>
      </c>
      <c r="Q21" s="5"/>
      <c r="R21" s="17">
        <f>'O-IV'!W21</f>
        <v>0</v>
      </c>
      <c r="S21" s="16">
        <f>'O-V'!S21</f>
        <v>0</v>
      </c>
      <c r="T21" s="5"/>
      <c r="U21" s="17">
        <f>'O-V'!W21</f>
        <v>0</v>
      </c>
      <c r="V21" s="50">
        <f t="shared" si="0"/>
        <v>0</v>
      </c>
      <c r="W21" s="43">
        <f t="shared" si="1"/>
        <v>0</v>
      </c>
    </row>
    <row r="22" spans="1:23" x14ac:dyDescent="0.25">
      <c r="A22" s="14"/>
      <c r="B22" s="4"/>
      <c r="C22" s="10"/>
      <c r="D22" s="16">
        <f>Base!V22</f>
        <v>0</v>
      </c>
      <c r="E22" s="5"/>
      <c r="F22" s="17">
        <f>Base!W22</f>
        <v>0</v>
      </c>
      <c r="G22" s="16">
        <f>'O-I'!V22</f>
        <v>0</v>
      </c>
      <c r="H22" s="5"/>
      <c r="I22" s="17">
        <f>'O-I'!W22</f>
        <v>0</v>
      </c>
      <c r="J22" s="16">
        <f>'O-II'!V22</f>
        <v>0</v>
      </c>
      <c r="K22" s="5"/>
      <c r="L22" s="17">
        <f>'O-II'!W22</f>
        <v>0</v>
      </c>
      <c r="M22" s="16">
        <f>'O-III'!V22</f>
        <v>0</v>
      </c>
      <c r="N22" s="5"/>
      <c r="O22" s="17">
        <f>'O-III'!W22</f>
        <v>0</v>
      </c>
      <c r="P22" s="16">
        <f>'O-IV'!V22</f>
        <v>0</v>
      </c>
      <c r="Q22" s="5"/>
      <c r="R22" s="17">
        <f>'O-IV'!W22</f>
        <v>0</v>
      </c>
      <c r="S22" s="16">
        <f>'O-V'!S22</f>
        <v>0</v>
      </c>
      <c r="T22" s="5"/>
      <c r="U22" s="17">
        <f>'O-V'!W22</f>
        <v>0</v>
      </c>
      <c r="V22" s="50">
        <f t="shared" si="0"/>
        <v>0</v>
      </c>
      <c r="W22" s="43">
        <f t="shared" si="1"/>
        <v>0</v>
      </c>
    </row>
    <row r="23" spans="1:23" x14ac:dyDescent="0.25">
      <c r="A23" s="14"/>
      <c r="B23" s="4"/>
      <c r="C23" s="10"/>
      <c r="D23" s="16">
        <f>Base!V23</f>
        <v>0</v>
      </c>
      <c r="E23" s="5"/>
      <c r="F23" s="17">
        <f>Base!W23</f>
        <v>0</v>
      </c>
      <c r="G23" s="16">
        <f>'O-I'!V23</f>
        <v>0</v>
      </c>
      <c r="H23" s="5"/>
      <c r="I23" s="17">
        <f>'O-I'!W23</f>
        <v>0</v>
      </c>
      <c r="J23" s="16">
        <f>'O-II'!V23</f>
        <v>0</v>
      </c>
      <c r="K23" s="5"/>
      <c r="L23" s="17">
        <f>'O-II'!W23</f>
        <v>0</v>
      </c>
      <c r="M23" s="16">
        <f>'O-III'!V23</f>
        <v>0</v>
      </c>
      <c r="N23" s="5"/>
      <c r="O23" s="17">
        <f>'O-III'!W23</f>
        <v>0</v>
      </c>
      <c r="P23" s="16">
        <f>'O-IV'!V23</f>
        <v>0</v>
      </c>
      <c r="Q23" s="5"/>
      <c r="R23" s="17">
        <f>'O-IV'!W23</f>
        <v>0</v>
      </c>
      <c r="S23" s="16">
        <f>'O-V'!S23</f>
        <v>0</v>
      </c>
      <c r="T23" s="5"/>
      <c r="U23" s="17">
        <f>'O-V'!W23</f>
        <v>0</v>
      </c>
      <c r="V23" s="50">
        <f t="shared" si="0"/>
        <v>0</v>
      </c>
      <c r="W23" s="43">
        <f t="shared" si="1"/>
        <v>0</v>
      </c>
    </row>
    <row r="24" spans="1:23" x14ac:dyDescent="0.25">
      <c r="A24" s="14"/>
      <c r="B24" s="4"/>
      <c r="C24" s="10"/>
      <c r="D24" s="16">
        <f>Base!V24</f>
        <v>0</v>
      </c>
      <c r="E24" s="5"/>
      <c r="F24" s="17">
        <f>Base!W24</f>
        <v>0</v>
      </c>
      <c r="G24" s="16">
        <f>'O-I'!V24</f>
        <v>0</v>
      </c>
      <c r="H24" s="5"/>
      <c r="I24" s="17">
        <f>'O-I'!W24</f>
        <v>0</v>
      </c>
      <c r="J24" s="16">
        <f>'O-II'!V24</f>
        <v>0</v>
      </c>
      <c r="K24" s="5"/>
      <c r="L24" s="17">
        <f>'O-II'!W24</f>
        <v>0</v>
      </c>
      <c r="M24" s="16">
        <f>'O-III'!V24</f>
        <v>0</v>
      </c>
      <c r="N24" s="5"/>
      <c r="O24" s="17">
        <f>'O-III'!W24</f>
        <v>0</v>
      </c>
      <c r="P24" s="16">
        <f>'O-IV'!V24</f>
        <v>0</v>
      </c>
      <c r="Q24" s="5"/>
      <c r="R24" s="17">
        <f>'O-IV'!W24</f>
        <v>0</v>
      </c>
      <c r="S24" s="16">
        <f>'O-V'!S24</f>
        <v>0</v>
      </c>
      <c r="T24" s="5"/>
      <c r="U24" s="17">
        <f>'O-V'!W24</f>
        <v>0</v>
      </c>
      <c r="V24" s="50">
        <f t="shared" si="0"/>
        <v>0</v>
      </c>
      <c r="W24" s="43">
        <f t="shared" si="1"/>
        <v>0</v>
      </c>
    </row>
    <row r="25" spans="1:23" x14ac:dyDescent="0.25">
      <c r="A25" s="14"/>
      <c r="B25" s="4"/>
      <c r="C25" s="10"/>
      <c r="D25" s="16">
        <f>Base!V25</f>
        <v>0</v>
      </c>
      <c r="E25" s="5"/>
      <c r="F25" s="17">
        <f>Base!W25</f>
        <v>0</v>
      </c>
      <c r="G25" s="16">
        <f>'O-I'!V25</f>
        <v>0</v>
      </c>
      <c r="H25" s="5"/>
      <c r="I25" s="17">
        <f>'O-I'!W25</f>
        <v>0</v>
      </c>
      <c r="J25" s="16">
        <f>'O-II'!V25</f>
        <v>0</v>
      </c>
      <c r="K25" s="5"/>
      <c r="L25" s="17">
        <f>'O-II'!W25</f>
        <v>0</v>
      </c>
      <c r="M25" s="16">
        <f>'O-III'!V25</f>
        <v>0</v>
      </c>
      <c r="N25" s="5"/>
      <c r="O25" s="17">
        <f>'O-III'!W25</f>
        <v>0</v>
      </c>
      <c r="P25" s="16">
        <f>'O-IV'!V25</f>
        <v>0</v>
      </c>
      <c r="Q25" s="5"/>
      <c r="R25" s="17">
        <f>'O-IV'!W25</f>
        <v>0</v>
      </c>
      <c r="S25" s="16">
        <f>'O-V'!S25</f>
        <v>0</v>
      </c>
      <c r="T25" s="5"/>
      <c r="U25" s="17">
        <f>'O-V'!W25</f>
        <v>0</v>
      </c>
      <c r="V25" s="50">
        <f t="shared" si="0"/>
        <v>0</v>
      </c>
      <c r="W25" s="43">
        <f t="shared" si="1"/>
        <v>0</v>
      </c>
    </row>
    <row r="26" spans="1:23" x14ac:dyDescent="0.25">
      <c r="A26" s="14"/>
      <c r="B26" s="4"/>
      <c r="C26" s="10"/>
      <c r="D26" s="16">
        <f>Base!V26</f>
        <v>0</v>
      </c>
      <c r="E26" s="5"/>
      <c r="F26" s="17">
        <f>Base!W26</f>
        <v>0</v>
      </c>
      <c r="G26" s="16">
        <f>'O-I'!V26</f>
        <v>0</v>
      </c>
      <c r="H26" s="5"/>
      <c r="I26" s="17">
        <f>'O-I'!W26</f>
        <v>0</v>
      </c>
      <c r="J26" s="16">
        <f>'O-II'!V26</f>
        <v>0</v>
      </c>
      <c r="K26" s="5"/>
      <c r="L26" s="17">
        <f>'O-II'!W26</f>
        <v>0</v>
      </c>
      <c r="M26" s="16">
        <f>'O-III'!V26</f>
        <v>0</v>
      </c>
      <c r="N26" s="5"/>
      <c r="O26" s="17">
        <f>'O-III'!W26</f>
        <v>0</v>
      </c>
      <c r="P26" s="16">
        <f>'O-IV'!V26</f>
        <v>0</v>
      </c>
      <c r="Q26" s="5"/>
      <c r="R26" s="17">
        <f>'O-IV'!W26</f>
        <v>0</v>
      </c>
      <c r="S26" s="16">
        <f>'O-V'!S26</f>
        <v>0</v>
      </c>
      <c r="T26" s="5"/>
      <c r="U26" s="17">
        <f>'O-V'!W26</f>
        <v>0</v>
      </c>
      <c r="V26" s="50">
        <f t="shared" si="0"/>
        <v>0</v>
      </c>
      <c r="W26" s="43">
        <f t="shared" si="1"/>
        <v>0</v>
      </c>
    </row>
    <row r="27" spans="1:23" x14ac:dyDescent="0.25">
      <c r="A27" s="14"/>
      <c r="B27" s="4"/>
      <c r="C27" s="10"/>
      <c r="D27" s="16">
        <f>Base!V27</f>
        <v>0</v>
      </c>
      <c r="E27" s="5"/>
      <c r="F27" s="17">
        <f>Base!W27</f>
        <v>0</v>
      </c>
      <c r="G27" s="16">
        <f>'O-I'!V27</f>
        <v>0</v>
      </c>
      <c r="H27" s="5"/>
      <c r="I27" s="17">
        <f>'O-I'!W27</f>
        <v>0</v>
      </c>
      <c r="J27" s="16">
        <f>'O-II'!V27</f>
        <v>0</v>
      </c>
      <c r="K27" s="5"/>
      <c r="L27" s="17">
        <f>'O-II'!W27</f>
        <v>0</v>
      </c>
      <c r="M27" s="16">
        <f>'O-III'!V27</f>
        <v>0</v>
      </c>
      <c r="N27" s="5"/>
      <c r="O27" s="17">
        <f>'O-III'!W27</f>
        <v>0</v>
      </c>
      <c r="P27" s="16">
        <f>'O-IV'!V27</f>
        <v>0</v>
      </c>
      <c r="Q27" s="5"/>
      <c r="R27" s="17">
        <f>'O-IV'!W27</f>
        <v>0</v>
      </c>
      <c r="S27" s="16">
        <f>'O-V'!S27</f>
        <v>0</v>
      </c>
      <c r="T27" s="5"/>
      <c r="U27" s="17">
        <f>'O-V'!W27</f>
        <v>0</v>
      </c>
      <c r="V27" s="50">
        <f t="shared" si="0"/>
        <v>0</v>
      </c>
      <c r="W27" s="43">
        <f t="shared" si="1"/>
        <v>0</v>
      </c>
    </row>
    <row r="28" spans="1:23" x14ac:dyDescent="0.25">
      <c r="A28" s="14"/>
      <c r="B28" s="6" t="s">
        <v>80</v>
      </c>
      <c r="C28" s="11"/>
      <c r="D28" s="18">
        <f>SUM(D8:D27)</f>
        <v>0</v>
      </c>
      <c r="E28" s="7"/>
      <c r="F28" s="19">
        <f>SUM(F8:F27)</f>
        <v>0</v>
      </c>
      <c r="G28" s="18">
        <f>SUM(G8:G27)</f>
        <v>0</v>
      </c>
      <c r="H28" s="7"/>
      <c r="I28" s="19">
        <f>SUM(I8:I27)</f>
        <v>0</v>
      </c>
      <c r="J28" s="18">
        <f>SUM(J8:J27)</f>
        <v>0</v>
      </c>
      <c r="K28" s="7"/>
      <c r="L28" s="19">
        <f>SUM(L8:L27)</f>
        <v>0</v>
      </c>
      <c r="M28" s="18">
        <f>SUM(M8:M27)</f>
        <v>0</v>
      </c>
      <c r="N28" s="7"/>
      <c r="O28" s="19">
        <f>SUM(O8:O27)</f>
        <v>0</v>
      </c>
      <c r="P28" s="18">
        <f>SUM(P8:P27)</f>
        <v>0</v>
      </c>
      <c r="Q28" s="7"/>
      <c r="R28" s="19">
        <f>SUM(R8:R27)</f>
        <v>0</v>
      </c>
      <c r="S28" s="18">
        <f>SUM(S8:S27)</f>
        <v>0</v>
      </c>
      <c r="T28" s="7"/>
      <c r="U28" s="73">
        <f>SUM(U8:U27)</f>
        <v>0</v>
      </c>
      <c r="V28" s="51">
        <f>SUM(V8:V27)</f>
        <v>0</v>
      </c>
      <c r="W28" s="44">
        <f t="shared" si="1"/>
        <v>0</v>
      </c>
    </row>
    <row r="29" spans="1:23" x14ac:dyDescent="0.25">
      <c r="A29" s="33" t="s">
        <v>145</v>
      </c>
      <c r="B29" s="2"/>
      <c r="C29" s="10"/>
      <c r="D29" s="14"/>
      <c r="E29" s="2"/>
      <c r="F29" s="15"/>
      <c r="G29" s="14"/>
      <c r="H29" s="2"/>
      <c r="I29" s="15"/>
      <c r="J29" s="14"/>
      <c r="K29" s="2"/>
      <c r="L29" s="15"/>
      <c r="M29" s="14"/>
      <c r="N29" s="2"/>
      <c r="O29" s="15"/>
      <c r="P29" s="14"/>
      <c r="Q29" s="2"/>
      <c r="R29" s="15"/>
      <c r="S29" s="14"/>
      <c r="T29" s="2"/>
      <c r="U29" s="10"/>
      <c r="V29" s="54"/>
      <c r="W29" s="45"/>
    </row>
    <row r="30" spans="1:23" x14ac:dyDescent="0.25">
      <c r="A30" s="33"/>
      <c r="B30" s="8" t="s">
        <v>87</v>
      </c>
      <c r="C30" s="10"/>
      <c r="D30" s="20">
        <f>F28</f>
        <v>0</v>
      </c>
      <c r="E30" s="9"/>
      <c r="F30" s="17">
        <f>Base!W30</f>
        <v>0</v>
      </c>
      <c r="G30" s="20">
        <f>I28</f>
        <v>0</v>
      </c>
      <c r="H30" s="9"/>
      <c r="I30" s="17">
        <f>'O-I'!W30</f>
        <v>0</v>
      </c>
      <c r="J30" s="20">
        <f>L28</f>
        <v>0</v>
      </c>
      <c r="K30" s="9"/>
      <c r="L30" s="17">
        <f>'O-II'!W30</f>
        <v>0</v>
      </c>
      <c r="M30" s="20">
        <f>O28</f>
        <v>0</v>
      </c>
      <c r="N30" s="9"/>
      <c r="O30" s="17">
        <f>'O-III'!W30</f>
        <v>0</v>
      </c>
      <c r="P30" s="20">
        <f>R28</f>
        <v>0</v>
      </c>
      <c r="Q30" s="9"/>
      <c r="R30" s="17">
        <f>'O-IV'!W30</f>
        <v>0</v>
      </c>
      <c r="S30" s="20">
        <f>U28</f>
        <v>0</v>
      </c>
      <c r="T30" s="9"/>
      <c r="U30" s="17">
        <f>'O-V'!W30</f>
        <v>0</v>
      </c>
      <c r="V30" s="55">
        <f>SUM(D30+G30+J30+M30+P30+S30)</f>
        <v>0</v>
      </c>
      <c r="W30" s="43">
        <f>F30+I30+L30+O30+R30+U30</f>
        <v>0</v>
      </c>
    </row>
    <row r="31" spans="1:23" x14ac:dyDescent="0.25">
      <c r="A31" s="33"/>
      <c r="B31" s="8" t="s">
        <v>1</v>
      </c>
      <c r="C31" s="10"/>
      <c r="D31" s="20"/>
      <c r="E31" s="9"/>
      <c r="F31" s="17">
        <f>Base!W31</f>
        <v>0</v>
      </c>
      <c r="G31" s="20"/>
      <c r="H31" s="9"/>
      <c r="I31" s="17">
        <f>'O-I'!W31</f>
        <v>0</v>
      </c>
      <c r="J31" s="20"/>
      <c r="K31" s="9"/>
      <c r="L31" s="17">
        <f>'O-II'!W31</f>
        <v>0</v>
      </c>
      <c r="M31" s="20"/>
      <c r="N31" s="9"/>
      <c r="O31" s="17">
        <f>'O-III'!W31</f>
        <v>0</v>
      </c>
      <c r="P31" s="20"/>
      <c r="Q31" s="9"/>
      <c r="R31" s="17">
        <f>'O-IV'!W31</f>
        <v>0</v>
      </c>
      <c r="S31" s="20"/>
      <c r="T31" s="9"/>
      <c r="U31" s="17">
        <f>'O-V'!W31</f>
        <v>0</v>
      </c>
      <c r="V31" s="55"/>
      <c r="W31" s="43">
        <f>F31+I31+L31+O31+R31+U31</f>
        <v>0</v>
      </c>
    </row>
    <row r="32" spans="1:23" x14ac:dyDescent="0.25">
      <c r="A32" s="33"/>
      <c r="B32" s="7" t="s">
        <v>81</v>
      </c>
      <c r="C32" s="11"/>
      <c r="D32" s="21"/>
      <c r="E32" s="7"/>
      <c r="F32" s="19">
        <f>SUM(F30:F31)</f>
        <v>0</v>
      </c>
      <c r="G32" s="21"/>
      <c r="H32" s="7"/>
      <c r="I32" s="19">
        <f>SUM(I30:I31)</f>
        <v>0</v>
      </c>
      <c r="J32" s="21"/>
      <c r="K32" s="7"/>
      <c r="L32" s="264">
        <f>ROUND(J32*K32,0)</f>
        <v>0</v>
      </c>
      <c r="M32" s="21"/>
      <c r="N32" s="7"/>
      <c r="O32" s="19">
        <f>SUM(O30:O31)</f>
        <v>0</v>
      </c>
      <c r="P32" s="21"/>
      <c r="Q32" s="7"/>
      <c r="R32" s="19">
        <f>SUM(R30:R31)</f>
        <v>0</v>
      </c>
      <c r="S32" s="21"/>
      <c r="T32" s="7"/>
      <c r="U32" s="73">
        <f>SUM(U30:U31)</f>
        <v>0</v>
      </c>
      <c r="V32" s="56"/>
      <c r="W32" s="44">
        <f>F32+I32+L32+O32+R32+U32</f>
        <v>0</v>
      </c>
    </row>
    <row r="33" spans="1:23" x14ac:dyDescent="0.25">
      <c r="A33" s="33" t="s">
        <v>146</v>
      </c>
      <c r="B33" s="2"/>
      <c r="C33" s="10"/>
      <c r="D33" s="14"/>
      <c r="E33" s="2"/>
      <c r="F33" s="15"/>
      <c r="G33" s="14"/>
      <c r="H33" s="2"/>
      <c r="I33" s="15"/>
      <c r="J33" s="14"/>
      <c r="K33" s="2"/>
      <c r="L33" s="15"/>
      <c r="M33" s="14"/>
      <c r="N33" s="2"/>
      <c r="O33" s="15"/>
      <c r="P33" s="14"/>
      <c r="Q33" s="2"/>
      <c r="R33" s="15"/>
      <c r="S33" s="14"/>
      <c r="T33" s="2"/>
      <c r="U33" s="10"/>
      <c r="V33" s="54"/>
      <c r="W33" s="45"/>
    </row>
    <row r="34" spans="1:23" x14ac:dyDescent="0.25">
      <c r="A34" s="33"/>
      <c r="B34" s="8" t="s">
        <v>88</v>
      </c>
      <c r="C34" s="10"/>
      <c r="D34" s="20">
        <f>F28+F32</f>
        <v>0</v>
      </c>
      <c r="E34" s="9"/>
      <c r="F34" s="17">
        <f>Base!W34</f>
        <v>0</v>
      </c>
      <c r="G34" s="20">
        <f>I28+I32</f>
        <v>0</v>
      </c>
      <c r="H34" s="9"/>
      <c r="I34" s="17">
        <f>'O-I'!W34</f>
        <v>0</v>
      </c>
      <c r="J34" s="20">
        <f>L28+L32</f>
        <v>0</v>
      </c>
      <c r="K34" s="9"/>
      <c r="L34" s="17">
        <f>'O-II'!W34</f>
        <v>0</v>
      </c>
      <c r="M34" s="20">
        <f>O28+O32</f>
        <v>0</v>
      </c>
      <c r="N34" s="9"/>
      <c r="O34" s="17">
        <f>'O-III'!W34</f>
        <v>0</v>
      </c>
      <c r="P34" s="20">
        <f>R28+R32</f>
        <v>0</v>
      </c>
      <c r="Q34" s="9"/>
      <c r="R34" s="17">
        <f>'O-IV'!W34</f>
        <v>0</v>
      </c>
      <c r="S34" s="20">
        <f>U28+U32</f>
        <v>0</v>
      </c>
      <c r="T34" s="9"/>
      <c r="U34" s="17">
        <f>'O-V'!W34</f>
        <v>0</v>
      </c>
      <c r="V34" s="55">
        <f>D34+G34+J34+M34+P34+S34</f>
        <v>0</v>
      </c>
      <c r="W34" s="43">
        <f>F34+I34+L34+O34+R34+U34</f>
        <v>0</v>
      </c>
    </row>
    <row r="35" spans="1:23" x14ac:dyDescent="0.25">
      <c r="A35" s="33"/>
      <c r="B35" s="8" t="s">
        <v>2</v>
      </c>
      <c r="C35" s="10"/>
      <c r="D35" s="20"/>
      <c r="E35" s="9"/>
      <c r="F35" s="17">
        <f>Base!W35</f>
        <v>0</v>
      </c>
      <c r="G35" s="20"/>
      <c r="H35" s="9"/>
      <c r="I35" s="17">
        <f>'O-I'!W35</f>
        <v>0</v>
      </c>
      <c r="J35" s="20"/>
      <c r="K35" s="9"/>
      <c r="L35" s="17">
        <f>'O-II'!W35</f>
        <v>0</v>
      </c>
      <c r="M35" s="20"/>
      <c r="N35" s="9"/>
      <c r="O35" s="17">
        <f>'O-III'!W35</f>
        <v>0</v>
      </c>
      <c r="P35" s="20"/>
      <c r="Q35" s="9"/>
      <c r="R35" s="17">
        <f>'O-IV'!W35</f>
        <v>0</v>
      </c>
      <c r="S35" s="20"/>
      <c r="T35" s="9"/>
      <c r="U35" s="17">
        <f>'O-V'!W35</f>
        <v>0</v>
      </c>
      <c r="V35" s="55"/>
      <c r="W35" s="43">
        <f>F35+I35+L35+O35+R35+U35</f>
        <v>0</v>
      </c>
    </row>
    <row r="36" spans="1:23" x14ac:dyDescent="0.25">
      <c r="A36" s="33"/>
      <c r="B36" s="7" t="s">
        <v>82</v>
      </c>
      <c r="C36" s="11"/>
      <c r="D36" s="21"/>
      <c r="E36" s="7"/>
      <c r="F36" s="19">
        <f>SUM(F34:F35)</f>
        <v>0</v>
      </c>
      <c r="G36" s="21"/>
      <c r="H36" s="7"/>
      <c r="I36" s="19">
        <f>SUM(I34:I35)</f>
        <v>0</v>
      </c>
      <c r="J36" s="21"/>
      <c r="K36" s="7"/>
      <c r="L36" s="19">
        <f>SUM(L34:L35)</f>
        <v>0</v>
      </c>
      <c r="M36" s="21"/>
      <c r="N36" s="7"/>
      <c r="O36" s="19">
        <f>SUM(O34:O35)</f>
        <v>0</v>
      </c>
      <c r="P36" s="21"/>
      <c r="Q36" s="7"/>
      <c r="R36" s="19">
        <f>SUM(R34:R35)</f>
        <v>0</v>
      </c>
      <c r="S36" s="21"/>
      <c r="T36" s="7"/>
      <c r="U36" s="73">
        <f>SUM(U34:U35)</f>
        <v>0</v>
      </c>
      <c r="V36" s="56"/>
      <c r="W36" s="44">
        <f>F36+I36+L36+O36+R36+U36</f>
        <v>0</v>
      </c>
    </row>
    <row r="37" spans="1:23" x14ac:dyDescent="0.25">
      <c r="A37" s="33" t="s">
        <v>116</v>
      </c>
      <c r="B37" s="2"/>
      <c r="C37" s="3" t="s">
        <v>60</v>
      </c>
      <c r="D37" s="14"/>
      <c r="E37" s="2"/>
      <c r="F37" s="15"/>
      <c r="G37" s="14"/>
      <c r="H37" s="2"/>
      <c r="I37" s="15"/>
      <c r="J37" s="14"/>
      <c r="K37" s="2"/>
      <c r="L37" s="15"/>
      <c r="M37" s="14"/>
      <c r="N37" s="2"/>
      <c r="O37" s="15"/>
      <c r="P37" s="14"/>
      <c r="Q37" s="2"/>
      <c r="R37" s="15"/>
      <c r="S37" s="14"/>
      <c r="T37" s="2"/>
      <c r="U37" s="10"/>
      <c r="V37" s="54"/>
      <c r="W37" s="45"/>
    </row>
    <row r="38" spans="1:23" x14ac:dyDescent="0.25">
      <c r="A38" s="14"/>
      <c r="B38" s="2" t="s">
        <v>123</v>
      </c>
      <c r="C38" s="89" t="s">
        <v>110</v>
      </c>
      <c r="D38" s="40"/>
      <c r="E38" s="41"/>
      <c r="F38" s="17">
        <f>Base!W38</f>
        <v>0</v>
      </c>
      <c r="G38" s="40"/>
      <c r="H38" s="41"/>
      <c r="I38" s="17">
        <f>'O-I'!W38</f>
        <v>0</v>
      </c>
      <c r="J38" s="40"/>
      <c r="K38" s="41"/>
      <c r="L38" s="17">
        <f>'O-II'!W38</f>
        <v>0</v>
      </c>
      <c r="M38" s="40"/>
      <c r="N38" s="41"/>
      <c r="O38" s="17">
        <f>'O-III'!W38</f>
        <v>0</v>
      </c>
      <c r="P38" s="40"/>
      <c r="Q38" s="41"/>
      <c r="R38" s="17">
        <f>'O-IV'!W38</f>
        <v>0</v>
      </c>
      <c r="S38" s="40"/>
      <c r="T38" s="41"/>
      <c r="U38" s="17">
        <f>'O-V'!W38</f>
        <v>0</v>
      </c>
      <c r="V38" s="55"/>
      <c r="W38" s="43">
        <f>F38+I38+L38+O38+R38+U38</f>
        <v>0</v>
      </c>
    </row>
    <row r="39" spans="1:23" x14ac:dyDescent="0.25">
      <c r="A39" s="14"/>
      <c r="B39" s="2" t="s">
        <v>124</v>
      </c>
      <c r="C39" s="89" t="s">
        <v>110</v>
      </c>
      <c r="D39" s="40"/>
      <c r="E39" s="41"/>
      <c r="F39" s="17">
        <f>Base!W39</f>
        <v>0</v>
      </c>
      <c r="G39" s="40"/>
      <c r="H39" s="41"/>
      <c r="I39" s="17">
        <f>'O-I'!W39</f>
        <v>0</v>
      </c>
      <c r="J39" s="40"/>
      <c r="K39" s="41"/>
      <c r="L39" s="17">
        <f>'O-II'!W39</f>
        <v>0</v>
      </c>
      <c r="M39" s="40"/>
      <c r="N39" s="41"/>
      <c r="O39" s="17">
        <f>'O-III'!W39</f>
        <v>0</v>
      </c>
      <c r="P39" s="40"/>
      <c r="Q39" s="41"/>
      <c r="R39" s="17">
        <f>'O-IV'!W39</f>
        <v>0</v>
      </c>
      <c r="S39" s="40"/>
      <c r="T39" s="41"/>
      <c r="U39" s="17">
        <f>'O-V'!W39</f>
        <v>0</v>
      </c>
      <c r="V39" s="55"/>
      <c r="W39" s="43">
        <f>F39+I39+L39+O39+R39+U39</f>
        <v>0</v>
      </c>
    </row>
    <row r="40" spans="1:23" x14ac:dyDescent="0.25">
      <c r="A40" s="14"/>
      <c r="B40" s="2" t="s">
        <v>125</v>
      </c>
      <c r="C40" s="89" t="s">
        <v>110</v>
      </c>
      <c r="D40" s="40"/>
      <c r="E40" s="41"/>
      <c r="F40" s="17">
        <f>Base!W40</f>
        <v>0</v>
      </c>
      <c r="G40" s="40"/>
      <c r="H40" s="41"/>
      <c r="I40" s="17">
        <f>'O-I'!W40</f>
        <v>0</v>
      </c>
      <c r="J40" s="40"/>
      <c r="K40" s="41"/>
      <c r="L40" s="17">
        <f>'O-II'!W40</f>
        <v>0</v>
      </c>
      <c r="M40" s="40"/>
      <c r="N40" s="41"/>
      <c r="O40" s="17">
        <f>'O-III'!W40</f>
        <v>0</v>
      </c>
      <c r="P40" s="40"/>
      <c r="Q40" s="41"/>
      <c r="R40" s="17">
        <f>'O-IV'!W40</f>
        <v>0</v>
      </c>
      <c r="S40" s="40"/>
      <c r="T40" s="41"/>
      <c r="U40" s="17">
        <f>'O-V'!W40</f>
        <v>0</v>
      </c>
      <c r="V40" s="55"/>
      <c r="W40" s="43">
        <f>F40+I40+L40+O40+R40+U40</f>
        <v>0</v>
      </c>
    </row>
    <row r="41" spans="1:23" ht="22.8" x14ac:dyDescent="0.25">
      <c r="A41" s="14"/>
      <c r="B41" s="8" t="s">
        <v>126</v>
      </c>
      <c r="C41" s="89" t="s">
        <v>110</v>
      </c>
      <c r="D41" s="40"/>
      <c r="E41" s="41"/>
      <c r="F41" s="17">
        <f>Base!W41</f>
        <v>0</v>
      </c>
      <c r="G41" s="40"/>
      <c r="H41" s="41"/>
      <c r="I41" s="17">
        <f>'O-I'!W41</f>
        <v>0</v>
      </c>
      <c r="J41" s="40"/>
      <c r="K41" s="41"/>
      <c r="L41" s="17">
        <f>'O-II'!W41</f>
        <v>0</v>
      </c>
      <c r="M41" s="40"/>
      <c r="N41" s="41"/>
      <c r="O41" s="17">
        <f>'O-III'!W41</f>
        <v>0</v>
      </c>
      <c r="P41" s="40"/>
      <c r="Q41" s="41"/>
      <c r="R41" s="17">
        <f>'O-IV'!W41</f>
        <v>0</v>
      </c>
      <c r="S41" s="40"/>
      <c r="T41" s="41"/>
      <c r="U41" s="17">
        <f>'O-V'!W41</f>
        <v>0</v>
      </c>
      <c r="V41" s="55"/>
      <c r="W41" s="43">
        <f>F41+I41+L41+O41+R41+U41</f>
        <v>0</v>
      </c>
    </row>
    <row r="42" spans="1:23" x14ac:dyDescent="0.25">
      <c r="A42" s="14"/>
      <c r="B42" s="7" t="s">
        <v>156</v>
      </c>
      <c r="C42" s="90"/>
      <c r="D42" s="21"/>
      <c r="E42" s="7"/>
      <c r="F42" s="19">
        <f>SUM(F38:F41)</f>
        <v>0</v>
      </c>
      <c r="G42" s="21"/>
      <c r="H42" s="7"/>
      <c r="I42" s="19">
        <f>SUM(I38:I41)</f>
        <v>0</v>
      </c>
      <c r="J42" s="21"/>
      <c r="K42" s="7"/>
      <c r="L42" s="19">
        <f>SUM(L38:L41)</f>
        <v>0</v>
      </c>
      <c r="M42" s="21"/>
      <c r="N42" s="7"/>
      <c r="O42" s="19">
        <f>SUM(O38:O41)</f>
        <v>0</v>
      </c>
      <c r="P42" s="21"/>
      <c r="Q42" s="7"/>
      <c r="R42" s="19">
        <f>SUM(R38:R41)</f>
        <v>0</v>
      </c>
      <c r="S42" s="21"/>
      <c r="T42" s="7"/>
      <c r="U42" s="73">
        <f>SUM(U38:U41)</f>
        <v>0</v>
      </c>
      <c r="V42" s="56"/>
      <c r="W42" s="44">
        <f>F42+I42+L42+O42+R42+U42</f>
        <v>0</v>
      </c>
    </row>
    <row r="43" spans="1:23" x14ac:dyDescent="0.25">
      <c r="A43" s="33" t="s">
        <v>61</v>
      </c>
      <c r="B43" s="2"/>
      <c r="C43" s="91"/>
      <c r="D43" s="14"/>
      <c r="E43" s="2"/>
      <c r="F43" s="15"/>
      <c r="G43" s="14"/>
      <c r="H43" s="2"/>
      <c r="I43" s="15"/>
      <c r="J43" s="14"/>
      <c r="K43" s="2"/>
      <c r="L43" s="15"/>
      <c r="M43" s="14"/>
      <c r="N43" s="2"/>
      <c r="O43" s="15"/>
      <c r="P43" s="14"/>
      <c r="Q43" s="2"/>
      <c r="R43" s="15"/>
      <c r="S43" s="14"/>
      <c r="T43" s="2"/>
      <c r="U43" s="10"/>
      <c r="V43" s="54"/>
      <c r="W43" s="45"/>
    </row>
    <row r="44" spans="1:23" x14ac:dyDescent="0.25">
      <c r="A44" s="14"/>
      <c r="B44" s="2" t="s">
        <v>67</v>
      </c>
      <c r="C44" s="88" t="s">
        <v>10</v>
      </c>
      <c r="D44" s="16"/>
      <c r="E44" s="5"/>
      <c r="F44" s="17">
        <f>Base!W44</f>
        <v>0</v>
      </c>
      <c r="G44" s="16"/>
      <c r="H44" s="5"/>
      <c r="I44" s="17">
        <f>'O-I'!W44</f>
        <v>0</v>
      </c>
      <c r="J44" s="16"/>
      <c r="K44" s="5"/>
      <c r="L44" s="17">
        <f>'O-II'!W44</f>
        <v>0</v>
      </c>
      <c r="M44" s="16"/>
      <c r="N44" s="5"/>
      <c r="O44" s="17">
        <f>'O-III'!W44</f>
        <v>0</v>
      </c>
      <c r="P44" s="16"/>
      <c r="Q44" s="5"/>
      <c r="R44" s="17">
        <f>'O-IV'!W44</f>
        <v>0</v>
      </c>
      <c r="S44" s="16"/>
      <c r="T44" s="5"/>
      <c r="U44" s="17">
        <f>'O-V'!W44</f>
        <v>0</v>
      </c>
      <c r="V44" s="55"/>
      <c r="W44" s="43">
        <f>F44+I44+L44+O44+R44+U44</f>
        <v>0</v>
      </c>
    </row>
    <row r="45" spans="1:23" x14ac:dyDescent="0.25">
      <c r="A45" s="14"/>
      <c r="B45" s="2" t="s">
        <v>68</v>
      </c>
      <c r="C45" s="88" t="s">
        <v>10</v>
      </c>
      <c r="D45" s="16"/>
      <c r="E45" s="5"/>
      <c r="F45" s="17">
        <f>Base!W45</f>
        <v>0</v>
      </c>
      <c r="G45" s="16"/>
      <c r="H45" s="5"/>
      <c r="I45" s="17">
        <f>'O-I'!W45</f>
        <v>0</v>
      </c>
      <c r="J45" s="16"/>
      <c r="K45" s="5"/>
      <c r="L45" s="17">
        <f>'O-II'!W45</f>
        <v>0</v>
      </c>
      <c r="M45" s="16"/>
      <c r="N45" s="5"/>
      <c r="O45" s="17">
        <f>'O-III'!W45</f>
        <v>0</v>
      </c>
      <c r="P45" s="16"/>
      <c r="Q45" s="5"/>
      <c r="R45" s="17">
        <f>'O-IV'!W45</f>
        <v>0</v>
      </c>
      <c r="S45" s="16"/>
      <c r="T45" s="5"/>
      <c r="U45" s="17">
        <f>'O-V'!W45</f>
        <v>0</v>
      </c>
      <c r="V45" s="55"/>
      <c r="W45" s="43">
        <f>F45+I45+L45+O45+R45+U45</f>
        <v>0</v>
      </c>
    </row>
    <row r="46" spans="1:23" x14ac:dyDescent="0.25">
      <c r="A46" s="14"/>
      <c r="B46" s="2" t="s">
        <v>69</v>
      </c>
      <c r="C46" s="88" t="s">
        <v>10</v>
      </c>
      <c r="D46" s="16"/>
      <c r="E46" s="5"/>
      <c r="F46" s="17">
        <f>Base!W46</f>
        <v>0</v>
      </c>
      <c r="G46" s="16"/>
      <c r="H46" s="5"/>
      <c r="I46" s="17">
        <f>'O-I'!W46</f>
        <v>0</v>
      </c>
      <c r="J46" s="16"/>
      <c r="K46" s="5"/>
      <c r="L46" s="17">
        <f>'O-II'!W46</f>
        <v>0</v>
      </c>
      <c r="M46" s="16"/>
      <c r="N46" s="5"/>
      <c r="O46" s="17">
        <f>'O-III'!W46</f>
        <v>0</v>
      </c>
      <c r="P46" s="16"/>
      <c r="Q46" s="5"/>
      <c r="R46" s="17">
        <f>'O-IV'!W46</f>
        <v>0</v>
      </c>
      <c r="S46" s="16"/>
      <c r="T46" s="5"/>
      <c r="U46" s="17">
        <f>'O-V'!W46</f>
        <v>0</v>
      </c>
      <c r="V46" s="55"/>
      <c r="W46" s="43">
        <f>F46+I46+L46+O46+R46+U46</f>
        <v>0</v>
      </c>
    </row>
    <row r="47" spans="1:23" x14ac:dyDescent="0.25">
      <c r="A47" s="14"/>
      <c r="B47" s="8" t="s">
        <v>78</v>
      </c>
      <c r="C47" s="88" t="s">
        <v>10</v>
      </c>
      <c r="D47" s="16"/>
      <c r="E47" s="5"/>
      <c r="F47" s="17">
        <f>Base!W47</f>
        <v>0</v>
      </c>
      <c r="G47" s="16"/>
      <c r="H47" s="5"/>
      <c r="I47" s="17">
        <f>'O-I'!W47</f>
        <v>0</v>
      </c>
      <c r="J47" s="16"/>
      <c r="K47" s="5"/>
      <c r="L47" s="17">
        <f>'O-II'!W47</f>
        <v>0</v>
      </c>
      <c r="M47" s="16"/>
      <c r="N47" s="5"/>
      <c r="O47" s="17">
        <f>'O-III'!W47</f>
        <v>0</v>
      </c>
      <c r="P47" s="16"/>
      <c r="Q47" s="5"/>
      <c r="R47" s="17">
        <f>'O-IV'!W47</f>
        <v>0</v>
      </c>
      <c r="S47" s="16"/>
      <c r="T47" s="5"/>
      <c r="U47" s="17">
        <f>'O-V'!W47</f>
        <v>0</v>
      </c>
      <c r="V47" s="55"/>
      <c r="W47" s="43">
        <f>F47+I47+L47+O47+R47+U47</f>
        <v>0</v>
      </c>
    </row>
    <row r="48" spans="1:23" x14ac:dyDescent="0.25">
      <c r="A48" s="14"/>
      <c r="B48" s="7" t="s">
        <v>157</v>
      </c>
      <c r="C48" s="92"/>
      <c r="D48" s="21"/>
      <c r="E48" s="7"/>
      <c r="F48" s="19">
        <f>SUM(F44:F47)</f>
        <v>0</v>
      </c>
      <c r="G48" s="21"/>
      <c r="H48" s="7"/>
      <c r="I48" s="19">
        <f>SUM(I44:I47)</f>
        <v>0</v>
      </c>
      <c r="J48" s="21"/>
      <c r="K48" s="7"/>
      <c r="L48" s="19">
        <f>SUM(L44:L47)</f>
        <v>0</v>
      </c>
      <c r="M48" s="21"/>
      <c r="N48" s="7"/>
      <c r="O48" s="19">
        <f>SUM(O44:O47)</f>
        <v>0</v>
      </c>
      <c r="P48" s="21"/>
      <c r="Q48" s="7"/>
      <c r="R48" s="19">
        <f>SUM(R44:R47)</f>
        <v>0</v>
      </c>
      <c r="S48" s="21"/>
      <c r="T48" s="7"/>
      <c r="U48" s="73">
        <f>SUM(U44:U47)</f>
        <v>0</v>
      </c>
      <c r="V48" s="56"/>
      <c r="W48" s="44">
        <f>F48+I48+L48+O48+R48+U48</f>
        <v>0</v>
      </c>
    </row>
    <row r="49" spans="1:23" x14ac:dyDescent="0.25">
      <c r="A49" s="33" t="s">
        <v>11</v>
      </c>
      <c r="B49" s="75"/>
      <c r="C49" s="93"/>
      <c r="D49" s="76"/>
      <c r="E49" s="75"/>
      <c r="F49" s="77"/>
      <c r="G49" s="76"/>
      <c r="H49" s="75"/>
      <c r="I49" s="77"/>
      <c r="J49" s="76"/>
      <c r="K49" s="75"/>
      <c r="L49" s="77"/>
      <c r="M49" s="76"/>
      <c r="N49" s="75"/>
      <c r="O49" s="77"/>
      <c r="P49" s="76"/>
      <c r="Q49" s="75"/>
      <c r="R49" s="77"/>
      <c r="S49" s="76"/>
      <c r="T49" s="75"/>
      <c r="U49" s="78"/>
      <c r="V49" s="79"/>
      <c r="W49" s="80"/>
    </row>
    <row r="50" spans="1:23" x14ac:dyDescent="0.25">
      <c r="A50" s="14"/>
      <c r="B50" s="81" t="s">
        <v>74</v>
      </c>
      <c r="C50" s="88" t="s">
        <v>10</v>
      </c>
      <c r="D50" s="85"/>
      <c r="E50" s="81"/>
      <c r="F50" s="17">
        <f>Base!W50</f>
        <v>0</v>
      </c>
      <c r="G50" s="85"/>
      <c r="H50" s="81"/>
      <c r="I50" s="17">
        <f>'O-I'!W50</f>
        <v>0</v>
      </c>
      <c r="J50" s="85"/>
      <c r="K50" s="81"/>
      <c r="L50" s="17">
        <f>'O-II'!W50</f>
        <v>0</v>
      </c>
      <c r="M50" s="85"/>
      <c r="N50" s="81"/>
      <c r="O50" s="17">
        <f>'O-III'!W50</f>
        <v>0</v>
      </c>
      <c r="P50" s="85"/>
      <c r="Q50" s="81"/>
      <c r="R50" s="17">
        <f>'O-IV'!W50</f>
        <v>0</v>
      </c>
      <c r="S50" s="85"/>
      <c r="T50" s="81"/>
      <c r="U50" s="17">
        <f>'O-V'!W50</f>
        <v>0</v>
      </c>
      <c r="V50" s="87"/>
      <c r="W50" s="83">
        <f>F50+I50+L50+O50+R50+U50</f>
        <v>0</v>
      </c>
    </row>
    <row r="51" spans="1:23" x14ac:dyDescent="0.25">
      <c r="A51" s="14"/>
      <c r="B51" s="81" t="s">
        <v>75</v>
      </c>
      <c r="C51" s="88" t="s">
        <v>10</v>
      </c>
      <c r="D51" s="85"/>
      <c r="E51" s="81"/>
      <c r="F51" s="17">
        <f>Base!W51</f>
        <v>0</v>
      </c>
      <c r="G51" s="85"/>
      <c r="H51" s="81"/>
      <c r="I51" s="17">
        <f>'O-I'!W51</f>
        <v>0</v>
      </c>
      <c r="J51" s="85"/>
      <c r="K51" s="81"/>
      <c r="L51" s="17">
        <f>'O-II'!W51</f>
        <v>0</v>
      </c>
      <c r="M51" s="85"/>
      <c r="N51" s="81"/>
      <c r="O51" s="17">
        <f>'O-III'!W51</f>
        <v>0</v>
      </c>
      <c r="P51" s="85"/>
      <c r="Q51" s="81"/>
      <c r="R51" s="17">
        <f>'O-IV'!W51</f>
        <v>0</v>
      </c>
      <c r="S51" s="85"/>
      <c r="T51" s="81"/>
      <c r="U51" s="17">
        <f>'O-V'!W51</f>
        <v>0</v>
      </c>
      <c r="V51" s="87"/>
      <c r="W51" s="83">
        <f>F51+I51+L51+O51+R51+U51</f>
        <v>0</v>
      </c>
    </row>
    <row r="52" spans="1:23" x14ac:dyDescent="0.25">
      <c r="A52" s="14"/>
      <c r="B52" s="81" t="s">
        <v>76</v>
      </c>
      <c r="C52" s="88" t="s">
        <v>10</v>
      </c>
      <c r="D52" s="85"/>
      <c r="E52" s="81"/>
      <c r="F52" s="17">
        <f>Base!W52</f>
        <v>0</v>
      </c>
      <c r="G52" s="85"/>
      <c r="H52" s="81"/>
      <c r="I52" s="17">
        <f>'O-I'!W52</f>
        <v>0</v>
      </c>
      <c r="J52" s="85"/>
      <c r="K52" s="81"/>
      <c r="L52" s="17">
        <f>'O-II'!W52</f>
        <v>0</v>
      </c>
      <c r="M52" s="85"/>
      <c r="N52" s="81"/>
      <c r="O52" s="17">
        <f>'O-III'!W52</f>
        <v>0</v>
      </c>
      <c r="P52" s="85"/>
      <c r="Q52" s="81"/>
      <c r="R52" s="17">
        <f>'O-IV'!W52</f>
        <v>0</v>
      </c>
      <c r="S52" s="85"/>
      <c r="T52" s="81"/>
      <c r="U52" s="17">
        <f>'O-V'!W52</f>
        <v>0</v>
      </c>
      <c r="V52" s="87"/>
      <c r="W52" s="83">
        <f>F52+I52+L52+O52+R52+U52</f>
        <v>0</v>
      </c>
    </row>
    <row r="53" spans="1:23" x14ac:dyDescent="0.25">
      <c r="A53" s="14"/>
      <c r="B53" s="8" t="s">
        <v>77</v>
      </c>
      <c r="C53" s="88" t="s">
        <v>10</v>
      </c>
      <c r="D53" s="85"/>
      <c r="E53" s="81"/>
      <c r="F53" s="17">
        <f>Base!W53</f>
        <v>0</v>
      </c>
      <c r="G53" s="85"/>
      <c r="H53" s="81"/>
      <c r="I53" s="17">
        <f>'O-I'!W53</f>
        <v>0</v>
      </c>
      <c r="J53" s="85"/>
      <c r="K53" s="81"/>
      <c r="L53" s="17">
        <f>'O-II'!W53</f>
        <v>0</v>
      </c>
      <c r="M53" s="85"/>
      <c r="N53" s="81"/>
      <c r="O53" s="17">
        <f>'O-III'!W53</f>
        <v>0</v>
      </c>
      <c r="P53" s="85"/>
      <c r="Q53" s="81"/>
      <c r="R53" s="17">
        <f>'O-IV'!W53</f>
        <v>0</v>
      </c>
      <c r="S53" s="85"/>
      <c r="T53" s="81"/>
      <c r="U53" s="17">
        <f>'O-V'!W53</f>
        <v>0</v>
      </c>
      <c r="V53" s="87"/>
      <c r="W53" s="83">
        <f>F53+I53+L53+O53+R53+U53</f>
        <v>0</v>
      </c>
    </row>
    <row r="54" spans="1:23" x14ac:dyDescent="0.25">
      <c r="A54" s="14"/>
      <c r="B54" s="7" t="s">
        <v>83</v>
      </c>
      <c r="C54" s="11"/>
      <c r="D54" s="21"/>
      <c r="E54" s="7"/>
      <c r="F54" s="19">
        <f>SUM(F50:F53)</f>
        <v>0</v>
      </c>
      <c r="G54" s="21"/>
      <c r="H54" s="7"/>
      <c r="I54" s="19">
        <f>SUM(I50:I53)</f>
        <v>0</v>
      </c>
      <c r="J54" s="21"/>
      <c r="K54" s="7"/>
      <c r="L54" s="19">
        <f>SUM(L50:L53)</f>
        <v>0</v>
      </c>
      <c r="M54" s="21"/>
      <c r="N54" s="7"/>
      <c r="O54" s="19">
        <f>SUM(O50:O53)</f>
        <v>0</v>
      </c>
      <c r="P54" s="21"/>
      <c r="Q54" s="7"/>
      <c r="R54" s="19">
        <f>SUM(R50:R53)</f>
        <v>0</v>
      </c>
      <c r="S54" s="21"/>
      <c r="T54" s="7"/>
      <c r="U54" s="73">
        <f>SUM(U50:U53)</f>
        <v>0</v>
      </c>
      <c r="V54" s="56"/>
      <c r="W54" s="44">
        <f>F54+I54+L54+O54+R54+U54</f>
        <v>0</v>
      </c>
    </row>
    <row r="55" spans="1:23" x14ac:dyDescent="0.25">
      <c r="A55" s="33" t="s">
        <v>147</v>
      </c>
      <c r="B55" s="2"/>
      <c r="C55" s="10"/>
      <c r="D55" s="14"/>
      <c r="E55" s="2"/>
      <c r="F55" s="15"/>
      <c r="G55" s="14"/>
      <c r="H55" s="2"/>
      <c r="I55" s="15"/>
      <c r="J55" s="14"/>
      <c r="K55" s="2"/>
      <c r="L55" s="15"/>
      <c r="M55" s="14"/>
      <c r="N55" s="2"/>
      <c r="O55" s="15"/>
      <c r="P55" s="14"/>
      <c r="Q55" s="2"/>
      <c r="R55" s="15"/>
      <c r="S55" s="14"/>
      <c r="T55" s="2"/>
      <c r="U55" s="10"/>
      <c r="V55" s="54"/>
      <c r="W55" s="45"/>
    </row>
    <row r="56" spans="1:23" x14ac:dyDescent="0.25">
      <c r="A56" s="14"/>
      <c r="B56" s="8" t="s">
        <v>89</v>
      </c>
      <c r="C56" s="10"/>
      <c r="D56" s="20">
        <v>0</v>
      </c>
      <c r="E56" s="9">
        <v>0</v>
      </c>
      <c r="F56" s="17">
        <f>Base!W56</f>
        <v>0</v>
      </c>
      <c r="G56" s="20">
        <v>0</v>
      </c>
      <c r="H56" s="9">
        <v>0</v>
      </c>
      <c r="I56" s="17">
        <f>'O-I'!W56</f>
        <v>0</v>
      </c>
      <c r="J56" s="20">
        <v>0</v>
      </c>
      <c r="K56" s="9">
        <v>0</v>
      </c>
      <c r="L56" s="17">
        <f>'O-II'!W56</f>
        <v>0</v>
      </c>
      <c r="M56" s="20">
        <v>0</v>
      </c>
      <c r="N56" s="9">
        <v>0</v>
      </c>
      <c r="O56" s="17">
        <f>'O-III'!W56</f>
        <v>0</v>
      </c>
      <c r="P56" s="20">
        <v>0</v>
      </c>
      <c r="Q56" s="9">
        <v>0</v>
      </c>
      <c r="R56" s="17">
        <f>'O-IV'!W56</f>
        <v>0</v>
      </c>
      <c r="S56" s="20">
        <v>0</v>
      </c>
      <c r="T56" s="9">
        <v>0</v>
      </c>
      <c r="U56" s="17">
        <f>'O-V'!W56</f>
        <v>0</v>
      </c>
      <c r="V56" s="55">
        <f>D56+G56+J56+M56+P56+S56</f>
        <v>0</v>
      </c>
      <c r="W56" s="43">
        <f>F56+I56+L56+O56+R56+U56</f>
        <v>0</v>
      </c>
    </row>
    <row r="57" spans="1:23" x14ac:dyDescent="0.25">
      <c r="A57" s="14"/>
      <c r="B57" s="8" t="s">
        <v>0</v>
      </c>
      <c r="C57" s="10"/>
      <c r="D57" s="20"/>
      <c r="E57" s="9"/>
      <c r="F57" s="17">
        <f>Base!W57</f>
        <v>0</v>
      </c>
      <c r="G57" s="20"/>
      <c r="H57" s="9"/>
      <c r="I57" s="17">
        <f>'O-I'!W57</f>
        <v>0</v>
      </c>
      <c r="J57" s="20"/>
      <c r="K57" s="9"/>
      <c r="L57" s="17">
        <f>'O-II'!W57</f>
        <v>0</v>
      </c>
      <c r="M57" s="20"/>
      <c r="N57" s="9"/>
      <c r="O57" s="17">
        <f>'O-III'!W57</f>
        <v>0</v>
      </c>
      <c r="P57" s="20"/>
      <c r="Q57" s="9"/>
      <c r="R57" s="17">
        <f>'O-IV'!W57</f>
        <v>0</v>
      </c>
      <c r="S57" s="20"/>
      <c r="T57" s="9"/>
      <c r="U57" s="17">
        <f>'O-V'!W57</f>
        <v>0</v>
      </c>
      <c r="V57" s="55"/>
      <c r="W57" s="43">
        <f>F57+I57+L57+O57+R57+U57</f>
        <v>0</v>
      </c>
    </row>
    <row r="58" spans="1:23" x14ac:dyDescent="0.25">
      <c r="A58" s="14"/>
      <c r="B58" s="7" t="s">
        <v>79</v>
      </c>
      <c r="C58" s="11"/>
      <c r="D58" s="21"/>
      <c r="E58" s="7"/>
      <c r="F58" s="19">
        <f>SUM(F56:F57)</f>
        <v>0</v>
      </c>
      <c r="G58" s="21"/>
      <c r="H58" s="7"/>
      <c r="I58" s="260">
        <v>0</v>
      </c>
      <c r="J58" s="21"/>
      <c r="K58" s="7"/>
      <c r="L58" s="19">
        <f>SUM(L56:L57)</f>
        <v>0</v>
      </c>
      <c r="M58" s="21"/>
      <c r="N58" s="7"/>
      <c r="O58" s="19">
        <f>SUM(O56:O57)</f>
        <v>0</v>
      </c>
      <c r="P58" s="21"/>
      <c r="Q58" s="7"/>
      <c r="R58" s="19">
        <f>SUM(R56:R57)</f>
        <v>0</v>
      </c>
      <c r="S58" s="21"/>
      <c r="T58" s="7"/>
      <c r="U58" s="19">
        <f>SUM(U56:U57)</f>
        <v>0</v>
      </c>
      <c r="V58" s="56"/>
      <c r="W58" s="44">
        <f>F58+I58+L58+O58+R58+U58</f>
        <v>0</v>
      </c>
    </row>
    <row r="59" spans="1:23" s="49" customFormat="1" x14ac:dyDescent="0.25">
      <c r="A59" s="33" t="s">
        <v>62</v>
      </c>
      <c r="B59" s="247"/>
      <c r="C59" s="248"/>
      <c r="D59" s="33"/>
      <c r="E59" s="247"/>
      <c r="F59" s="17">
        <f>Base!F59+'O-I'!F59+'O-II'!F59+'O-III'!F59+'O-IV'!F59+'O-V'!F59</f>
        <v>0</v>
      </c>
      <c r="G59" s="33"/>
      <c r="H59" s="247"/>
      <c r="I59" s="17">
        <v>0</v>
      </c>
      <c r="J59" s="33"/>
      <c r="K59" s="247"/>
      <c r="L59" s="249">
        <f>L28+L32+L36+L42+L48+L54+L58</f>
        <v>0</v>
      </c>
      <c r="M59" s="33"/>
      <c r="N59" s="247"/>
      <c r="O59" s="249">
        <f>O28+O32+O36+O42+O48+O54+O58</f>
        <v>0</v>
      </c>
      <c r="P59" s="33"/>
      <c r="Q59" s="247"/>
      <c r="R59" s="249">
        <f>R28+R32+R36+R42+R48+R54+R58</f>
        <v>0</v>
      </c>
      <c r="S59" s="33"/>
      <c r="T59" s="247"/>
      <c r="U59" s="249">
        <v>0</v>
      </c>
      <c r="V59" s="250"/>
      <c r="W59" s="251">
        <f>F59+I59+L59+O59+R59+U59</f>
        <v>0</v>
      </c>
    </row>
    <row r="60" spans="1:23" x14ac:dyDescent="0.25">
      <c r="A60" s="33" t="s">
        <v>148</v>
      </c>
      <c r="B60" s="2"/>
      <c r="C60" s="10"/>
      <c r="D60" s="14"/>
      <c r="E60" s="2"/>
      <c r="F60" s="15"/>
      <c r="G60" s="14"/>
      <c r="H60" s="2"/>
      <c r="I60" s="15"/>
      <c r="J60" s="14"/>
      <c r="K60" s="2"/>
      <c r="L60" s="15"/>
      <c r="M60" s="14"/>
      <c r="N60" s="2"/>
      <c r="O60" s="15"/>
      <c r="P60" s="14"/>
      <c r="Q60" s="2"/>
      <c r="R60" s="15"/>
      <c r="S60" s="14"/>
      <c r="T60" s="2"/>
      <c r="U60" s="15"/>
      <c r="V60" s="54"/>
      <c r="W60" s="45"/>
    </row>
    <row r="61" spans="1:23" x14ac:dyDescent="0.25">
      <c r="A61" s="14"/>
      <c r="B61" s="8" t="s">
        <v>3</v>
      </c>
      <c r="C61" s="10"/>
      <c r="D61" s="20">
        <f>F28+F32+F36+F42+F48+F54+F58</f>
        <v>0</v>
      </c>
      <c r="E61" s="9">
        <v>0</v>
      </c>
      <c r="F61" s="17">
        <f>Base!W61</f>
        <v>0</v>
      </c>
      <c r="G61" s="20">
        <f>I28+I32+I36+I42+I48+I54+I58</f>
        <v>0</v>
      </c>
      <c r="H61" s="9">
        <v>0</v>
      </c>
      <c r="I61" s="17">
        <f>'O-I'!W61</f>
        <v>0</v>
      </c>
      <c r="J61" s="20">
        <f>L28+L32+L36+L42+L48+L54+L58</f>
        <v>0</v>
      </c>
      <c r="K61" s="9">
        <v>0</v>
      </c>
      <c r="L61" s="17">
        <f>'O-II'!W61</f>
        <v>0</v>
      </c>
      <c r="M61" s="20">
        <f>O28+O32+O36+O42+O48+O54+O58</f>
        <v>0</v>
      </c>
      <c r="N61" s="9">
        <v>0</v>
      </c>
      <c r="O61" s="17">
        <f>'O-III'!W61</f>
        <v>0</v>
      </c>
      <c r="P61" s="20">
        <f>R28+R32+R36+R42+R48+R54+R58</f>
        <v>0</v>
      </c>
      <c r="Q61" s="9">
        <v>0</v>
      </c>
      <c r="R61" s="17">
        <f>'O-IV'!W61</f>
        <v>0</v>
      </c>
      <c r="S61" s="20">
        <f>U28+U32+U36+U42+U48+U54+U58</f>
        <v>0</v>
      </c>
      <c r="T61" s="9">
        <v>0</v>
      </c>
      <c r="U61" s="17">
        <f>'O-V'!W61</f>
        <v>0</v>
      </c>
      <c r="V61" s="55">
        <f>D61+G61+J61+M61+P61+S61</f>
        <v>0</v>
      </c>
      <c r="W61" s="43">
        <f>F61+I61+L61+O61+R61+U61</f>
        <v>0</v>
      </c>
    </row>
    <row r="62" spans="1:23" x14ac:dyDescent="0.25">
      <c r="A62" s="14"/>
      <c r="B62" s="8" t="s">
        <v>4</v>
      </c>
      <c r="C62" s="10"/>
      <c r="D62" s="20"/>
      <c r="E62" s="9"/>
      <c r="F62" s="17">
        <f>Base!W62</f>
        <v>0</v>
      </c>
      <c r="G62" s="20"/>
      <c r="H62" s="9"/>
      <c r="I62" s="17">
        <f>'O-I'!W62</f>
        <v>0</v>
      </c>
      <c r="J62" s="20"/>
      <c r="K62" s="9"/>
      <c r="L62" s="17">
        <f>'O-II'!W62</f>
        <v>0</v>
      </c>
      <c r="M62" s="20"/>
      <c r="N62" s="9"/>
      <c r="O62" s="17">
        <f>'O-III'!W62</f>
        <v>0</v>
      </c>
      <c r="P62" s="20"/>
      <c r="Q62" s="9"/>
      <c r="R62" s="17">
        <f>'O-IV'!W62</f>
        <v>0</v>
      </c>
      <c r="S62" s="20"/>
      <c r="T62" s="9"/>
      <c r="U62" s="17">
        <f>'O-V'!W62</f>
        <v>0</v>
      </c>
      <c r="V62" s="55"/>
      <c r="W62" s="43">
        <f>F62+I62+L62+O62+R62+U62</f>
        <v>0</v>
      </c>
    </row>
    <row r="63" spans="1:23" x14ac:dyDescent="0.25">
      <c r="A63" s="14"/>
      <c r="B63" s="7" t="s">
        <v>84</v>
      </c>
      <c r="C63" s="11"/>
      <c r="D63" s="21"/>
      <c r="E63" s="7"/>
      <c r="F63" s="19">
        <f>SUM(F61:F62)</f>
        <v>0</v>
      </c>
      <c r="G63" s="21"/>
      <c r="H63" s="7"/>
      <c r="I63" s="19">
        <f>SUM(I61:I62)</f>
        <v>0</v>
      </c>
      <c r="J63" s="21"/>
      <c r="K63" s="7"/>
      <c r="L63" s="19">
        <f>SUM(L61:L62)</f>
        <v>0</v>
      </c>
      <c r="M63" s="21"/>
      <c r="N63" s="7"/>
      <c r="O63" s="19">
        <f>SUM(O61:O62)</f>
        <v>0</v>
      </c>
      <c r="P63" s="21"/>
      <c r="Q63" s="7"/>
      <c r="R63" s="19">
        <f>SUM(R61:R62)</f>
        <v>0</v>
      </c>
      <c r="S63" s="21"/>
      <c r="T63" s="7"/>
      <c r="U63" s="19">
        <f>SUM(U61:U62)</f>
        <v>0</v>
      </c>
      <c r="V63" s="56"/>
      <c r="W63" s="44">
        <f>F63+I63+L63+O63+R63+U63</f>
        <v>0</v>
      </c>
    </row>
    <row r="64" spans="1:23" s="49" customFormat="1" x14ac:dyDescent="0.25">
      <c r="A64" s="33" t="s">
        <v>62</v>
      </c>
      <c r="B64" s="247"/>
      <c r="C64" s="248"/>
      <c r="D64" s="33"/>
      <c r="E64" s="247"/>
      <c r="F64" s="249">
        <f>F28+F32+F36+F42+F48+F54+F58+F63</f>
        <v>0</v>
      </c>
      <c r="G64" s="33"/>
      <c r="H64" s="247"/>
      <c r="I64" s="249">
        <f>I28+I32+I36+I42+I48+I54+I58+I63</f>
        <v>0</v>
      </c>
      <c r="J64" s="33"/>
      <c r="K64" s="247"/>
      <c r="L64" s="249">
        <f>L28+L32+L36+L42+L48+L54+L58+L63</f>
        <v>0</v>
      </c>
      <c r="M64" s="33"/>
      <c r="N64" s="247"/>
      <c r="O64" s="249">
        <f>O28+O32+O36+O42+O48+O54+O58+O63</f>
        <v>0</v>
      </c>
      <c r="P64" s="33"/>
      <c r="Q64" s="247"/>
      <c r="R64" s="249">
        <f>R28+R32+R36+R42+R48+R54+R58+R63</f>
        <v>0</v>
      </c>
      <c r="S64" s="33"/>
      <c r="T64" s="247"/>
      <c r="U64" s="249">
        <f>U28+U32+U36+U42+U48+U54+U58+U63</f>
        <v>0</v>
      </c>
      <c r="V64" s="250"/>
      <c r="W64" s="251">
        <f>F64+I64+L64+O64+R64+U64</f>
        <v>0</v>
      </c>
    </row>
    <row r="65" spans="1:23" x14ac:dyDescent="0.25">
      <c r="A65" s="33" t="s">
        <v>149</v>
      </c>
      <c r="B65" s="2"/>
      <c r="C65" s="10"/>
      <c r="D65" s="14"/>
      <c r="E65" s="2"/>
      <c r="F65" s="15"/>
      <c r="G65" s="14"/>
      <c r="H65" s="2"/>
      <c r="I65" s="15"/>
      <c r="J65" s="14"/>
      <c r="K65" s="2"/>
      <c r="L65" s="15"/>
      <c r="M65" s="14"/>
      <c r="N65" s="2"/>
      <c r="O65" s="15"/>
      <c r="P65" s="14"/>
      <c r="Q65" s="2"/>
      <c r="R65" s="15"/>
      <c r="S65" s="14"/>
      <c r="T65" s="2"/>
      <c r="U65" s="15"/>
      <c r="V65" s="54"/>
      <c r="W65" s="45"/>
    </row>
    <row r="66" spans="1:23" x14ac:dyDescent="0.25">
      <c r="A66" s="14"/>
      <c r="B66" s="8" t="s">
        <v>5</v>
      </c>
      <c r="C66" s="10"/>
      <c r="D66" s="20">
        <f>0</f>
        <v>0</v>
      </c>
      <c r="E66" s="9">
        <v>0</v>
      </c>
      <c r="F66" s="17">
        <f>Base!W66</f>
        <v>0</v>
      </c>
      <c r="G66" s="20">
        <f>0</f>
        <v>0</v>
      </c>
      <c r="H66" s="9">
        <v>0</v>
      </c>
      <c r="I66" s="17">
        <f>'O-I'!W66</f>
        <v>0</v>
      </c>
      <c r="J66" s="20">
        <f>0</f>
        <v>0</v>
      </c>
      <c r="K66" s="9">
        <v>0</v>
      </c>
      <c r="L66" s="17">
        <f>'O-II'!W66</f>
        <v>0</v>
      </c>
      <c r="M66" s="20">
        <f>0</f>
        <v>0</v>
      </c>
      <c r="N66" s="9">
        <v>0</v>
      </c>
      <c r="O66" s="17">
        <f>'O-III'!W66</f>
        <v>0</v>
      </c>
      <c r="P66" s="20">
        <f>0</f>
        <v>0</v>
      </c>
      <c r="Q66" s="9">
        <v>0</v>
      </c>
      <c r="R66" s="17">
        <f>'O-IV'!W66</f>
        <v>0</v>
      </c>
      <c r="S66" s="20">
        <f>0</f>
        <v>0</v>
      </c>
      <c r="T66" s="9">
        <v>0</v>
      </c>
      <c r="U66" s="17">
        <f>'O-V'!W66</f>
        <v>0</v>
      </c>
      <c r="V66" s="55">
        <f>D66+G66+J66+M66+P66+S66</f>
        <v>0</v>
      </c>
      <c r="W66" s="43">
        <f t="shared" ref="W66:W71" si="2">F66+I66+L66+O66+R66+U66</f>
        <v>0</v>
      </c>
    </row>
    <row r="67" spans="1:23" x14ac:dyDescent="0.25">
      <c r="A67" s="14"/>
      <c r="B67" s="8" t="s">
        <v>6</v>
      </c>
      <c r="C67" s="10"/>
      <c r="D67" s="20"/>
      <c r="E67" s="9"/>
      <c r="F67" s="17">
        <f>Base!W67</f>
        <v>0</v>
      </c>
      <c r="G67" s="20"/>
      <c r="H67" s="9"/>
      <c r="I67" s="17">
        <f>'O-I'!W67</f>
        <v>0</v>
      </c>
      <c r="J67" s="20"/>
      <c r="K67" s="9"/>
      <c r="L67" s="17">
        <f>'O-II'!W67</f>
        <v>0</v>
      </c>
      <c r="M67" s="20"/>
      <c r="N67" s="9"/>
      <c r="O67" s="17">
        <f>'O-III'!W67</f>
        <v>0</v>
      </c>
      <c r="P67" s="20"/>
      <c r="Q67" s="9"/>
      <c r="R67" s="17">
        <f>'O-IV'!W67</f>
        <v>0</v>
      </c>
      <c r="S67" s="20"/>
      <c r="T67" s="9"/>
      <c r="U67" s="17">
        <f>'O-V'!W67</f>
        <v>0</v>
      </c>
      <c r="V67" s="55"/>
      <c r="W67" s="43">
        <f t="shared" si="2"/>
        <v>0</v>
      </c>
    </row>
    <row r="68" spans="1:23" x14ac:dyDescent="0.25">
      <c r="A68" s="14"/>
      <c r="B68" s="7" t="s">
        <v>64</v>
      </c>
      <c r="C68" s="11"/>
      <c r="D68" s="21"/>
      <c r="E68" s="7"/>
      <c r="F68" s="19">
        <f>SUM(F66:F67)</f>
        <v>0</v>
      </c>
      <c r="G68" s="21"/>
      <c r="H68" s="7"/>
      <c r="I68" s="19">
        <f>SUM(I66:I67)</f>
        <v>0</v>
      </c>
      <c r="J68" s="21"/>
      <c r="K68" s="7"/>
      <c r="L68" s="19">
        <f>SUM(L66:L67)</f>
        <v>0</v>
      </c>
      <c r="M68" s="21"/>
      <c r="N68" s="7"/>
      <c r="O68" s="19">
        <f>SUM(O66:O67)</f>
        <v>0</v>
      </c>
      <c r="P68" s="21"/>
      <c r="Q68" s="7"/>
      <c r="R68" s="19">
        <f>SUM(R66:R67)</f>
        <v>0</v>
      </c>
      <c r="S68" s="21"/>
      <c r="T68" s="7"/>
      <c r="U68" s="73">
        <f>SUM(U66:U67)</f>
        <v>0</v>
      </c>
      <c r="V68" s="56"/>
      <c r="W68" s="44">
        <f t="shared" si="2"/>
        <v>0</v>
      </c>
    </row>
    <row r="69" spans="1:23" x14ac:dyDescent="0.25">
      <c r="A69" s="34" t="s">
        <v>63</v>
      </c>
      <c r="B69" s="26"/>
      <c r="C69" s="27"/>
      <c r="D69" s="28"/>
      <c r="E69" s="26"/>
      <c r="F69" s="29">
        <f>Base!W69</f>
        <v>0</v>
      </c>
      <c r="G69" s="28"/>
      <c r="H69" s="26"/>
      <c r="I69" s="29">
        <f>'O-I'!W69</f>
        <v>0</v>
      </c>
      <c r="J69" s="28"/>
      <c r="K69" s="26"/>
      <c r="L69" s="29">
        <f>'O-II'!W69</f>
        <v>0</v>
      </c>
      <c r="M69" s="28"/>
      <c r="N69" s="26"/>
      <c r="O69" s="29">
        <f>'O-III'!W69</f>
        <v>0</v>
      </c>
      <c r="P69" s="28"/>
      <c r="Q69" s="26"/>
      <c r="R69" s="29">
        <f>'O-IV'!W69</f>
        <v>0</v>
      </c>
      <c r="S69" s="28"/>
      <c r="T69" s="26"/>
      <c r="U69" s="29">
        <f>'O-V'!W69</f>
        <v>0</v>
      </c>
      <c r="V69" s="57"/>
      <c r="W69" s="265">
        <f t="shared" si="2"/>
        <v>0</v>
      </c>
    </row>
    <row r="70" spans="1:23" ht="13.8" thickBot="1" x14ac:dyDescent="0.3">
      <c r="A70" s="59" t="s">
        <v>229</v>
      </c>
      <c r="B70" s="35"/>
      <c r="C70" s="117" t="s">
        <v>160</v>
      </c>
      <c r="D70" s="20">
        <f>F64-F52</f>
        <v>0</v>
      </c>
      <c r="E70" s="68">
        <v>0</v>
      </c>
      <c r="F70" s="17">
        <f>Base!W70</f>
        <v>0</v>
      </c>
      <c r="G70" s="20">
        <f>I64-I52</f>
        <v>0</v>
      </c>
      <c r="H70" s="68">
        <v>0</v>
      </c>
      <c r="I70" s="17">
        <f>'O-I'!W70</f>
        <v>0</v>
      </c>
      <c r="J70" s="20">
        <f>L64-L52</f>
        <v>0</v>
      </c>
      <c r="K70" s="68">
        <v>0</v>
      </c>
      <c r="L70" s="17">
        <f>'O-II'!W70</f>
        <v>0</v>
      </c>
      <c r="M70" s="20">
        <f>O64-O52</f>
        <v>0</v>
      </c>
      <c r="N70" s="68">
        <v>0</v>
      </c>
      <c r="O70" s="17">
        <f>'O-III'!W70</f>
        <v>0</v>
      </c>
      <c r="P70" s="20">
        <f>R64-R52</f>
        <v>0</v>
      </c>
      <c r="Q70" s="68">
        <v>0</v>
      </c>
      <c r="R70" s="17">
        <f>'O-IV'!W70</f>
        <v>0</v>
      </c>
      <c r="S70" s="20">
        <f>U64-U52</f>
        <v>0</v>
      </c>
      <c r="T70" s="68">
        <v>0</v>
      </c>
      <c r="U70" s="17">
        <f>'O-V'!W70</f>
        <v>0</v>
      </c>
      <c r="V70" s="20">
        <f>X64-X52</f>
        <v>0</v>
      </c>
      <c r="W70" s="80">
        <f t="shared" si="2"/>
        <v>0</v>
      </c>
    </row>
    <row r="71" spans="1:23" ht="13.8" thickBot="1" x14ac:dyDescent="0.3">
      <c r="A71" s="62" t="s">
        <v>230</v>
      </c>
      <c r="B71" s="63"/>
      <c r="C71" s="64"/>
      <c r="D71" s="62"/>
      <c r="E71" s="64"/>
      <c r="F71" s="19">
        <f>SUM(F69:F70)</f>
        <v>0</v>
      </c>
      <c r="G71" s="261"/>
      <c r="H71" s="64"/>
      <c r="I71" s="19">
        <f>SUM(I69:I70)</f>
        <v>0</v>
      </c>
      <c r="J71" s="62"/>
      <c r="K71" s="64"/>
      <c r="L71" s="19">
        <f>SUM(L69:L70)</f>
        <v>0</v>
      </c>
      <c r="M71" s="62"/>
      <c r="N71" s="64"/>
      <c r="O71" s="19">
        <f>SUM(O69:O70)</f>
        <v>0</v>
      </c>
      <c r="P71" s="62"/>
      <c r="Q71" s="64"/>
      <c r="R71" s="19">
        <f>SUM(R69:R70)</f>
        <v>0</v>
      </c>
      <c r="S71" s="62"/>
      <c r="T71" s="64"/>
      <c r="U71" s="19">
        <f>SUM(U69:U70)</f>
        <v>0</v>
      </c>
      <c r="V71" s="66"/>
      <c r="W71" s="67">
        <f t="shared" si="2"/>
        <v>0</v>
      </c>
    </row>
    <row r="72" spans="1:23" x14ac:dyDescent="0.25">
      <c r="F72" s="318"/>
    </row>
    <row r="73" spans="1:23" x14ac:dyDescent="0.25">
      <c r="B73" s="49" t="s">
        <v>112</v>
      </c>
    </row>
    <row r="74" spans="1:23" x14ac:dyDescent="0.25">
      <c r="B74" s="49" t="s">
        <v>193</v>
      </c>
    </row>
    <row r="75" spans="1:23" x14ac:dyDescent="0.25">
      <c r="B75" s="436" t="s">
        <v>151</v>
      </c>
      <c r="C75" s="432"/>
      <c r="D75" s="432"/>
      <c r="E75" s="432"/>
      <c r="F75" s="432"/>
      <c r="G75" s="432"/>
      <c r="H75" s="432"/>
      <c r="I75" s="432"/>
      <c r="J75" s="432"/>
      <c r="K75" s="432"/>
      <c r="L75" s="432"/>
      <c r="M75" s="432"/>
      <c r="N75" s="432"/>
      <c r="O75" s="432"/>
      <c r="P75" s="432"/>
      <c r="Q75" s="432"/>
      <c r="R75" s="432"/>
      <c r="S75" s="432"/>
      <c r="T75" s="432"/>
    </row>
    <row r="76" spans="1:23" x14ac:dyDescent="0.25">
      <c r="B76" s="84" t="s">
        <v>224</v>
      </c>
    </row>
  </sheetData>
  <mergeCells count="2">
    <mergeCell ref="V5:W5"/>
    <mergeCell ref="B75:T75"/>
  </mergeCells>
  <phoneticPr fontId="33" type="noConversion"/>
  <pageMargins left="0.25" right="0.25" top="0.75" bottom="0.75" header="0.3" footer="0.3"/>
  <pageSetup scale="40" fitToHeight="3"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W76"/>
  <sheetViews>
    <sheetView zoomScaleNormal="100" zoomScalePageLayoutView="65" workbookViewId="0">
      <selection activeCell="S70" sqref="S70"/>
    </sheetView>
  </sheetViews>
  <sheetFormatPr defaultColWidth="8.88671875" defaultRowHeight="13.2" x14ac:dyDescent="0.25"/>
  <cols>
    <col min="1" max="1" width="2.33203125" customWidth="1"/>
    <col min="2" max="2" width="42.44140625" customWidth="1"/>
    <col min="3" max="3" width="30.109375" bestFit="1" customWidth="1"/>
    <col min="4" max="4" width="11.6640625" customWidth="1"/>
    <col min="5" max="5" width="14.44140625" bestFit="1" customWidth="1"/>
    <col min="6" max="18" width="12.6640625" customWidth="1"/>
    <col min="19" max="19" width="11.6640625" customWidth="1"/>
    <col min="20" max="20" width="14.44140625" bestFit="1" customWidth="1"/>
    <col min="21" max="22" width="12.6640625" customWidth="1"/>
    <col min="23" max="23" width="13.6640625" customWidth="1"/>
  </cols>
  <sheetData>
    <row r="1" spans="1:23" x14ac:dyDescent="0.25">
      <c r="A1" s="37" t="s">
        <v>164</v>
      </c>
      <c r="B1" s="12"/>
      <c r="C1" s="12"/>
      <c r="D1" s="12"/>
      <c r="E1" s="12"/>
      <c r="F1" s="12"/>
      <c r="G1" s="12"/>
      <c r="H1" s="12"/>
      <c r="I1" s="12"/>
      <c r="J1" s="12"/>
      <c r="K1" s="12"/>
      <c r="L1" s="12"/>
      <c r="M1" s="12"/>
      <c r="N1" s="12"/>
      <c r="O1" s="12"/>
      <c r="P1" s="12"/>
      <c r="Q1" s="12"/>
      <c r="R1" s="12"/>
      <c r="S1" s="12"/>
      <c r="T1" s="12"/>
      <c r="U1" s="12"/>
      <c r="V1" s="12"/>
      <c r="W1" s="13"/>
    </row>
    <row r="2" spans="1:23" x14ac:dyDescent="0.25">
      <c r="A2" s="243" t="s">
        <v>196</v>
      </c>
      <c r="B2" s="244"/>
      <c r="C2" s="244"/>
      <c r="D2" s="245"/>
      <c r="E2" s="245"/>
      <c r="F2" s="245"/>
      <c r="G2" s="245"/>
      <c r="H2" s="245"/>
      <c r="I2" s="245"/>
      <c r="J2" s="245"/>
      <c r="K2" s="245"/>
      <c r="L2" s="245"/>
      <c r="M2" s="245"/>
      <c r="N2" s="245"/>
      <c r="O2" s="245"/>
      <c r="P2" s="245"/>
      <c r="Q2" s="245"/>
      <c r="R2" s="245"/>
      <c r="S2" s="245"/>
      <c r="T2" s="245"/>
      <c r="U2" s="245"/>
      <c r="V2" s="245"/>
      <c r="W2" s="246"/>
    </row>
    <row r="3" spans="1:23" x14ac:dyDescent="0.25">
      <c r="A3" s="243" t="s">
        <v>197</v>
      </c>
      <c r="B3" s="244"/>
      <c r="C3" s="244"/>
      <c r="D3" s="245"/>
      <c r="E3" s="245"/>
      <c r="F3" s="245"/>
      <c r="G3" s="245"/>
      <c r="H3" s="245"/>
      <c r="I3" s="245"/>
      <c r="J3" s="245"/>
      <c r="K3" s="245"/>
      <c r="L3" s="245"/>
      <c r="M3" s="245"/>
      <c r="N3" s="245"/>
      <c r="O3" s="245"/>
      <c r="P3" s="245"/>
      <c r="Q3" s="245"/>
      <c r="R3" s="245"/>
      <c r="S3" s="245"/>
      <c r="T3" s="245"/>
      <c r="U3" s="245"/>
      <c r="V3" s="245"/>
      <c r="W3" s="246"/>
    </row>
    <row r="4" spans="1:23" ht="13.8" thickBot="1" x14ac:dyDescent="0.3">
      <c r="A4" s="38"/>
      <c r="B4" s="1"/>
      <c r="C4" s="1"/>
      <c r="D4" s="22"/>
      <c r="E4" s="58" t="s">
        <v>150</v>
      </c>
      <c r="F4" s="22"/>
      <c r="G4" s="22"/>
      <c r="H4" s="58" t="s">
        <v>150</v>
      </c>
      <c r="I4" s="22"/>
      <c r="J4" s="22"/>
      <c r="K4" s="58" t="s">
        <v>150</v>
      </c>
      <c r="L4" s="22"/>
      <c r="M4" s="22"/>
      <c r="N4" s="58" t="s">
        <v>150</v>
      </c>
      <c r="O4" s="22"/>
      <c r="P4" s="22"/>
      <c r="Q4" s="58" t="s">
        <v>150</v>
      </c>
      <c r="R4" s="22"/>
      <c r="S4" s="22"/>
      <c r="T4" s="58" t="s">
        <v>150</v>
      </c>
      <c r="U4" s="42"/>
      <c r="V4" s="74"/>
      <c r="W4" s="39"/>
    </row>
    <row r="5" spans="1:23" x14ac:dyDescent="0.25">
      <c r="B5" s="2"/>
      <c r="C5" s="10"/>
      <c r="D5" s="23"/>
      <c r="E5" s="24" t="s">
        <v>127</v>
      </c>
      <c r="F5" s="25"/>
      <c r="G5" s="23"/>
      <c r="H5" s="24" t="s">
        <v>7</v>
      </c>
      <c r="I5" s="25"/>
      <c r="J5" s="23"/>
      <c r="K5" s="24" t="s">
        <v>8</v>
      </c>
      <c r="L5" s="25"/>
      <c r="M5" s="23"/>
      <c r="N5" s="24" t="s">
        <v>198</v>
      </c>
      <c r="O5" s="25"/>
      <c r="P5" s="23"/>
      <c r="Q5" s="24" t="s">
        <v>199</v>
      </c>
      <c r="R5" s="25"/>
      <c r="S5" s="23"/>
      <c r="T5" s="24" t="s">
        <v>200</v>
      </c>
      <c r="U5" s="71"/>
      <c r="V5" s="434" t="s">
        <v>59</v>
      </c>
      <c r="W5" s="435"/>
    </row>
    <row r="6" spans="1:23" x14ac:dyDescent="0.25">
      <c r="A6" s="33" t="s">
        <v>153</v>
      </c>
      <c r="B6" s="2"/>
      <c r="C6" s="10"/>
      <c r="D6" s="30"/>
      <c r="E6" s="31" t="s">
        <v>86</v>
      </c>
      <c r="F6" s="32"/>
      <c r="G6" s="30"/>
      <c r="H6" s="31" t="s">
        <v>86</v>
      </c>
      <c r="I6" s="32"/>
      <c r="J6" s="30"/>
      <c r="K6" s="31" t="s">
        <v>86</v>
      </c>
      <c r="L6" s="32"/>
      <c r="M6" s="30"/>
      <c r="N6" s="31" t="s">
        <v>86</v>
      </c>
      <c r="O6" s="32"/>
      <c r="P6" s="30"/>
      <c r="Q6" s="31" t="s">
        <v>86</v>
      </c>
      <c r="R6" s="32"/>
      <c r="S6" s="30"/>
      <c r="T6" s="31" t="s">
        <v>86</v>
      </c>
      <c r="U6" s="36"/>
      <c r="V6" s="53" t="s">
        <v>152</v>
      </c>
      <c r="W6" s="82" t="s">
        <v>85</v>
      </c>
    </row>
    <row r="7" spans="1:23" x14ac:dyDescent="0.25">
      <c r="A7" s="14"/>
      <c r="B7" s="69" t="s">
        <v>73</v>
      </c>
      <c r="C7" s="46" t="s">
        <v>66</v>
      </c>
      <c r="D7" s="47" t="s">
        <v>70</v>
      </c>
      <c r="E7" s="3" t="s">
        <v>71</v>
      </c>
      <c r="F7" s="48" t="s">
        <v>72</v>
      </c>
      <c r="G7" s="47" t="s">
        <v>70</v>
      </c>
      <c r="H7" s="3" t="s">
        <v>71</v>
      </c>
      <c r="I7" s="48" t="s">
        <v>72</v>
      </c>
      <c r="J7" s="47" t="s">
        <v>70</v>
      </c>
      <c r="K7" s="3" t="s">
        <v>71</v>
      </c>
      <c r="L7" s="48" t="s">
        <v>72</v>
      </c>
      <c r="M7" s="47" t="s">
        <v>70</v>
      </c>
      <c r="N7" s="3" t="s">
        <v>71</v>
      </c>
      <c r="O7" s="48" t="s">
        <v>72</v>
      </c>
      <c r="P7" s="47" t="s">
        <v>70</v>
      </c>
      <c r="Q7" s="3" t="s">
        <v>71</v>
      </c>
      <c r="R7" s="48" t="s">
        <v>72</v>
      </c>
      <c r="S7" s="47" t="s">
        <v>70</v>
      </c>
      <c r="T7" s="3" t="s">
        <v>71</v>
      </c>
      <c r="U7" s="46" t="s">
        <v>72</v>
      </c>
      <c r="V7" s="47" t="s">
        <v>70</v>
      </c>
      <c r="W7" s="48" t="s">
        <v>72</v>
      </c>
    </row>
    <row r="8" spans="1:23" x14ac:dyDescent="0.25">
      <c r="A8" s="14"/>
      <c r="B8" s="70"/>
      <c r="C8" s="10"/>
      <c r="D8" s="16"/>
      <c r="E8" s="5"/>
      <c r="F8" s="17">
        <f>ROUND(D8*E8,0)</f>
        <v>0</v>
      </c>
      <c r="G8" s="16"/>
      <c r="H8" s="5"/>
      <c r="I8" s="17">
        <f>ROUND(G8*H8,0)</f>
        <v>0</v>
      </c>
      <c r="J8" s="16"/>
      <c r="K8" s="5"/>
      <c r="L8" s="17">
        <f>ROUND(J8*K8,0)</f>
        <v>0</v>
      </c>
      <c r="M8" s="16"/>
      <c r="N8" s="5"/>
      <c r="O8" s="17">
        <f>ROUND(M8*N8,0)</f>
        <v>0</v>
      </c>
      <c r="P8" s="16"/>
      <c r="Q8" s="5"/>
      <c r="R8" s="17">
        <f>ROUND(P8*Q8,0)</f>
        <v>0</v>
      </c>
      <c r="S8" s="16"/>
      <c r="T8" s="5"/>
      <c r="U8" s="17">
        <f>ROUND(S8*T8,0)</f>
        <v>0</v>
      </c>
      <c r="V8" s="50">
        <f t="shared" ref="V8:V27" si="0">D8+G8+J8+M8+P8+S8</f>
        <v>0</v>
      </c>
      <c r="W8" s="43">
        <f t="shared" ref="W8:W28" si="1">F8+I8+L8+O8+R8+U8</f>
        <v>0</v>
      </c>
    </row>
    <row r="9" spans="1:23" x14ac:dyDescent="0.25">
      <c r="A9" s="14"/>
      <c r="B9" s="4"/>
      <c r="C9" s="10"/>
      <c r="D9" s="16"/>
      <c r="E9" s="5"/>
      <c r="F9" s="17">
        <f t="shared" ref="F9:F27" si="2">ROUND(D9*E9,0)</f>
        <v>0</v>
      </c>
      <c r="G9" s="16"/>
      <c r="H9" s="5"/>
      <c r="I9" s="17">
        <f t="shared" ref="I9:I27" si="3">ROUND(G9*H9,0)</f>
        <v>0</v>
      </c>
      <c r="J9" s="16"/>
      <c r="K9" s="5"/>
      <c r="L9" s="17">
        <f t="shared" ref="L9:L27" si="4">ROUND(J9*K9,0)</f>
        <v>0</v>
      </c>
      <c r="M9" s="16"/>
      <c r="N9" s="5"/>
      <c r="O9" s="17">
        <f t="shared" ref="O9:O27" si="5">ROUND(M9*N9,0)</f>
        <v>0</v>
      </c>
      <c r="P9" s="16"/>
      <c r="Q9" s="5"/>
      <c r="R9" s="17">
        <f t="shared" ref="R9:R27" si="6">ROUND(P9*Q9,0)</f>
        <v>0</v>
      </c>
      <c r="S9" s="16"/>
      <c r="T9" s="5"/>
      <c r="U9" s="17">
        <f t="shared" ref="U9:U27" si="7">ROUND(S9*T9,0)</f>
        <v>0</v>
      </c>
      <c r="V9" s="50">
        <f t="shared" si="0"/>
        <v>0</v>
      </c>
      <c r="W9" s="43">
        <f t="shared" si="1"/>
        <v>0</v>
      </c>
    </row>
    <row r="10" spans="1:23" x14ac:dyDescent="0.25">
      <c r="A10" s="14"/>
      <c r="B10" s="4"/>
      <c r="C10" s="10"/>
      <c r="D10" s="16"/>
      <c r="E10" s="5"/>
      <c r="F10" s="17">
        <f t="shared" si="2"/>
        <v>0</v>
      </c>
      <c r="G10" s="16"/>
      <c r="H10" s="5"/>
      <c r="I10" s="17">
        <f t="shared" si="3"/>
        <v>0</v>
      </c>
      <c r="J10" s="16"/>
      <c r="K10" s="5"/>
      <c r="L10" s="17">
        <f t="shared" si="4"/>
        <v>0</v>
      </c>
      <c r="M10" s="16"/>
      <c r="N10" s="5"/>
      <c r="O10" s="17">
        <f t="shared" si="5"/>
        <v>0</v>
      </c>
      <c r="P10" s="16"/>
      <c r="Q10" s="5"/>
      <c r="R10" s="17">
        <f t="shared" si="6"/>
        <v>0</v>
      </c>
      <c r="S10" s="16"/>
      <c r="T10" s="5"/>
      <c r="U10" s="17">
        <f t="shared" si="7"/>
        <v>0</v>
      </c>
      <c r="V10" s="50">
        <f t="shared" si="0"/>
        <v>0</v>
      </c>
      <c r="W10" s="43">
        <f t="shared" si="1"/>
        <v>0</v>
      </c>
    </row>
    <row r="11" spans="1:23" x14ac:dyDescent="0.25">
      <c r="A11" s="14"/>
      <c r="B11" s="4"/>
      <c r="C11" s="10"/>
      <c r="D11" s="16"/>
      <c r="E11" s="5"/>
      <c r="F11" s="17">
        <f t="shared" si="2"/>
        <v>0</v>
      </c>
      <c r="G11" s="16"/>
      <c r="H11" s="5"/>
      <c r="I11" s="17">
        <f t="shared" si="3"/>
        <v>0</v>
      </c>
      <c r="J11" s="16"/>
      <c r="K11" s="5"/>
      <c r="L11" s="17">
        <f t="shared" si="4"/>
        <v>0</v>
      </c>
      <c r="M11" s="16"/>
      <c r="N11" s="5"/>
      <c r="O11" s="17">
        <f t="shared" si="5"/>
        <v>0</v>
      </c>
      <c r="P11" s="16"/>
      <c r="Q11" s="5"/>
      <c r="R11" s="17">
        <f t="shared" si="6"/>
        <v>0</v>
      </c>
      <c r="S11" s="16"/>
      <c r="T11" s="5"/>
      <c r="U11" s="17">
        <f t="shared" si="7"/>
        <v>0</v>
      </c>
      <c r="V11" s="50">
        <f t="shared" si="0"/>
        <v>0</v>
      </c>
      <c r="W11" s="43">
        <f t="shared" si="1"/>
        <v>0</v>
      </c>
    </row>
    <row r="12" spans="1:23" x14ac:dyDescent="0.25">
      <c r="A12" s="14"/>
      <c r="B12" s="4"/>
      <c r="C12" s="10"/>
      <c r="D12" s="16"/>
      <c r="E12" s="5"/>
      <c r="F12" s="17">
        <f t="shared" si="2"/>
        <v>0</v>
      </c>
      <c r="G12" s="16"/>
      <c r="H12" s="5"/>
      <c r="I12" s="17">
        <f t="shared" si="3"/>
        <v>0</v>
      </c>
      <c r="J12" s="16"/>
      <c r="K12" s="5"/>
      <c r="L12" s="17">
        <f t="shared" si="4"/>
        <v>0</v>
      </c>
      <c r="M12" s="16"/>
      <c r="N12" s="5"/>
      <c r="O12" s="17">
        <f t="shared" si="5"/>
        <v>0</v>
      </c>
      <c r="P12" s="16"/>
      <c r="Q12" s="5"/>
      <c r="R12" s="17">
        <f t="shared" si="6"/>
        <v>0</v>
      </c>
      <c r="S12" s="16"/>
      <c r="T12" s="5"/>
      <c r="U12" s="17">
        <f t="shared" si="7"/>
        <v>0</v>
      </c>
      <c r="V12" s="50">
        <f t="shared" si="0"/>
        <v>0</v>
      </c>
      <c r="W12" s="43">
        <f t="shared" si="1"/>
        <v>0</v>
      </c>
    </row>
    <row r="13" spans="1:23" x14ac:dyDescent="0.25">
      <c r="A13" s="14"/>
      <c r="B13" s="4"/>
      <c r="C13" s="10"/>
      <c r="D13" s="16"/>
      <c r="E13" s="5"/>
      <c r="F13" s="17">
        <f t="shared" si="2"/>
        <v>0</v>
      </c>
      <c r="G13" s="16"/>
      <c r="H13" s="5"/>
      <c r="I13" s="17">
        <f t="shared" si="3"/>
        <v>0</v>
      </c>
      <c r="J13" s="16"/>
      <c r="K13" s="5"/>
      <c r="L13" s="17">
        <f t="shared" si="4"/>
        <v>0</v>
      </c>
      <c r="M13" s="16"/>
      <c r="N13" s="5"/>
      <c r="O13" s="17">
        <f t="shared" si="5"/>
        <v>0</v>
      </c>
      <c r="P13" s="16"/>
      <c r="Q13" s="5"/>
      <c r="R13" s="17">
        <f t="shared" si="6"/>
        <v>0</v>
      </c>
      <c r="S13" s="16"/>
      <c r="T13" s="5"/>
      <c r="U13" s="17">
        <f t="shared" si="7"/>
        <v>0</v>
      </c>
      <c r="V13" s="50">
        <f t="shared" si="0"/>
        <v>0</v>
      </c>
      <c r="W13" s="43">
        <f t="shared" si="1"/>
        <v>0</v>
      </c>
    </row>
    <row r="14" spans="1:23" x14ac:dyDescent="0.25">
      <c r="A14" s="14"/>
      <c r="B14" s="4"/>
      <c r="C14" s="10"/>
      <c r="D14" s="16"/>
      <c r="E14" s="5"/>
      <c r="F14" s="17">
        <f t="shared" si="2"/>
        <v>0</v>
      </c>
      <c r="G14" s="16"/>
      <c r="H14" s="5"/>
      <c r="I14" s="17">
        <f t="shared" si="3"/>
        <v>0</v>
      </c>
      <c r="J14" s="16"/>
      <c r="K14" s="5"/>
      <c r="L14" s="17">
        <f t="shared" si="4"/>
        <v>0</v>
      </c>
      <c r="M14" s="16"/>
      <c r="N14" s="5"/>
      <c r="O14" s="17">
        <f t="shared" si="5"/>
        <v>0</v>
      </c>
      <c r="P14" s="16"/>
      <c r="Q14" s="5"/>
      <c r="R14" s="17">
        <f t="shared" si="6"/>
        <v>0</v>
      </c>
      <c r="S14" s="16"/>
      <c r="T14" s="5"/>
      <c r="U14" s="17">
        <f t="shared" si="7"/>
        <v>0</v>
      </c>
      <c r="V14" s="50">
        <f t="shared" si="0"/>
        <v>0</v>
      </c>
      <c r="W14" s="43">
        <f t="shared" si="1"/>
        <v>0</v>
      </c>
    </row>
    <row r="15" spans="1:23" x14ac:dyDescent="0.25">
      <c r="A15" s="14"/>
      <c r="B15" s="4"/>
      <c r="C15" s="10"/>
      <c r="D15" s="16"/>
      <c r="E15" s="5"/>
      <c r="F15" s="17">
        <f t="shared" si="2"/>
        <v>0</v>
      </c>
      <c r="G15" s="16"/>
      <c r="H15" s="5"/>
      <c r="I15" s="17">
        <f t="shared" si="3"/>
        <v>0</v>
      </c>
      <c r="J15" s="16"/>
      <c r="K15" s="5"/>
      <c r="L15" s="17">
        <f t="shared" si="4"/>
        <v>0</v>
      </c>
      <c r="M15" s="16"/>
      <c r="N15" s="5"/>
      <c r="O15" s="17">
        <f t="shared" si="5"/>
        <v>0</v>
      </c>
      <c r="P15" s="16"/>
      <c r="Q15" s="5"/>
      <c r="R15" s="17">
        <f t="shared" si="6"/>
        <v>0</v>
      </c>
      <c r="S15" s="16"/>
      <c r="T15" s="5"/>
      <c r="U15" s="17">
        <f t="shared" si="7"/>
        <v>0</v>
      </c>
      <c r="V15" s="50">
        <f t="shared" si="0"/>
        <v>0</v>
      </c>
      <c r="W15" s="43">
        <f t="shared" si="1"/>
        <v>0</v>
      </c>
    </row>
    <row r="16" spans="1:23" x14ac:dyDescent="0.25">
      <c r="A16" s="14"/>
      <c r="B16" s="4"/>
      <c r="C16" s="10"/>
      <c r="D16" s="16"/>
      <c r="E16" s="5"/>
      <c r="F16" s="17">
        <f t="shared" si="2"/>
        <v>0</v>
      </c>
      <c r="G16" s="16"/>
      <c r="H16" s="5"/>
      <c r="I16" s="17">
        <f t="shared" si="3"/>
        <v>0</v>
      </c>
      <c r="J16" s="16"/>
      <c r="K16" s="5"/>
      <c r="L16" s="17">
        <f t="shared" si="4"/>
        <v>0</v>
      </c>
      <c r="M16" s="16"/>
      <c r="N16" s="5"/>
      <c r="O16" s="17">
        <f t="shared" si="5"/>
        <v>0</v>
      </c>
      <c r="P16" s="16"/>
      <c r="Q16" s="5"/>
      <c r="R16" s="17">
        <f t="shared" si="6"/>
        <v>0</v>
      </c>
      <c r="S16" s="16"/>
      <c r="T16" s="5"/>
      <c r="U16" s="17">
        <f t="shared" si="7"/>
        <v>0</v>
      </c>
      <c r="V16" s="50">
        <f t="shared" si="0"/>
        <v>0</v>
      </c>
      <c r="W16" s="43">
        <f t="shared" si="1"/>
        <v>0</v>
      </c>
    </row>
    <row r="17" spans="1:23" x14ac:dyDescent="0.25">
      <c r="A17" s="14"/>
      <c r="B17" s="4"/>
      <c r="C17" s="10"/>
      <c r="D17" s="16"/>
      <c r="E17" s="5"/>
      <c r="F17" s="17">
        <f t="shared" si="2"/>
        <v>0</v>
      </c>
      <c r="G17" s="16"/>
      <c r="H17" s="5"/>
      <c r="I17" s="17">
        <f t="shared" si="3"/>
        <v>0</v>
      </c>
      <c r="J17" s="16"/>
      <c r="K17" s="5"/>
      <c r="L17" s="17">
        <f t="shared" si="4"/>
        <v>0</v>
      </c>
      <c r="M17" s="16"/>
      <c r="N17" s="5"/>
      <c r="O17" s="17">
        <f t="shared" si="5"/>
        <v>0</v>
      </c>
      <c r="P17" s="16"/>
      <c r="Q17" s="5"/>
      <c r="R17" s="17">
        <f t="shared" si="6"/>
        <v>0</v>
      </c>
      <c r="S17" s="16"/>
      <c r="T17" s="5"/>
      <c r="U17" s="17">
        <f t="shared" si="7"/>
        <v>0</v>
      </c>
      <c r="V17" s="50">
        <f t="shared" si="0"/>
        <v>0</v>
      </c>
      <c r="W17" s="43">
        <f t="shared" si="1"/>
        <v>0</v>
      </c>
    </row>
    <row r="18" spans="1:23" x14ac:dyDescent="0.25">
      <c r="A18" s="14"/>
      <c r="B18" s="4"/>
      <c r="C18" s="10"/>
      <c r="D18" s="16"/>
      <c r="E18" s="5"/>
      <c r="F18" s="17">
        <f t="shared" si="2"/>
        <v>0</v>
      </c>
      <c r="G18" s="16"/>
      <c r="H18" s="5"/>
      <c r="I18" s="17">
        <f t="shared" si="3"/>
        <v>0</v>
      </c>
      <c r="J18" s="16"/>
      <c r="K18" s="5"/>
      <c r="L18" s="17">
        <f t="shared" si="4"/>
        <v>0</v>
      </c>
      <c r="M18" s="16"/>
      <c r="N18" s="5"/>
      <c r="O18" s="17">
        <f t="shared" si="5"/>
        <v>0</v>
      </c>
      <c r="P18" s="16"/>
      <c r="Q18" s="5"/>
      <c r="R18" s="17">
        <f t="shared" si="6"/>
        <v>0</v>
      </c>
      <c r="S18" s="16"/>
      <c r="T18" s="5"/>
      <c r="U18" s="17">
        <f t="shared" si="7"/>
        <v>0</v>
      </c>
      <c r="V18" s="50">
        <f t="shared" si="0"/>
        <v>0</v>
      </c>
      <c r="W18" s="43">
        <f t="shared" si="1"/>
        <v>0</v>
      </c>
    </row>
    <row r="19" spans="1:23" x14ac:dyDescent="0.25">
      <c r="A19" s="14"/>
      <c r="B19" s="4"/>
      <c r="C19" s="10"/>
      <c r="D19" s="16"/>
      <c r="E19" s="5"/>
      <c r="F19" s="17">
        <f t="shared" si="2"/>
        <v>0</v>
      </c>
      <c r="G19" s="16"/>
      <c r="H19" s="5"/>
      <c r="I19" s="17">
        <f t="shared" si="3"/>
        <v>0</v>
      </c>
      <c r="J19" s="16"/>
      <c r="K19" s="5"/>
      <c r="L19" s="17">
        <f t="shared" si="4"/>
        <v>0</v>
      </c>
      <c r="M19" s="16"/>
      <c r="N19" s="5"/>
      <c r="O19" s="17">
        <f t="shared" si="5"/>
        <v>0</v>
      </c>
      <c r="P19" s="16"/>
      <c r="Q19" s="5"/>
      <c r="R19" s="17">
        <f t="shared" si="6"/>
        <v>0</v>
      </c>
      <c r="S19" s="16"/>
      <c r="T19" s="5"/>
      <c r="U19" s="17">
        <f t="shared" si="7"/>
        <v>0</v>
      </c>
      <c r="V19" s="50">
        <f t="shared" si="0"/>
        <v>0</v>
      </c>
      <c r="W19" s="43">
        <f t="shared" si="1"/>
        <v>0</v>
      </c>
    </row>
    <row r="20" spans="1:23" x14ac:dyDescent="0.25">
      <c r="A20" s="14"/>
      <c r="B20" s="4"/>
      <c r="C20" s="10"/>
      <c r="D20" s="16"/>
      <c r="E20" s="5"/>
      <c r="F20" s="17">
        <f t="shared" si="2"/>
        <v>0</v>
      </c>
      <c r="G20" s="16"/>
      <c r="H20" s="5"/>
      <c r="I20" s="17">
        <f t="shared" si="3"/>
        <v>0</v>
      </c>
      <c r="J20" s="16"/>
      <c r="K20" s="5"/>
      <c r="L20" s="17">
        <f t="shared" si="4"/>
        <v>0</v>
      </c>
      <c r="M20" s="16"/>
      <c r="N20" s="5"/>
      <c r="O20" s="17">
        <f t="shared" si="5"/>
        <v>0</v>
      </c>
      <c r="P20" s="16"/>
      <c r="Q20" s="5"/>
      <c r="R20" s="17">
        <f t="shared" si="6"/>
        <v>0</v>
      </c>
      <c r="S20" s="16"/>
      <c r="T20" s="5"/>
      <c r="U20" s="17">
        <f t="shared" si="7"/>
        <v>0</v>
      </c>
      <c r="V20" s="50">
        <f t="shared" si="0"/>
        <v>0</v>
      </c>
      <c r="W20" s="43">
        <f t="shared" si="1"/>
        <v>0</v>
      </c>
    </row>
    <row r="21" spans="1:23" x14ac:dyDescent="0.25">
      <c r="A21" s="14"/>
      <c r="B21" s="4"/>
      <c r="C21" s="10"/>
      <c r="D21" s="16"/>
      <c r="E21" s="5"/>
      <c r="F21" s="17">
        <f t="shared" si="2"/>
        <v>0</v>
      </c>
      <c r="G21" s="16"/>
      <c r="H21" s="5"/>
      <c r="I21" s="17">
        <f t="shared" si="3"/>
        <v>0</v>
      </c>
      <c r="J21" s="16"/>
      <c r="K21" s="5"/>
      <c r="L21" s="17">
        <f t="shared" si="4"/>
        <v>0</v>
      </c>
      <c r="M21" s="16"/>
      <c r="N21" s="5"/>
      <c r="O21" s="17">
        <f t="shared" si="5"/>
        <v>0</v>
      </c>
      <c r="P21" s="16"/>
      <c r="Q21" s="5"/>
      <c r="R21" s="17">
        <f t="shared" si="6"/>
        <v>0</v>
      </c>
      <c r="S21" s="16"/>
      <c r="T21" s="5"/>
      <c r="U21" s="17">
        <f t="shared" si="7"/>
        <v>0</v>
      </c>
      <c r="V21" s="50">
        <f t="shared" si="0"/>
        <v>0</v>
      </c>
      <c r="W21" s="43">
        <f t="shared" si="1"/>
        <v>0</v>
      </c>
    </row>
    <row r="22" spans="1:23" x14ac:dyDescent="0.25">
      <c r="A22" s="14"/>
      <c r="B22" s="4"/>
      <c r="C22" s="10"/>
      <c r="D22" s="16"/>
      <c r="E22" s="5"/>
      <c r="F22" s="17">
        <f t="shared" si="2"/>
        <v>0</v>
      </c>
      <c r="G22" s="16"/>
      <c r="H22" s="5"/>
      <c r="I22" s="17">
        <f t="shared" si="3"/>
        <v>0</v>
      </c>
      <c r="J22" s="16"/>
      <c r="K22" s="5"/>
      <c r="L22" s="17">
        <f t="shared" si="4"/>
        <v>0</v>
      </c>
      <c r="M22" s="16"/>
      <c r="N22" s="5"/>
      <c r="O22" s="17">
        <f t="shared" si="5"/>
        <v>0</v>
      </c>
      <c r="P22" s="16"/>
      <c r="Q22" s="5"/>
      <c r="R22" s="17">
        <f t="shared" si="6"/>
        <v>0</v>
      </c>
      <c r="S22" s="16"/>
      <c r="T22" s="5"/>
      <c r="U22" s="17">
        <f t="shared" si="7"/>
        <v>0</v>
      </c>
      <c r="V22" s="50">
        <f t="shared" si="0"/>
        <v>0</v>
      </c>
      <c r="W22" s="43">
        <f t="shared" si="1"/>
        <v>0</v>
      </c>
    </row>
    <row r="23" spans="1:23" x14ac:dyDescent="0.25">
      <c r="A23" s="14"/>
      <c r="B23" s="4"/>
      <c r="C23" s="10"/>
      <c r="D23" s="16"/>
      <c r="E23" s="5"/>
      <c r="F23" s="17">
        <f t="shared" si="2"/>
        <v>0</v>
      </c>
      <c r="G23" s="16"/>
      <c r="H23" s="5"/>
      <c r="I23" s="17">
        <f t="shared" si="3"/>
        <v>0</v>
      </c>
      <c r="J23" s="16"/>
      <c r="K23" s="5"/>
      <c r="L23" s="17">
        <f t="shared" si="4"/>
        <v>0</v>
      </c>
      <c r="M23" s="16"/>
      <c r="N23" s="5"/>
      <c r="O23" s="17">
        <f t="shared" si="5"/>
        <v>0</v>
      </c>
      <c r="P23" s="16"/>
      <c r="Q23" s="5"/>
      <c r="R23" s="17">
        <f t="shared" si="6"/>
        <v>0</v>
      </c>
      <c r="S23" s="16"/>
      <c r="T23" s="5"/>
      <c r="U23" s="17">
        <f t="shared" si="7"/>
        <v>0</v>
      </c>
      <c r="V23" s="50">
        <f t="shared" si="0"/>
        <v>0</v>
      </c>
      <c r="W23" s="43">
        <f t="shared" si="1"/>
        <v>0</v>
      </c>
    </row>
    <row r="24" spans="1:23" x14ac:dyDescent="0.25">
      <c r="A24" s="14"/>
      <c r="B24" s="4"/>
      <c r="C24" s="10"/>
      <c r="D24" s="16"/>
      <c r="E24" s="5"/>
      <c r="F24" s="17">
        <f t="shared" si="2"/>
        <v>0</v>
      </c>
      <c r="G24" s="16"/>
      <c r="H24" s="5"/>
      <c r="I24" s="17">
        <f t="shared" si="3"/>
        <v>0</v>
      </c>
      <c r="J24" s="16"/>
      <c r="K24" s="5"/>
      <c r="L24" s="17">
        <f t="shared" si="4"/>
        <v>0</v>
      </c>
      <c r="M24" s="16"/>
      <c r="N24" s="5"/>
      <c r="O24" s="17">
        <f t="shared" si="5"/>
        <v>0</v>
      </c>
      <c r="P24" s="16"/>
      <c r="Q24" s="5"/>
      <c r="R24" s="17">
        <f t="shared" si="6"/>
        <v>0</v>
      </c>
      <c r="S24" s="16"/>
      <c r="T24" s="5"/>
      <c r="U24" s="17">
        <f t="shared" si="7"/>
        <v>0</v>
      </c>
      <c r="V24" s="50">
        <f t="shared" si="0"/>
        <v>0</v>
      </c>
      <c r="W24" s="43">
        <f t="shared" si="1"/>
        <v>0</v>
      </c>
    </row>
    <row r="25" spans="1:23" x14ac:dyDescent="0.25">
      <c r="A25" s="14"/>
      <c r="B25" s="4"/>
      <c r="C25" s="10"/>
      <c r="D25" s="16"/>
      <c r="E25" s="5"/>
      <c r="F25" s="17">
        <f t="shared" si="2"/>
        <v>0</v>
      </c>
      <c r="G25" s="16"/>
      <c r="H25" s="5"/>
      <c r="I25" s="17">
        <f t="shared" si="3"/>
        <v>0</v>
      </c>
      <c r="J25" s="16"/>
      <c r="K25" s="5"/>
      <c r="L25" s="17">
        <f t="shared" si="4"/>
        <v>0</v>
      </c>
      <c r="M25" s="16"/>
      <c r="N25" s="5"/>
      <c r="O25" s="17">
        <f t="shared" si="5"/>
        <v>0</v>
      </c>
      <c r="P25" s="16"/>
      <c r="Q25" s="5"/>
      <c r="R25" s="17">
        <f t="shared" si="6"/>
        <v>0</v>
      </c>
      <c r="S25" s="16"/>
      <c r="T25" s="5"/>
      <c r="U25" s="17">
        <f t="shared" si="7"/>
        <v>0</v>
      </c>
      <c r="V25" s="50">
        <f t="shared" si="0"/>
        <v>0</v>
      </c>
      <c r="W25" s="43">
        <f t="shared" si="1"/>
        <v>0</v>
      </c>
    </row>
    <row r="26" spans="1:23" x14ac:dyDescent="0.25">
      <c r="A26" s="14"/>
      <c r="B26" s="4"/>
      <c r="C26" s="10"/>
      <c r="D26" s="16"/>
      <c r="E26" s="5"/>
      <c r="F26" s="17">
        <f t="shared" si="2"/>
        <v>0</v>
      </c>
      <c r="G26" s="16"/>
      <c r="H26" s="5"/>
      <c r="I26" s="17">
        <f t="shared" si="3"/>
        <v>0</v>
      </c>
      <c r="J26" s="16"/>
      <c r="K26" s="5"/>
      <c r="L26" s="17">
        <f t="shared" si="4"/>
        <v>0</v>
      </c>
      <c r="M26" s="16"/>
      <c r="N26" s="5"/>
      <c r="O26" s="17">
        <f t="shared" si="5"/>
        <v>0</v>
      </c>
      <c r="P26" s="16"/>
      <c r="Q26" s="5"/>
      <c r="R26" s="17">
        <f t="shared" si="6"/>
        <v>0</v>
      </c>
      <c r="S26" s="16"/>
      <c r="T26" s="5"/>
      <c r="U26" s="17">
        <f t="shared" si="7"/>
        <v>0</v>
      </c>
      <c r="V26" s="50">
        <f t="shared" si="0"/>
        <v>0</v>
      </c>
      <c r="W26" s="43">
        <f t="shared" si="1"/>
        <v>0</v>
      </c>
    </row>
    <row r="27" spans="1:23" x14ac:dyDescent="0.25">
      <c r="A27" s="14"/>
      <c r="B27" s="4"/>
      <c r="C27" s="10"/>
      <c r="D27" s="16"/>
      <c r="E27" s="5"/>
      <c r="F27" s="17">
        <f t="shared" si="2"/>
        <v>0</v>
      </c>
      <c r="G27" s="16"/>
      <c r="H27" s="5"/>
      <c r="I27" s="17">
        <f t="shared" si="3"/>
        <v>0</v>
      </c>
      <c r="J27" s="16"/>
      <c r="K27" s="5"/>
      <c r="L27" s="17">
        <f t="shared" si="4"/>
        <v>0</v>
      </c>
      <c r="M27" s="16"/>
      <c r="N27" s="5"/>
      <c r="O27" s="17">
        <f t="shared" si="5"/>
        <v>0</v>
      </c>
      <c r="P27" s="16"/>
      <c r="Q27" s="5"/>
      <c r="R27" s="17">
        <f t="shared" si="6"/>
        <v>0</v>
      </c>
      <c r="S27" s="16"/>
      <c r="T27" s="5"/>
      <c r="U27" s="17">
        <f t="shared" si="7"/>
        <v>0</v>
      </c>
      <c r="V27" s="50">
        <f t="shared" si="0"/>
        <v>0</v>
      </c>
      <c r="W27" s="43">
        <f t="shared" si="1"/>
        <v>0</v>
      </c>
    </row>
    <row r="28" spans="1:23" x14ac:dyDescent="0.25">
      <c r="A28" s="14"/>
      <c r="B28" s="6" t="s">
        <v>80</v>
      </c>
      <c r="C28" s="11"/>
      <c r="D28" s="18">
        <f>SUM(D8:D27)</f>
        <v>0</v>
      </c>
      <c r="E28" s="7"/>
      <c r="F28" s="19">
        <f>SUM(F8:F27)</f>
        <v>0</v>
      </c>
      <c r="G28" s="18">
        <f>SUM(G8:G27)</f>
        <v>0</v>
      </c>
      <c r="H28" s="7"/>
      <c r="I28" s="19">
        <f>SUM(I8:I27)</f>
        <v>0</v>
      </c>
      <c r="J28" s="18">
        <f>SUM(J8:J27)</f>
        <v>0</v>
      </c>
      <c r="K28" s="7"/>
      <c r="L28" s="19">
        <f>SUM(L8:L27)</f>
        <v>0</v>
      </c>
      <c r="M28" s="18">
        <f>SUM(M8:M27)</f>
        <v>0</v>
      </c>
      <c r="N28" s="7"/>
      <c r="O28" s="19">
        <f>SUM(O8:O27)</f>
        <v>0</v>
      </c>
      <c r="P28" s="18">
        <f>SUM(P8:P27)</f>
        <v>0</v>
      </c>
      <c r="Q28" s="7"/>
      <c r="R28" s="19">
        <f>SUM(R8:R27)</f>
        <v>0</v>
      </c>
      <c r="S28" s="18">
        <f>SUM(S8:S27)</f>
        <v>0</v>
      </c>
      <c r="T28" s="7"/>
      <c r="U28" s="73">
        <f>SUM(U8:U27)</f>
        <v>0</v>
      </c>
      <c r="V28" s="51">
        <f>SUM(V8:V27)</f>
        <v>0</v>
      </c>
      <c r="W28" s="44">
        <f t="shared" si="1"/>
        <v>0</v>
      </c>
    </row>
    <row r="29" spans="1:23" x14ac:dyDescent="0.25">
      <c r="A29" s="33" t="s">
        <v>145</v>
      </c>
      <c r="B29" s="2"/>
      <c r="C29" s="10"/>
      <c r="D29" s="14"/>
      <c r="E29" s="2"/>
      <c r="F29" s="15"/>
      <c r="G29" s="14"/>
      <c r="H29" s="2"/>
      <c r="I29" s="15"/>
      <c r="J29" s="14"/>
      <c r="K29" s="2"/>
      <c r="L29" s="15"/>
      <c r="M29" s="14"/>
      <c r="N29" s="2"/>
      <c r="O29" s="15"/>
      <c r="P29" s="14"/>
      <c r="Q29" s="2"/>
      <c r="R29" s="15"/>
      <c r="S29" s="14"/>
      <c r="T29" s="2"/>
      <c r="U29" s="10"/>
      <c r="V29" s="54"/>
      <c r="W29" s="45"/>
    </row>
    <row r="30" spans="1:23" x14ac:dyDescent="0.25">
      <c r="A30" s="33"/>
      <c r="B30" s="8" t="s">
        <v>87</v>
      </c>
      <c r="C30" s="10"/>
      <c r="D30" s="20">
        <f>F28</f>
        <v>0</v>
      </c>
      <c r="E30" s="9"/>
      <c r="F30" s="17">
        <f>ROUND(D30*E30,0)</f>
        <v>0</v>
      </c>
      <c r="G30" s="20">
        <f>I28</f>
        <v>0</v>
      </c>
      <c r="H30" s="9"/>
      <c r="I30" s="17">
        <f>ROUND(G30*H30,0)</f>
        <v>0</v>
      </c>
      <c r="J30" s="20">
        <f>L28</f>
        <v>0</v>
      </c>
      <c r="K30" s="9"/>
      <c r="L30" s="17">
        <f>ROUND(J30*K30,0)</f>
        <v>0</v>
      </c>
      <c r="M30" s="20">
        <f>O28</f>
        <v>0</v>
      </c>
      <c r="N30" s="9"/>
      <c r="O30" s="17">
        <f>ROUND(M30*N30,0)</f>
        <v>0</v>
      </c>
      <c r="P30" s="20">
        <f>R28</f>
        <v>0</v>
      </c>
      <c r="Q30" s="9"/>
      <c r="R30" s="17">
        <f>ROUND(P30*Q30,0)</f>
        <v>0</v>
      </c>
      <c r="S30" s="20">
        <f>U28</f>
        <v>0</v>
      </c>
      <c r="T30" s="9"/>
      <c r="U30" s="17">
        <f>ROUND(S30*T30,0)</f>
        <v>0</v>
      </c>
      <c r="V30" s="55"/>
      <c r="W30" s="43">
        <f>F30+I30+L30+O30+R30+U30</f>
        <v>0</v>
      </c>
    </row>
    <row r="31" spans="1:23" x14ac:dyDescent="0.25">
      <c r="A31" s="33"/>
      <c r="B31" s="8" t="s">
        <v>1</v>
      </c>
      <c r="C31" s="10"/>
      <c r="D31" s="20"/>
      <c r="E31" s="9"/>
      <c r="F31" s="17">
        <f>ROUND(D31*E31,0)</f>
        <v>0</v>
      </c>
      <c r="G31" s="20"/>
      <c r="H31" s="9"/>
      <c r="I31" s="17">
        <f>ROUND(G31*H31,0)</f>
        <v>0</v>
      </c>
      <c r="J31" s="20"/>
      <c r="K31" s="9"/>
      <c r="L31" s="17">
        <f>ROUND(J31*K31,0)</f>
        <v>0</v>
      </c>
      <c r="M31" s="20"/>
      <c r="N31" s="9"/>
      <c r="O31" s="17">
        <f>ROUND(M31*N31,0)</f>
        <v>0</v>
      </c>
      <c r="P31" s="20"/>
      <c r="Q31" s="9"/>
      <c r="R31" s="17">
        <f>ROUND(P31*Q31,0)</f>
        <v>0</v>
      </c>
      <c r="S31" s="20"/>
      <c r="T31" s="9"/>
      <c r="U31" s="17">
        <f>ROUND(S31*T31,0)</f>
        <v>0</v>
      </c>
      <c r="V31" s="55"/>
      <c r="W31" s="43">
        <f>F31+I31+L31+O31+R31+U31</f>
        <v>0</v>
      </c>
    </row>
    <row r="32" spans="1:23" x14ac:dyDescent="0.25">
      <c r="A32" s="33"/>
      <c r="B32" s="7" t="s">
        <v>81</v>
      </c>
      <c r="C32" s="11"/>
      <c r="D32" s="21"/>
      <c r="E32" s="7"/>
      <c r="F32" s="19">
        <f>SUM(F30:F31)</f>
        <v>0</v>
      </c>
      <c r="G32" s="21"/>
      <c r="H32" s="7"/>
      <c r="I32" s="19">
        <f>SUM(I30:I31)</f>
        <v>0</v>
      </c>
      <c r="J32" s="21"/>
      <c r="K32" s="7"/>
      <c r="L32" s="17">
        <f>ROUND(J32*K32,0)</f>
        <v>0</v>
      </c>
      <c r="M32" s="21"/>
      <c r="N32" s="7"/>
      <c r="O32" s="19">
        <f>SUM(O30:O31)</f>
        <v>0</v>
      </c>
      <c r="P32" s="21"/>
      <c r="Q32" s="7"/>
      <c r="R32" s="19">
        <f>SUM(R30:R31)</f>
        <v>0</v>
      </c>
      <c r="S32" s="21"/>
      <c r="T32" s="7"/>
      <c r="U32" s="73">
        <f>SUM(U30:U31)</f>
        <v>0</v>
      </c>
      <c r="V32" s="56"/>
      <c r="W32" s="44">
        <f>F32+I32+L32+O32+R32+U32</f>
        <v>0</v>
      </c>
    </row>
    <row r="33" spans="1:23" x14ac:dyDescent="0.25">
      <c r="A33" s="33" t="s">
        <v>146</v>
      </c>
      <c r="B33" s="2"/>
      <c r="C33" s="10"/>
      <c r="D33" s="14"/>
      <c r="E33" s="2"/>
      <c r="F33" s="15"/>
      <c r="G33" s="14"/>
      <c r="H33" s="2"/>
      <c r="I33" s="15"/>
      <c r="J33" s="14"/>
      <c r="K33" s="2"/>
      <c r="L33" s="15"/>
      <c r="M33" s="14"/>
      <c r="N33" s="2"/>
      <c r="O33" s="15"/>
      <c r="P33" s="14"/>
      <c r="Q33" s="2"/>
      <c r="R33" s="15"/>
      <c r="S33" s="14"/>
      <c r="T33" s="2"/>
      <c r="U33" s="10"/>
      <c r="V33" s="54"/>
      <c r="W33" s="45"/>
    </row>
    <row r="34" spans="1:23" x14ac:dyDescent="0.25">
      <c r="A34" s="33"/>
      <c r="B34" s="8" t="s">
        <v>88</v>
      </c>
      <c r="C34" s="10"/>
      <c r="D34" s="20">
        <f>F28+F32</f>
        <v>0</v>
      </c>
      <c r="E34" s="9"/>
      <c r="F34" s="17">
        <f>ROUND(D34*E34,0)</f>
        <v>0</v>
      </c>
      <c r="G34" s="20">
        <f>I28+I32</f>
        <v>0</v>
      </c>
      <c r="H34" s="9"/>
      <c r="I34" s="17">
        <f>ROUND(G34*H34,0)</f>
        <v>0</v>
      </c>
      <c r="J34" s="20">
        <f>L28+L32</f>
        <v>0</v>
      </c>
      <c r="K34" s="9"/>
      <c r="L34" s="17">
        <f>ROUND(J34*K34,0)</f>
        <v>0</v>
      </c>
      <c r="M34" s="20">
        <f>O28+O32</f>
        <v>0</v>
      </c>
      <c r="N34" s="9"/>
      <c r="O34" s="17">
        <f>ROUND(M34*N34,0)</f>
        <v>0</v>
      </c>
      <c r="P34" s="20">
        <f>R28+R32</f>
        <v>0</v>
      </c>
      <c r="Q34" s="9"/>
      <c r="R34" s="17">
        <f>ROUND(P34*Q34,0)</f>
        <v>0</v>
      </c>
      <c r="S34" s="20">
        <f>U28+U32</f>
        <v>0</v>
      </c>
      <c r="T34" s="9"/>
      <c r="U34" s="17">
        <f>ROUND(S34*T34,0)</f>
        <v>0</v>
      </c>
      <c r="V34" s="55"/>
      <c r="W34" s="43">
        <f>F34+I34+L34+O34+R34+U34</f>
        <v>0</v>
      </c>
    </row>
    <row r="35" spans="1:23" x14ac:dyDescent="0.25">
      <c r="A35" s="33"/>
      <c r="B35" s="8" t="s">
        <v>2</v>
      </c>
      <c r="C35" s="10"/>
      <c r="D35" s="20"/>
      <c r="E35" s="9"/>
      <c r="F35" s="17">
        <f>ROUND(D35*E35,0)</f>
        <v>0</v>
      </c>
      <c r="G35" s="20"/>
      <c r="H35" s="9"/>
      <c r="I35" s="17">
        <f>ROUND(G35*H35,0)</f>
        <v>0</v>
      </c>
      <c r="J35" s="20"/>
      <c r="K35" s="9"/>
      <c r="L35" s="17">
        <f>ROUND(J35*K35,0)</f>
        <v>0</v>
      </c>
      <c r="M35" s="20"/>
      <c r="N35" s="9"/>
      <c r="O35" s="17">
        <f>ROUND(M35*N35,0)</f>
        <v>0</v>
      </c>
      <c r="P35" s="20"/>
      <c r="Q35" s="9"/>
      <c r="R35" s="17">
        <f>ROUND(P35*Q35,0)</f>
        <v>0</v>
      </c>
      <c r="S35" s="20"/>
      <c r="T35" s="9"/>
      <c r="U35" s="17">
        <f>ROUND(S35*T35,0)</f>
        <v>0</v>
      </c>
      <c r="V35" s="55"/>
      <c r="W35" s="43">
        <f>F35+I35+L35+O35+R35+U35</f>
        <v>0</v>
      </c>
    </row>
    <row r="36" spans="1:23" x14ac:dyDescent="0.25">
      <c r="A36" s="33"/>
      <c r="B36" s="7" t="s">
        <v>82</v>
      </c>
      <c r="C36" s="11"/>
      <c r="D36" s="21"/>
      <c r="E36" s="7"/>
      <c r="F36" s="19">
        <f>SUM(F34:F35)</f>
        <v>0</v>
      </c>
      <c r="G36" s="21"/>
      <c r="H36" s="7"/>
      <c r="I36" s="19">
        <f>SUM(I34:I35)</f>
        <v>0</v>
      </c>
      <c r="J36" s="21"/>
      <c r="K36" s="7"/>
      <c r="L36" s="19">
        <f>SUM(L34:L35)</f>
        <v>0</v>
      </c>
      <c r="M36" s="21"/>
      <c r="N36" s="7"/>
      <c r="O36" s="19">
        <f>SUM(O34:O35)</f>
        <v>0</v>
      </c>
      <c r="P36" s="21"/>
      <c r="Q36" s="7"/>
      <c r="R36" s="19">
        <f>SUM(R34:R35)</f>
        <v>0</v>
      </c>
      <c r="S36" s="21"/>
      <c r="T36" s="7"/>
      <c r="U36" s="73">
        <f>SUM(U34:U35)</f>
        <v>0</v>
      </c>
      <c r="V36" s="56"/>
      <c r="W36" s="44">
        <f>F36+I36+L36+O36+R36+U36</f>
        <v>0</v>
      </c>
    </row>
    <row r="37" spans="1:23" x14ac:dyDescent="0.25">
      <c r="A37" s="33" t="s">
        <v>116</v>
      </c>
      <c r="B37" s="2"/>
      <c r="C37" s="3" t="s">
        <v>60</v>
      </c>
      <c r="D37" s="14"/>
      <c r="E37" s="2"/>
      <c r="F37" s="15"/>
      <c r="G37" s="14"/>
      <c r="H37" s="2"/>
      <c r="I37" s="15"/>
      <c r="J37" s="14"/>
      <c r="K37" s="2"/>
      <c r="L37" s="15"/>
      <c r="M37" s="14"/>
      <c r="N37" s="2"/>
      <c r="O37" s="15"/>
      <c r="P37" s="14"/>
      <c r="Q37" s="2"/>
      <c r="R37" s="15"/>
      <c r="S37" s="14"/>
      <c r="T37" s="2"/>
      <c r="U37" s="10"/>
      <c r="V37" s="54"/>
      <c r="W37" s="45"/>
    </row>
    <row r="38" spans="1:23" x14ac:dyDescent="0.25">
      <c r="A38" s="14"/>
      <c r="B38" s="2" t="s">
        <v>123</v>
      </c>
      <c r="C38" s="89" t="s">
        <v>110</v>
      </c>
      <c r="D38" s="40"/>
      <c r="E38" s="41"/>
      <c r="F38" s="17">
        <v>0</v>
      </c>
      <c r="G38" s="40"/>
      <c r="H38" s="41"/>
      <c r="I38" s="17">
        <v>0</v>
      </c>
      <c r="J38" s="40"/>
      <c r="K38" s="41"/>
      <c r="L38" s="17">
        <v>0</v>
      </c>
      <c r="M38" s="40"/>
      <c r="N38" s="41"/>
      <c r="O38" s="17">
        <v>0</v>
      </c>
      <c r="P38" s="40"/>
      <c r="Q38" s="41"/>
      <c r="R38" s="17">
        <v>0</v>
      </c>
      <c r="S38" s="40"/>
      <c r="T38" s="41"/>
      <c r="U38" s="72">
        <v>0</v>
      </c>
      <c r="V38" s="55"/>
      <c r="W38" s="43">
        <f>F38+I38+L38+O38+R38+U38</f>
        <v>0</v>
      </c>
    </row>
    <row r="39" spans="1:23" x14ac:dyDescent="0.25">
      <c r="A39" s="14"/>
      <c r="B39" s="2" t="s">
        <v>124</v>
      </c>
      <c r="C39" s="89" t="s">
        <v>110</v>
      </c>
      <c r="D39" s="40"/>
      <c r="E39" s="41"/>
      <c r="F39" s="17">
        <v>0</v>
      </c>
      <c r="G39" s="40"/>
      <c r="H39" s="41"/>
      <c r="I39" s="17">
        <v>0</v>
      </c>
      <c r="J39" s="40"/>
      <c r="K39" s="41"/>
      <c r="L39" s="17">
        <v>0</v>
      </c>
      <c r="M39" s="40"/>
      <c r="N39" s="41"/>
      <c r="O39" s="17">
        <v>0</v>
      </c>
      <c r="P39" s="40"/>
      <c r="Q39" s="41"/>
      <c r="R39" s="17">
        <v>0</v>
      </c>
      <c r="S39" s="40"/>
      <c r="T39" s="41"/>
      <c r="U39" s="72">
        <v>0</v>
      </c>
      <c r="V39" s="55"/>
      <c r="W39" s="43">
        <f>F39+I39+L39+O39+R39+U39</f>
        <v>0</v>
      </c>
    </row>
    <row r="40" spans="1:23" x14ac:dyDescent="0.25">
      <c r="A40" s="14"/>
      <c r="B40" s="2" t="s">
        <v>125</v>
      </c>
      <c r="C40" s="89" t="s">
        <v>110</v>
      </c>
      <c r="D40" s="40"/>
      <c r="E40" s="41"/>
      <c r="F40" s="17">
        <v>0</v>
      </c>
      <c r="G40" s="40"/>
      <c r="H40" s="41"/>
      <c r="I40" s="17">
        <v>0</v>
      </c>
      <c r="J40" s="40"/>
      <c r="K40" s="41"/>
      <c r="L40" s="17">
        <v>0</v>
      </c>
      <c r="M40" s="40"/>
      <c r="N40" s="41"/>
      <c r="O40" s="17">
        <v>0</v>
      </c>
      <c r="P40" s="40"/>
      <c r="Q40" s="41"/>
      <c r="R40" s="17">
        <v>0</v>
      </c>
      <c r="S40" s="40"/>
      <c r="T40" s="41"/>
      <c r="U40" s="72">
        <v>0</v>
      </c>
      <c r="V40" s="55"/>
      <c r="W40" s="43">
        <f>F40+I40+L40+O40+R40+U40</f>
        <v>0</v>
      </c>
    </row>
    <row r="41" spans="1:23" ht="22.8" x14ac:dyDescent="0.25">
      <c r="A41" s="14"/>
      <c r="B41" s="8" t="s">
        <v>126</v>
      </c>
      <c r="C41" s="89" t="s">
        <v>110</v>
      </c>
      <c r="D41" s="40"/>
      <c r="E41" s="41"/>
      <c r="F41" s="17">
        <v>0</v>
      </c>
      <c r="G41" s="40"/>
      <c r="H41" s="41"/>
      <c r="I41" s="17">
        <v>0</v>
      </c>
      <c r="J41" s="40"/>
      <c r="K41" s="41"/>
      <c r="L41" s="17">
        <v>0</v>
      </c>
      <c r="M41" s="40"/>
      <c r="N41" s="41"/>
      <c r="O41" s="17">
        <v>0</v>
      </c>
      <c r="P41" s="40"/>
      <c r="Q41" s="41"/>
      <c r="R41" s="17">
        <v>0</v>
      </c>
      <c r="S41" s="40"/>
      <c r="T41" s="41"/>
      <c r="U41" s="72">
        <v>0</v>
      </c>
      <c r="V41" s="55"/>
      <c r="W41" s="43">
        <f>F41+I41+L41+O41+R41+U41</f>
        <v>0</v>
      </c>
    </row>
    <row r="42" spans="1:23" x14ac:dyDescent="0.25">
      <c r="A42" s="14"/>
      <c r="B42" s="7" t="s">
        <v>156</v>
      </c>
      <c r="C42" s="90"/>
      <c r="D42" s="21"/>
      <c r="E42" s="7"/>
      <c r="F42" s="19">
        <f>SUM(F38:F41)</f>
        <v>0</v>
      </c>
      <c r="G42" s="21"/>
      <c r="H42" s="7"/>
      <c r="I42" s="19">
        <f>SUM(I38:I41)</f>
        <v>0</v>
      </c>
      <c r="J42" s="21"/>
      <c r="K42" s="7"/>
      <c r="L42" s="19">
        <f>SUM(L38:L41)</f>
        <v>0</v>
      </c>
      <c r="M42" s="21"/>
      <c r="N42" s="7"/>
      <c r="O42" s="19">
        <f>SUM(O38:O41)</f>
        <v>0</v>
      </c>
      <c r="P42" s="21"/>
      <c r="Q42" s="7"/>
      <c r="R42" s="19">
        <f>SUM(R38:R41)</f>
        <v>0</v>
      </c>
      <c r="S42" s="21"/>
      <c r="T42" s="7"/>
      <c r="U42" s="73">
        <f>SUM(U38:U41)</f>
        <v>0</v>
      </c>
      <c r="V42" s="56"/>
      <c r="W42" s="44">
        <f>F42+I42+L42+O42+R42+U42</f>
        <v>0</v>
      </c>
    </row>
    <row r="43" spans="1:23" x14ac:dyDescent="0.25">
      <c r="A43" s="33" t="s">
        <v>61</v>
      </c>
      <c r="B43" s="2"/>
      <c r="C43" s="91"/>
      <c r="D43" s="14"/>
      <c r="E43" s="2"/>
      <c r="F43" s="15"/>
      <c r="G43" s="14"/>
      <c r="H43" s="2"/>
      <c r="I43" s="15"/>
      <c r="J43" s="14"/>
      <c r="K43" s="2"/>
      <c r="L43" s="15"/>
      <c r="M43" s="14"/>
      <c r="N43" s="2"/>
      <c r="O43" s="15"/>
      <c r="P43" s="14"/>
      <c r="Q43" s="2"/>
      <c r="R43" s="15"/>
      <c r="S43" s="14"/>
      <c r="T43" s="2"/>
      <c r="U43" s="10"/>
      <c r="V43" s="54"/>
      <c r="W43" s="45"/>
    </row>
    <row r="44" spans="1:23" x14ac:dyDescent="0.25">
      <c r="A44" s="14"/>
      <c r="B44" s="2" t="s">
        <v>67</v>
      </c>
      <c r="C44" s="88" t="s">
        <v>10</v>
      </c>
      <c r="D44" s="16"/>
      <c r="E44" s="5"/>
      <c r="F44" s="17">
        <f>ROUND(D44*E44,0)</f>
        <v>0</v>
      </c>
      <c r="G44" s="16"/>
      <c r="H44" s="5"/>
      <c r="I44" s="17">
        <f>ROUND(G44*H44,0)</f>
        <v>0</v>
      </c>
      <c r="J44" s="16"/>
      <c r="K44" s="5"/>
      <c r="L44" s="17">
        <f>ROUND(J44*K44,0)</f>
        <v>0</v>
      </c>
      <c r="M44" s="16"/>
      <c r="N44" s="5"/>
      <c r="O44" s="17">
        <f>ROUND(M44*N44,0)</f>
        <v>0</v>
      </c>
      <c r="P44" s="16"/>
      <c r="Q44" s="5"/>
      <c r="R44" s="17">
        <f>ROUND(P44*Q44,0)</f>
        <v>0</v>
      </c>
      <c r="S44" s="16"/>
      <c r="T44" s="5"/>
      <c r="U44" s="17">
        <f>ROUND(S44*T44,0)</f>
        <v>0</v>
      </c>
      <c r="V44" s="55"/>
      <c r="W44" s="43">
        <f>F44+I44+L44+O44+R44+U44</f>
        <v>0</v>
      </c>
    </row>
    <row r="45" spans="1:23" x14ac:dyDescent="0.25">
      <c r="A45" s="14"/>
      <c r="B45" s="2" t="s">
        <v>68</v>
      </c>
      <c r="C45" s="88" t="s">
        <v>10</v>
      </c>
      <c r="D45" s="16"/>
      <c r="E45" s="5"/>
      <c r="F45" s="17">
        <f>ROUND(D45*E45,0)</f>
        <v>0</v>
      </c>
      <c r="G45" s="16"/>
      <c r="H45" s="5"/>
      <c r="I45" s="17">
        <f>ROUND(G45*H45,0)</f>
        <v>0</v>
      </c>
      <c r="J45" s="16"/>
      <c r="K45" s="5"/>
      <c r="L45" s="17">
        <f>ROUND(J45*K45,0)</f>
        <v>0</v>
      </c>
      <c r="M45" s="16"/>
      <c r="N45" s="5"/>
      <c r="O45" s="17">
        <f>ROUND(M45*N45,0)</f>
        <v>0</v>
      </c>
      <c r="P45" s="16"/>
      <c r="Q45" s="5"/>
      <c r="R45" s="17">
        <f>ROUND(P45*Q45,0)</f>
        <v>0</v>
      </c>
      <c r="S45" s="16"/>
      <c r="T45" s="5"/>
      <c r="U45" s="17">
        <f>ROUND(S45*T45,0)</f>
        <v>0</v>
      </c>
      <c r="V45" s="55"/>
      <c r="W45" s="43">
        <f>F45+I45+L45+O45+R45+U45</f>
        <v>0</v>
      </c>
    </row>
    <row r="46" spans="1:23" x14ac:dyDescent="0.25">
      <c r="A46" s="14"/>
      <c r="B46" s="2" t="s">
        <v>69</v>
      </c>
      <c r="C46" s="88" t="s">
        <v>10</v>
      </c>
      <c r="D46" s="16"/>
      <c r="E46" s="5"/>
      <c r="F46" s="17">
        <f>ROUND(D46*E46,0)</f>
        <v>0</v>
      </c>
      <c r="G46" s="16"/>
      <c r="H46" s="5"/>
      <c r="I46" s="17">
        <f>ROUND(G46*H46,0)</f>
        <v>0</v>
      </c>
      <c r="J46" s="16"/>
      <c r="K46" s="5"/>
      <c r="L46" s="17">
        <f>ROUND(J46*K46,0)</f>
        <v>0</v>
      </c>
      <c r="M46" s="16"/>
      <c r="N46" s="5"/>
      <c r="O46" s="17">
        <f>ROUND(M46*N46,0)</f>
        <v>0</v>
      </c>
      <c r="P46" s="16"/>
      <c r="Q46" s="5"/>
      <c r="R46" s="17">
        <f>ROUND(P46*Q46,0)</f>
        <v>0</v>
      </c>
      <c r="S46" s="16"/>
      <c r="T46" s="5"/>
      <c r="U46" s="17">
        <f>ROUND(S46*T46,0)</f>
        <v>0</v>
      </c>
      <c r="V46" s="55"/>
      <c r="W46" s="43">
        <f>F46+I46+L46+O46+R46+U46</f>
        <v>0</v>
      </c>
    </row>
    <row r="47" spans="1:23" x14ac:dyDescent="0.25">
      <c r="A47" s="14"/>
      <c r="B47" s="8" t="s">
        <v>78</v>
      </c>
      <c r="C47" s="88" t="s">
        <v>10</v>
      </c>
      <c r="D47" s="16"/>
      <c r="E47" s="5"/>
      <c r="F47" s="17">
        <f>ROUND(D47*E47,0)</f>
        <v>0</v>
      </c>
      <c r="G47" s="16"/>
      <c r="H47" s="5"/>
      <c r="I47" s="17">
        <f>ROUND(G47*H47,0)</f>
        <v>0</v>
      </c>
      <c r="J47" s="16"/>
      <c r="K47" s="5"/>
      <c r="L47" s="17">
        <f>ROUND(J47*K47,0)</f>
        <v>0</v>
      </c>
      <c r="M47" s="16"/>
      <c r="N47" s="5"/>
      <c r="O47" s="17">
        <f>ROUND(M47*N47,0)</f>
        <v>0</v>
      </c>
      <c r="P47" s="16"/>
      <c r="Q47" s="5"/>
      <c r="R47" s="17">
        <f>ROUND(P47*Q47,0)</f>
        <v>0</v>
      </c>
      <c r="S47" s="16"/>
      <c r="T47" s="5"/>
      <c r="U47" s="17">
        <f>ROUND(S47*T47,0)</f>
        <v>0</v>
      </c>
      <c r="V47" s="55"/>
      <c r="W47" s="43">
        <f>F47+I47+L47+O47+R47+U47</f>
        <v>0</v>
      </c>
    </row>
    <row r="48" spans="1:23" x14ac:dyDescent="0.25">
      <c r="A48" s="14"/>
      <c r="B48" s="7" t="s">
        <v>157</v>
      </c>
      <c r="C48" s="92"/>
      <c r="D48" s="21"/>
      <c r="E48" s="7"/>
      <c r="F48" s="19">
        <f>SUM(F44:F47)</f>
        <v>0</v>
      </c>
      <c r="G48" s="21"/>
      <c r="H48" s="7"/>
      <c r="I48" s="19">
        <f>SUM(I44:I47)</f>
        <v>0</v>
      </c>
      <c r="J48" s="21"/>
      <c r="K48" s="7"/>
      <c r="L48" s="19">
        <f>SUM(L44:L47)</f>
        <v>0</v>
      </c>
      <c r="M48" s="21"/>
      <c r="N48" s="7"/>
      <c r="O48" s="19">
        <f>SUM(O44:O47)</f>
        <v>0</v>
      </c>
      <c r="P48" s="21"/>
      <c r="Q48" s="7"/>
      <c r="R48" s="19">
        <f>SUM(R44:R47)</f>
        <v>0</v>
      </c>
      <c r="S48" s="21"/>
      <c r="T48" s="7"/>
      <c r="U48" s="73">
        <f>SUM(U44:U47)</f>
        <v>0</v>
      </c>
      <c r="V48" s="56"/>
      <c r="W48" s="44">
        <f>F48+I48+L48+O48+R48+U48</f>
        <v>0</v>
      </c>
    </row>
    <row r="49" spans="1:23" x14ac:dyDescent="0.25">
      <c r="A49" s="33" t="s">
        <v>11</v>
      </c>
      <c r="B49" s="75"/>
      <c r="C49" s="93"/>
      <c r="D49" s="76"/>
      <c r="E49" s="75"/>
      <c r="F49" s="77"/>
      <c r="G49" s="76"/>
      <c r="H49" s="75"/>
      <c r="I49" s="77"/>
      <c r="J49" s="76"/>
      <c r="K49" s="75"/>
      <c r="L49" s="77"/>
      <c r="M49" s="76"/>
      <c r="N49" s="75"/>
      <c r="O49" s="77"/>
      <c r="P49" s="76"/>
      <c r="Q49" s="75"/>
      <c r="R49" s="77"/>
      <c r="S49" s="76"/>
      <c r="T49" s="75"/>
      <c r="U49" s="78"/>
      <c r="V49" s="79"/>
      <c r="W49" s="80"/>
    </row>
    <row r="50" spans="1:23" x14ac:dyDescent="0.25">
      <c r="A50" s="14"/>
      <c r="B50" s="81" t="s">
        <v>74</v>
      </c>
      <c r="C50" s="88" t="s">
        <v>10</v>
      </c>
      <c r="D50" s="85"/>
      <c r="E50" s="81"/>
      <c r="F50" s="86">
        <v>0</v>
      </c>
      <c r="G50" s="85"/>
      <c r="H50" s="81"/>
      <c r="I50" s="86">
        <v>0</v>
      </c>
      <c r="J50" s="85"/>
      <c r="K50" s="81"/>
      <c r="L50" s="86">
        <v>0</v>
      </c>
      <c r="M50" s="85"/>
      <c r="N50" s="81"/>
      <c r="O50" s="86">
        <v>0</v>
      </c>
      <c r="P50" s="85"/>
      <c r="Q50" s="81"/>
      <c r="R50" s="86">
        <v>0</v>
      </c>
      <c r="S50" s="85"/>
      <c r="T50" s="81"/>
      <c r="U50" s="86">
        <v>0</v>
      </c>
      <c r="V50" s="87"/>
      <c r="W50" s="83">
        <f>F50+I50+L50+O50+R50+U50</f>
        <v>0</v>
      </c>
    </row>
    <row r="51" spans="1:23" x14ac:dyDescent="0.25">
      <c r="A51" s="14"/>
      <c r="B51" s="81" t="s">
        <v>75</v>
      </c>
      <c r="C51" s="88" t="s">
        <v>10</v>
      </c>
      <c r="D51" s="85"/>
      <c r="E51" s="81"/>
      <c r="F51" s="86">
        <v>0</v>
      </c>
      <c r="G51" s="85"/>
      <c r="H51" s="81"/>
      <c r="I51" s="86">
        <v>0</v>
      </c>
      <c r="J51" s="85"/>
      <c r="K51" s="81"/>
      <c r="L51" s="86">
        <v>0</v>
      </c>
      <c r="M51" s="85"/>
      <c r="N51" s="81"/>
      <c r="O51" s="86">
        <v>0</v>
      </c>
      <c r="P51" s="85"/>
      <c r="Q51" s="81"/>
      <c r="R51" s="86">
        <v>0</v>
      </c>
      <c r="S51" s="85"/>
      <c r="T51" s="81"/>
      <c r="U51" s="86">
        <v>0</v>
      </c>
      <c r="V51" s="87"/>
      <c r="W51" s="83">
        <f>F51+I51+L51+O51+R51+U51</f>
        <v>0</v>
      </c>
    </row>
    <row r="52" spans="1:23" x14ac:dyDescent="0.25">
      <c r="A52" s="14"/>
      <c r="B52" s="81" t="s">
        <v>76</v>
      </c>
      <c r="C52" s="88" t="s">
        <v>10</v>
      </c>
      <c r="D52" s="85"/>
      <c r="E52" s="81"/>
      <c r="F52" s="86">
        <v>0</v>
      </c>
      <c r="G52" s="85"/>
      <c r="H52" s="81"/>
      <c r="I52" s="86">
        <v>0</v>
      </c>
      <c r="J52" s="85"/>
      <c r="K52" s="81"/>
      <c r="L52" s="86">
        <v>0</v>
      </c>
      <c r="M52" s="85"/>
      <c r="N52" s="81"/>
      <c r="O52" s="86">
        <v>0</v>
      </c>
      <c r="P52" s="85"/>
      <c r="Q52" s="81"/>
      <c r="R52" s="86">
        <v>0</v>
      </c>
      <c r="S52" s="85"/>
      <c r="T52" s="81"/>
      <c r="U52" s="86">
        <v>0</v>
      </c>
      <c r="V52" s="87"/>
      <c r="W52" s="83">
        <f>F52+I52+L52+O52+R52+U52</f>
        <v>0</v>
      </c>
    </row>
    <row r="53" spans="1:23" x14ac:dyDescent="0.25">
      <c r="A53" s="14"/>
      <c r="B53" s="8" t="s">
        <v>77</v>
      </c>
      <c r="C53" s="88" t="s">
        <v>10</v>
      </c>
      <c r="D53" s="85"/>
      <c r="E53" s="81"/>
      <c r="F53" s="86">
        <v>0</v>
      </c>
      <c r="G53" s="85"/>
      <c r="H53" s="81"/>
      <c r="I53" s="86">
        <v>0</v>
      </c>
      <c r="J53" s="85"/>
      <c r="K53" s="81"/>
      <c r="L53" s="86">
        <v>0</v>
      </c>
      <c r="M53" s="85"/>
      <c r="N53" s="81"/>
      <c r="O53" s="86">
        <v>0</v>
      </c>
      <c r="P53" s="85"/>
      <c r="Q53" s="81"/>
      <c r="R53" s="86">
        <v>0</v>
      </c>
      <c r="S53" s="85"/>
      <c r="T53" s="81"/>
      <c r="U53" s="86">
        <v>0</v>
      </c>
      <c r="V53" s="87"/>
      <c r="W53" s="83">
        <f>F53+I53+L53+O53+R53+U53</f>
        <v>0</v>
      </c>
    </row>
    <row r="54" spans="1:23" x14ac:dyDescent="0.25">
      <c r="A54" s="14"/>
      <c r="B54" s="7" t="s">
        <v>83</v>
      </c>
      <c r="C54" s="11"/>
      <c r="D54" s="21"/>
      <c r="E54" s="7"/>
      <c r="F54" s="19">
        <f>SUM(F50:F53)</f>
        <v>0</v>
      </c>
      <c r="G54" s="21"/>
      <c r="H54" s="7"/>
      <c r="I54" s="19">
        <f>SUM(I50:I53)</f>
        <v>0</v>
      </c>
      <c r="J54" s="21"/>
      <c r="K54" s="7"/>
      <c r="L54" s="19">
        <f>SUM(L50:L53)</f>
        <v>0</v>
      </c>
      <c r="M54" s="21"/>
      <c r="N54" s="7"/>
      <c r="O54" s="19">
        <f>SUM(O50:O53)</f>
        <v>0</v>
      </c>
      <c r="P54" s="21"/>
      <c r="Q54" s="7"/>
      <c r="R54" s="19">
        <f>SUM(R50:R53)</f>
        <v>0</v>
      </c>
      <c r="S54" s="21"/>
      <c r="T54" s="7"/>
      <c r="U54" s="73">
        <f>SUM(U50:U53)</f>
        <v>0</v>
      </c>
      <c r="V54" s="56"/>
      <c r="W54" s="44">
        <f>F54+I54+L54+O54+R54+U54</f>
        <v>0</v>
      </c>
    </row>
    <row r="55" spans="1:23" x14ac:dyDescent="0.25">
      <c r="A55" s="33" t="s">
        <v>147</v>
      </c>
      <c r="B55" s="2"/>
      <c r="C55" s="10"/>
      <c r="D55" s="14"/>
      <c r="E55" s="2"/>
      <c r="F55" s="15"/>
      <c r="G55" s="14"/>
      <c r="H55" s="2"/>
      <c r="I55" s="15"/>
      <c r="J55" s="14"/>
      <c r="K55" s="2"/>
      <c r="L55" s="15"/>
      <c r="M55" s="14"/>
      <c r="N55" s="2"/>
      <c r="O55" s="15"/>
      <c r="P55" s="14"/>
      <c r="Q55" s="2"/>
      <c r="R55" s="15"/>
      <c r="S55" s="14"/>
      <c r="T55" s="2"/>
      <c r="U55" s="10"/>
      <c r="V55" s="54"/>
      <c r="W55" s="45"/>
    </row>
    <row r="56" spans="1:23" x14ac:dyDescent="0.25">
      <c r="A56" s="14"/>
      <c r="B56" s="8" t="s">
        <v>89</v>
      </c>
      <c r="C56" s="10"/>
      <c r="D56" s="20">
        <v>0</v>
      </c>
      <c r="E56" s="9"/>
      <c r="F56" s="17">
        <f>ROUND(D56*E56,0)</f>
        <v>0</v>
      </c>
      <c r="G56" s="20">
        <v>0</v>
      </c>
      <c r="H56" s="9"/>
      <c r="I56" s="17">
        <f>ROUND(G56*H56,0)</f>
        <v>0</v>
      </c>
      <c r="J56" s="20">
        <v>0</v>
      </c>
      <c r="K56" s="9"/>
      <c r="L56" s="17">
        <f>ROUND(J56*K56,0)</f>
        <v>0</v>
      </c>
      <c r="M56" s="20">
        <v>0</v>
      </c>
      <c r="N56" s="9"/>
      <c r="O56" s="17">
        <f>ROUND(M56*N56,0)</f>
        <v>0</v>
      </c>
      <c r="P56" s="20">
        <v>0</v>
      </c>
      <c r="Q56" s="9"/>
      <c r="R56" s="17">
        <f>ROUND(P56*Q56,0)</f>
        <v>0</v>
      </c>
      <c r="S56" s="20">
        <v>0</v>
      </c>
      <c r="T56" s="9"/>
      <c r="U56" s="17">
        <f>ROUND(S56*T56,0)</f>
        <v>0</v>
      </c>
      <c r="V56" s="55"/>
      <c r="W56" s="43">
        <f>F56+I56+L56+O56+R56+U56</f>
        <v>0</v>
      </c>
    </row>
    <row r="57" spans="1:23" x14ac:dyDescent="0.25">
      <c r="A57" s="14"/>
      <c r="B57" s="8" t="s">
        <v>0</v>
      </c>
      <c r="C57" s="10"/>
      <c r="D57" s="20"/>
      <c r="E57" s="9"/>
      <c r="F57" s="17">
        <f>ROUND(D57*E57,0)</f>
        <v>0</v>
      </c>
      <c r="G57" s="20"/>
      <c r="H57" s="9"/>
      <c r="I57" s="17">
        <f>ROUND(G57*H57,0)</f>
        <v>0</v>
      </c>
      <c r="J57" s="20"/>
      <c r="K57" s="9"/>
      <c r="L57" s="17">
        <f>ROUND(J57*K57,0)</f>
        <v>0</v>
      </c>
      <c r="M57" s="20"/>
      <c r="N57" s="9"/>
      <c r="O57" s="17">
        <f>ROUND(M57*N57,0)</f>
        <v>0</v>
      </c>
      <c r="P57" s="20"/>
      <c r="Q57" s="9"/>
      <c r="R57" s="17">
        <f>ROUND(P57*Q57,0)</f>
        <v>0</v>
      </c>
      <c r="S57" s="20"/>
      <c r="T57" s="9"/>
      <c r="U57" s="17">
        <f>ROUND(S57*T57,0)</f>
        <v>0</v>
      </c>
      <c r="V57" s="55"/>
      <c r="W57" s="43">
        <f>F57+I57+L57+O57+R57+U57</f>
        <v>0</v>
      </c>
    </row>
    <row r="58" spans="1:23" x14ac:dyDescent="0.25">
      <c r="A58" s="14"/>
      <c r="B58" s="7" t="s">
        <v>79</v>
      </c>
      <c r="C58" s="11"/>
      <c r="D58" s="21"/>
      <c r="E58" s="7"/>
      <c r="F58" s="19">
        <f>SUM(F56:F57)</f>
        <v>0</v>
      </c>
      <c r="G58" s="21"/>
      <c r="H58" s="7"/>
      <c r="I58" s="19">
        <f>SUM(I56:I57)</f>
        <v>0</v>
      </c>
      <c r="J58" s="21"/>
      <c r="K58" s="7"/>
      <c r="L58" s="19">
        <f>SUM(L56:L57)</f>
        <v>0</v>
      </c>
      <c r="M58" s="21"/>
      <c r="N58" s="7"/>
      <c r="O58" s="19">
        <f>SUM(O56:O57)</f>
        <v>0</v>
      </c>
      <c r="P58" s="21"/>
      <c r="Q58" s="7"/>
      <c r="R58" s="19">
        <f>SUM(R56:R57)</f>
        <v>0</v>
      </c>
      <c r="S58" s="21"/>
      <c r="T58" s="7"/>
      <c r="U58" s="19">
        <f>SUM(U56:U57)</f>
        <v>0</v>
      </c>
      <c r="V58" s="56"/>
      <c r="W58" s="44">
        <f>F58+I58+L58+O58+R58+U58</f>
        <v>0</v>
      </c>
    </row>
    <row r="59" spans="1:23" s="49" customFormat="1" x14ac:dyDescent="0.25">
      <c r="A59" s="33" t="s">
        <v>62</v>
      </c>
      <c r="B59" s="247"/>
      <c r="C59" s="248"/>
      <c r="D59" s="33"/>
      <c r="E59" s="247"/>
      <c r="F59" s="249">
        <f>F28+F32+F36+F42+F48+F54+F58</f>
        <v>0</v>
      </c>
      <c r="G59" s="33"/>
      <c r="H59" s="247"/>
      <c r="I59" s="249">
        <f>I28+I32+I36+I42+I48+I54+I58</f>
        <v>0</v>
      </c>
      <c r="J59" s="33"/>
      <c r="K59" s="247"/>
      <c r="L59" s="249">
        <f>L28+L32+L36+L42+L48+L54+L58</f>
        <v>0</v>
      </c>
      <c r="M59" s="33"/>
      <c r="N59" s="247"/>
      <c r="O59" s="249">
        <f>O28+O32+O36+O42+O48+O54+O58</f>
        <v>0</v>
      </c>
      <c r="P59" s="33"/>
      <c r="Q59" s="247"/>
      <c r="R59" s="249">
        <f>R28+R32+R36+R42+R48+R54+R58</f>
        <v>0</v>
      </c>
      <c r="S59" s="33"/>
      <c r="T59" s="247"/>
      <c r="U59" s="249">
        <f>U28+U32+U36+U42+U48+U54+U58</f>
        <v>0</v>
      </c>
      <c r="V59" s="250"/>
      <c r="W59" s="251">
        <f>F59+I59+L59+O59+R59+U59</f>
        <v>0</v>
      </c>
    </row>
    <row r="60" spans="1:23" x14ac:dyDescent="0.25">
      <c r="A60" s="33" t="s">
        <v>148</v>
      </c>
      <c r="B60" s="2"/>
      <c r="C60" s="10"/>
      <c r="D60" s="14"/>
      <c r="E60" s="2"/>
      <c r="F60" s="15"/>
      <c r="G60" s="14"/>
      <c r="H60" s="2"/>
      <c r="I60" s="15"/>
      <c r="J60" s="14"/>
      <c r="K60" s="2"/>
      <c r="L60" s="15"/>
      <c r="M60" s="14"/>
      <c r="N60" s="2"/>
      <c r="O60" s="15"/>
      <c r="P60" s="14"/>
      <c r="Q60" s="2"/>
      <c r="R60" s="15"/>
      <c r="S60" s="14"/>
      <c r="T60" s="2"/>
      <c r="U60" s="15"/>
      <c r="V60" s="54"/>
      <c r="W60" s="45"/>
    </row>
    <row r="61" spans="1:23" x14ac:dyDescent="0.25">
      <c r="A61" s="14"/>
      <c r="B61" s="8" t="s">
        <v>3</v>
      </c>
      <c r="C61" s="10"/>
      <c r="D61" s="20">
        <f>F28+F32+F36+F42+F48+F54+F58</f>
        <v>0</v>
      </c>
      <c r="E61" s="9"/>
      <c r="F61" s="17">
        <f>ROUND(D61*E61,0)</f>
        <v>0</v>
      </c>
      <c r="G61" s="20">
        <f>I28+I32+I36+I42+I48+I54+I58</f>
        <v>0</v>
      </c>
      <c r="H61" s="9"/>
      <c r="I61" s="17">
        <f>ROUND(G61*H61,0)</f>
        <v>0</v>
      </c>
      <c r="J61" s="20">
        <f>L28+L32+L36+L42+L48+L54+L58</f>
        <v>0</v>
      </c>
      <c r="K61" s="9"/>
      <c r="L61" s="17">
        <f>ROUND(J61*K61,0)</f>
        <v>0</v>
      </c>
      <c r="M61" s="20">
        <f>O28+O32+O36+O42+O48+O54+O58</f>
        <v>0</v>
      </c>
      <c r="N61" s="9"/>
      <c r="O61" s="17">
        <f>ROUND(M61*N61,0)</f>
        <v>0</v>
      </c>
      <c r="P61" s="20">
        <f>R28+R32+R36+R42+R48+R54+R58</f>
        <v>0</v>
      </c>
      <c r="Q61" s="9"/>
      <c r="R61" s="17">
        <f>ROUND(P61*Q61,0)</f>
        <v>0</v>
      </c>
      <c r="S61" s="20">
        <f>U28+U32+U36+U42+U48+U54+U58</f>
        <v>0</v>
      </c>
      <c r="T61" s="9"/>
      <c r="U61" s="17">
        <f>ROUND(S61*T61,0)</f>
        <v>0</v>
      </c>
      <c r="V61" s="55"/>
      <c r="W61" s="43">
        <f>F61+I61+L61+O61+R61+U61</f>
        <v>0</v>
      </c>
    </row>
    <row r="62" spans="1:23" x14ac:dyDescent="0.25">
      <c r="A62" s="14"/>
      <c r="B62" s="8" t="s">
        <v>4</v>
      </c>
      <c r="C62" s="10"/>
      <c r="D62" s="20"/>
      <c r="E62" s="9"/>
      <c r="F62" s="17">
        <f>ROUND(D62*E62,0)</f>
        <v>0</v>
      </c>
      <c r="G62" s="20"/>
      <c r="H62" s="9"/>
      <c r="I62" s="17">
        <f>ROUND(G62*H62,0)</f>
        <v>0</v>
      </c>
      <c r="J62" s="20"/>
      <c r="K62" s="9"/>
      <c r="L62" s="17">
        <f>ROUND(J62*K62,0)</f>
        <v>0</v>
      </c>
      <c r="M62" s="20"/>
      <c r="N62" s="9"/>
      <c r="O62" s="17">
        <f>ROUND(M62*N62,0)</f>
        <v>0</v>
      </c>
      <c r="P62" s="20"/>
      <c r="Q62" s="9"/>
      <c r="R62" s="17">
        <f>ROUND(P62*Q62,0)</f>
        <v>0</v>
      </c>
      <c r="S62" s="20"/>
      <c r="T62" s="9"/>
      <c r="U62" s="17">
        <f>ROUND(S62*T62,0)</f>
        <v>0</v>
      </c>
      <c r="V62" s="55"/>
      <c r="W62" s="43">
        <f>F62+I62+L62+O62+R62+U62</f>
        <v>0</v>
      </c>
    </row>
    <row r="63" spans="1:23" x14ac:dyDescent="0.25">
      <c r="A63" s="14"/>
      <c r="B63" s="7" t="s">
        <v>84</v>
      </c>
      <c r="C63" s="11"/>
      <c r="D63" s="21"/>
      <c r="E63" s="7"/>
      <c r="F63" s="19">
        <f>SUM(F61:F62)</f>
        <v>0</v>
      </c>
      <c r="G63" s="21"/>
      <c r="H63" s="7"/>
      <c r="I63" s="19">
        <f>SUM(I61:I62)</f>
        <v>0</v>
      </c>
      <c r="J63" s="21"/>
      <c r="K63" s="7"/>
      <c r="L63" s="19">
        <f>SUM(L61:L62)</f>
        <v>0</v>
      </c>
      <c r="M63" s="21"/>
      <c r="N63" s="7"/>
      <c r="O63" s="19">
        <f>SUM(O61:O62)</f>
        <v>0</v>
      </c>
      <c r="P63" s="21"/>
      <c r="Q63" s="7"/>
      <c r="R63" s="19">
        <f>SUM(R61:R62)</f>
        <v>0</v>
      </c>
      <c r="S63" s="21"/>
      <c r="T63" s="7"/>
      <c r="U63" s="19">
        <f>SUM(U61:U62)</f>
        <v>0</v>
      </c>
      <c r="V63" s="56"/>
      <c r="W63" s="44">
        <f>F63+I63+L63+O63+R63+U63</f>
        <v>0</v>
      </c>
    </row>
    <row r="64" spans="1:23" x14ac:dyDescent="0.25">
      <c r="A64" s="33" t="s">
        <v>62</v>
      </c>
      <c r="B64" s="2"/>
      <c r="C64" s="10"/>
      <c r="D64" s="14"/>
      <c r="E64" s="2"/>
      <c r="F64" s="17">
        <f>F28+F32+F36+F42+F48+F54+F58+F63</f>
        <v>0</v>
      </c>
      <c r="G64" s="14"/>
      <c r="H64" s="2"/>
      <c r="I64" s="17">
        <f>I28+I32+I36+I42+I48+I54+I58+I63</f>
        <v>0</v>
      </c>
      <c r="J64" s="14"/>
      <c r="K64" s="2"/>
      <c r="L64" s="17">
        <f>L28+L32+L36+L42+L48+L54+L58+L63</f>
        <v>0</v>
      </c>
      <c r="M64" s="14"/>
      <c r="N64" s="2"/>
      <c r="O64" s="17">
        <f>O28+O32+O36+O42+O48+O54+O58+O63</f>
        <v>0</v>
      </c>
      <c r="P64" s="14"/>
      <c r="Q64" s="2"/>
      <c r="R64" s="17">
        <f>R28+R32+R36+R42+R48+R54+R58+R63</f>
        <v>0</v>
      </c>
      <c r="S64" s="14"/>
      <c r="T64" s="2"/>
      <c r="U64" s="17">
        <f>U28+U32+U36+U42+U48+U54+U58+U63</f>
        <v>0</v>
      </c>
      <c r="V64" s="55"/>
      <c r="W64" s="43">
        <f>F64+I64+L64+O64+R64+U64</f>
        <v>0</v>
      </c>
    </row>
    <row r="65" spans="1:23" x14ac:dyDescent="0.25">
      <c r="A65" s="33" t="s">
        <v>149</v>
      </c>
      <c r="B65" s="2"/>
      <c r="C65" s="10"/>
      <c r="D65" s="14"/>
      <c r="E65" s="2"/>
      <c r="F65" s="15"/>
      <c r="G65" s="14"/>
      <c r="H65" s="2"/>
      <c r="I65" s="15"/>
      <c r="J65" s="14"/>
      <c r="K65" s="2"/>
      <c r="L65" s="15"/>
      <c r="M65" s="14"/>
      <c r="N65" s="2"/>
      <c r="O65" s="15"/>
      <c r="P65" s="14"/>
      <c r="Q65" s="2"/>
      <c r="R65" s="15"/>
      <c r="S65" s="14"/>
      <c r="T65" s="2"/>
      <c r="U65" s="15"/>
      <c r="V65" s="54"/>
      <c r="W65" s="45"/>
    </row>
    <row r="66" spans="1:23" x14ac:dyDescent="0.25">
      <c r="A66" s="14"/>
      <c r="B66" s="8" t="s">
        <v>5</v>
      </c>
      <c r="C66" s="10"/>
      <c r="D66" s="20">
        <f>0</f>
        <v>0</v>
      </c>
      <c r="E66" s="9"/>
      <c r="F66" s="17">
        <f>ROUND(D66*E66,0)</f>
        <v>0</v>
      </c>
      <c r="G66" s="20">
        <f>0</f>
        <v>0</v>
      </c>
      <c r="H66" s="9"/>
      <c r="I66" s="17">
        <f>ROUND(G66*H66,0)</f>
        <v>0</v>
      </c>
      <c r="J66" s="20">
        <f>0</f>
        <v>0</v>
      </c>
      <c r="K66" s="9"/>
      <c r="L66" s="17">
        <f>ROUND(J66*K66,0)</f>
        <v>0</v>
      </c>
      <c r="M66" s="20">
        <f>0</f>
        <v>0</v>
      </c>
      <c r="N66" s="9"/>
      <c r="O66" s="17">
        <f>ROUND(M66*N66,0)</f>
        <v>0</v>
      </c>
      <c r="P66" s="20">
        <f>0</f>
        <v>0</v>
      </c>
      <c r="Q66" s="9"/>
      <c r="R66" s="17">
        <f>ROUND(P66*Q66,0)</f>
        <v>0</v>
      </c>
      <c r="S66" s="20">
        <f>0</f>
        <v>0</v>
      </c>
      <c r="T66" s="9"/>
      <c r="U66" s="17">
        <f>ROUND(S66*T66,0)</f>
        <v>0</v>
      </c>
      <c r="V66" s="55"/>
      <c r="W66" s="43">
        <f t="shared" ref="W66:W71" si="8">F66+I66+L66+O66+R66+U66</f>
        <v>0</v>
      </c>
    </row>
    <row r="67" spans="1:23" x14ac:dyDescent="0.25">
      <c r="A67" s="14"/>
      <c r="B67" s="8" t="s">
        <v>6</v>
      </c>
      <c r="C67" s="10"/>
      <c r="D67" s="20"/>
      <c r="E67" s="9"/>
      <c r="F67" s="17">
        <f>ROUND(D67*E67,0)</f>
        <v>0</v>
      </c>
      <c r="G67" s="20"/>
      <c r="H67" s="9"/>
      <c r="I67" s="17">
        <f>ROUND(G67*H67,0)</f>
        <v>0</v>
      </c>
      <c r="J67" s="20"/>
      <c r="K67" s="9"/>
      <c r="L67" s="17">
        <f>ROUND(J67*K67,0)</f>
        <v>0</v>
      </c>
      <c r="M67" s="20"/>
      <c r="N67" s="9"/>
      <c r="O67" s="17">
        <f>ROUND(M67*N67,0)</f>
        <v>0</v>
      </c>
      <c r="P67" s="20"/>
      <c r="Q67" s="9"/>
      <c r="R67" s="17">
        <f>ROUND(P67*Q67,0)</f>
        <v>0</v>
      </c>
      <c r="S67" s="20"/>
      <c r="T67" s="9"/>
      <c r="U67" s="17">
        <f>ROUND(S67*T67,0)</f>
        <v>0</v>
      </c>
      <c r="V67" s="55"/>
      <c r="W67" s="43">
        <f t="shared" si="8"/>
        <v>0</v>
      </c>
    </row>
    <row r="68" spans="1:23" x14ac:dyDescent="0.25">
      <c r="A68" s="14"/>
      <c r="B68" s="7" t="s">
        <v>64</v>
      </c>
      <c r="C68" s="11"/>
      <c r="D68" s="21"/>
      <c r="E68" s="7"/>
      <c r="F68" s="19">
        <f>SUM(F66:F67)</f>
        <v>0</v>
      </c>
      <c r="G68" s="21"/>
      <c r="H68" s="7"/>
      <c r="I68" s="19">
        <f>SUM(I66:I67)</f>
        <v>0</v>
      </c>
      <c r="J68" s="21"/>
      <c r="K68" s="7"/>
      <c r="L68" s="19">
        <f>SUM(L66:L67)</f>
        <v>0</v>
      </c>
      <c r="M68" s="21"/>
      <c r="N68" s="7"/>
      <c r="O68" s="19">
        <f>SUM(O66:O67)</f>
        <v>0</v>
      </c>
      <c r="P68" s="21"/>
      <c r="Q68" s="7"/>
      <c r="R68" s="19">
        <f>SUM(R66:R67)</f>
        <v>0</v>
      </c>
      <c r="S68" s="21"/>
      <c r="T68" s="7"/>
      <c r="U68" s="19">
        <f>SUM(U66:U67)</f>
        <v>0</v>
      </c>
      <c r="V68" s="56"/>
      <c r="W68" s="44">
        <f t="shared" si="8"/>
        <v>0</v>
      </c>
    </row>
    <row r="69" spans="1:23" x14ac:dyDescent="0.25">
      <c r="A69" s="34" t="s">
        <v>63</v>
      </c>
      <c r="B69" s="26"/>
      <c r="C69" s="27"/>
      <c r="D69" s="28"/>
      <c r="E69" s="26"/>
      <c r="F69" s="29">
        <f>ROUND(F64+F68,0)</f>
        <v>0</v>
      </c>
      <c r="G69" s="28"/>
      <c r="H69" s="26"/>
      <c r="I69" s="29">
        <f>ROUND(I64+I68,0)</f>
        <v>0</v>
      </c>
      <c r="J69" s="28"/>
      <c r="K69" s="26"/>
      <c r="L69" s="29">
        <f>ROUND(L64+L68,0)</f>
        <v>0</v>
      </c>
      <c r="M69" s="28"/>
      <c r="N69" s="26"/>
      <c r="O69" s="29">
        <f>ROUND(O64+O68,0)</f>
        <v>0</v>
      </c>
      <c r="P69" s="28"/>
      <c r="Q69" s="26"/>
      <c r="R69" s="29">
        <f>ROUND(R64+R68,0)</f>
        <v>0</v>
      </c>
      <c r="S69" s="28"/>
      <c r="T69" s="26"/>
      <c r="U69" s="29">
        <f>ROUND(U64+U68,0)</f>
        <v>0</v>
      </c>
      <c r="V69" s="57"/>
      <c r="W69" s="52">
        <f t="shared" si="8"/>
        <v>0</v>
      </c>
    </row>
    <row r="70" spans="1:23" ht="13.8" thickBot="1" x14ac:dyDescent="0.3">
      <c r="A70" s="59" t="s">
        <v>229</v>
      </c>
      <c r="B70" s="35"/>
      <c r="C70" s="117" t="s">
        <v>160</v>
      </c>
      <c r="D70" s="20">
        <f>F64-F52</f>
        <v>0</v>
      </c>
      <c r="E70" s="68"/>
      <c r="F70" s="17">
        <f>ROUND(D70*E70,0)</f>
        <v>0</v>
      </c>
      <c r="G70" s="20">
        <f>I64-I52</f>
        <v>0</v>
      </c>
      <c r="H70" s="68"/>
      <c r="I70" s="17">
        <f>ROUND(G70*H70,0)</f>
        <v>0</v>
      </c>
      <c r="J70" s="20">
        <f>L64-L52</f>
        <v>0</v>
      </c>
      <c r="K70" s="68"/>
      <c r="L70" s="17">
        <f>ROUND(J70*K70,0)</f>
        <v>0</v>
      </c>
      <c r="M70" s="20">
        <f>O64-O52</f>
        <v>0</v>
      </c>
      <c r="N70" s="68"/>
      <c r="O70" s="17">
        <f>ROUND(M70*N70,0)</f>
        <v>0</v>
      </c>
      <c r="P70" s="20">
        <f>R64-R52</f>
        <v>0</v>
      </c>
      <c r="Q70" s="68"/>
      <c r="R70" s="17">
        <f>ROUND(P70*Q70,0)</f>
        <v>0</v>
      </c>
      <c r="S70" s="20">
        <f>U64-U52</f>
        <v>0</v>
      </c>
      <c r="T70" s="68"/>
      <c r="U70" s="17">
        <f>ROUND(S70*T70,0)</f>
        <v>0</v>
      </c>
      <c r="V70" s="60"/>
      <c r="W70" s="61">
        <f t="shared" si="8"/>
        <v>0</v>
      </c>
    </row>
    <row r="71" spans="1:23" ht="13.8" thickBot="1" x14ac:dyDescent="0.3">
      <c r="A71" s="62" t="s">
        <v>230</v>
      </c>
      <c r="B71" s="63"/>
      <c r="C71" s="64"/>
      <c r="D71" s="62"/>
      <c r="E71" s="63"/>
      <c r="F71" s="65">
        <f>F69+F70</f>
        <v>0</v>
      </c>
      <c r="G71" s="62"/>
      <c r="H71" s="63"/>
      <c r="I71" s="65">
        <f>I69+I70</f>
        <v>0</v>
      </c>
      <c r="J71" s="62"/>
      <c r="K71" s="63"/>
      <c r="L71" s="65">
        <f>L69+L70</f>
        <v>0</v>
      </c>
      <c r="M71" s="62"/>
      <c r="N71" s="63"/>
      <c r="O71" s="65">
        <f>O69+O70</f>
        <v>0</v>
      </c>
      <c r="P71" s="62"/>
      <c r="Q71" s="63"/>
      <c r="R71" s="65">
        <f>R69+R70</f>
        <v>0</v>
      </c>
      <c r="S71" s="62"/>
      <c r="T71" s="63"/>
      <c r="U71" s="65">
        <f>U69+U70</f>
        <v>0</v>
      </c>
      <c r="V71" s="66"/>
      <c r="W71" s="67">
        <f t="shared" si="8"/>
        <v>0</v>
      </c>
    </row>
    <row r="72" spans="1:23" x14ac:dyDescent="0.25">
      <c r="V72" s="242" t="s">
        <v>194</v>
      </c>
    </row>
    <row r="73" spans="1:23" x14ac:dyDescent="0.25">
      <c r="B73" s="49" t="s">
        <v>112</v>
      </c>
    </row>
    <row r="74" spans="1:23" x14ac:dyDescent="0.25">
      <c r="B74" s="49" t="s">
        <v>128</v>
      </c>
    </row>
    <row r="75" spans="1:23" x14ac:dyDescent="0.25">
      <c r="B75" s="436" t="s">
        <v>151</v>
      </c>
      <c r="C75" s="432"/>
      <c r="D75" s="432"/>
      <c r="E75" s="432"/>
      <c r="F75" s="432"/>
      <c r="G75" s="432"/>
      <c r="H75" s="432"/>
      <c r="I75" s="432"/>
      <c r="J75" s="432"/>
      <c r="K75" s="432"/>
      <c r="L75" s="432"/>
      <c r="M75" s="432"/>
      <c r="N75" s="432"/>
      <c r="O75" s="432"/>
      <c r="P75" s="432"/>
      <c r="Q75" s="432"/>
      <c r="R75" s="432"/>
      <c r="S75" s="432"/>
      <c r="T75" s="432"/>
    </row>
    <row r="76" spans="1:23" x14ac:dyDescent="0.25">
      <c r="B76" s="84" t="s">
        <v>224</v>
      </c>
    </row>
  </sheetData>
  <mergeCells count="2">
    <mergeCell ref="B75:T75"/>
    <mergeCell ref="V5:W5"/>
  </mergeCells>
  <phoneticPr fontId="2" type="noConversion"/>
  <printOptions horizontalCentered="1" gridLines="1"/>
  <pageMargins left="0.5" right="0.5" top="0.5" bottom="0.5" header="0.25" footer="0.25"/>
  <pageSetup scale="39" fitToHeight="3" orientation="landscape"/>
  <headerFooter alignWithMargins="0">
    <oddHeader>&amp;C&amp;"Arial,Bold"&amp;12&amp;A</oddHeader>
    <oddFooter>&amp;LOfferor: &amp;CPage &amp;P of &amp;N Pages&amp;R&amp;F</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W76"/>
  <sheetViews>
    <sheetView topLeftCell="A37" workbookViewId="0">
      <selection activeCell="S70" sqref="S70"/>
    </sheetView>
  </sheetViews>
  <sheetFormatPr defaultColWidth="8.88671875" defaultRowHeight="13.2" x14ac:dyDescent="0.25"/>
  <cols>
    <col min="1" max="1" width="2.33203125" customWidth="1"/>
    <col min="2" max="2" width="42.44140625" customWidth="1"/>
    <col min="3" max="3" width="30.109375" bestFit="1" customWidth="1"/>
    <col min="4" max="4" width="11.6640625" customWidth="1"/>
    <col min="5" max="5" width="14.44140625" bestFit="1" customWidth="1"/>
    <col min="6" max="18" width="12.6640625" customWidth="1"/>
    <col min="19" max="19" width="11.6640625" customWidth="1"/>
    <col min="20" max="20" width="14.44140625" bestFit="1" customWidth="1"/>
    <col min="21" max="22" width="12.6640625" customWidth="1"/>
    <col min="23" max="23" width="13.6640625" customWidth="1"/>
  </cols>
  <sheetData>
    <row r="1" spans="1:23" x14ac:dyDescent="0.25">
      <c r="A1" s="37" t="s">
        <v>165</v>
      </c>
      <c r="B1" s="12"/>
      <c r="C1" s="12"/>
      <c r="D1" s="37"/>
      <c r="E1" s="12"/>
      <c r="F1" s="12"/>
      <c r="G1" s="12"/>
      <c r="H1" s="12"/>
      <c r="I1" s="12"/>
      <c r="J1" s="12"/>
      <c r="K1" s="12"/>
      <c r="L1" s="12"/>
      <c r="M1" s="12"/>
      <c r="N1" s="12"/>
      <c r="O1" s="12"/>
      <c r="P1" s="12"/>
      <c r="Q1" s="12"/>
      <c r="R1" s="12"/>
      <c r="S1" s="12"/>
      <c r="T1" s="12"/>
      <c r="U1" s="12"/>
      <c r="V1" s="12"/>
      <c r="W1" s="13"/>
    </row>
    <row r="2" spans="1:23" x14ac:dyDescent="0.25">
      <c r="A2" s="243" t="s">
        <v>196</v>
      </c>
      <c r="B2" s="244"/>
      <c r="C2" s="244"/>
      <c r="D2" s="243"/>
      <c r="E2" s="244"/>
      <c r="F2" s="245"/>
      <c r="G2" s="245"/>
      <c r="H2" s="245"/>
      <c r="I2" s="245"/>
      <c r="J2" s="245"/>
      <c r="K2" s="245"/>
      <c r="L2" s="245"/>
      <c r="M2" s="245"/>
      <c r="N2" s="245"/>
      <c r="O2" s="245"/>
      <c r="P2" s="245"/>
      <c r="Q2" s="245"/>
      <c r="R2" s="245"/>
      <c r="S2" s="245"/>
      <c r="T2" s="245"/>
      <c r="U2" s="245"/>
      <c r="V2" s="245"/>
      <c r="W2" s="246"/>
    </row>
    <row r="3" spans="1:23" x14ac:dyDescent="0.25">
      <c r="A3" s="243" t="s">
        <v>197</v>
      </c>
      <c r="B3" s="244"/>
      <c r="C3" s="244"/>
      <c r="D3" s="243"/>
      <c r="E3" s="244"/>
      <c r="F3" s="245"/>
      <c r="G3" s="245"/>
      <c r="H3" s="245"/>
      <c r="I3" s="245"/>
      <c r="J3" s="245"/>
      <c r="K3" s="245"/>
      <c r="L3" s="245"/>
      <c r="M3" s="245"/>
      <c r="N3" s="245"/>
      <c r="O3" s="245"/>
      <c r="P3" s="245"/>
      <c r="Q3" s="245"/>
      <c r="R3" s="245"/>
      <c r="S3" s="245"/>
      <c r="T3" s="245"/>
      <c r="U3" s="245"/>
      <c r="V3" s="245"/>
      <c r="W3" s="246"/>
    </row>
    <row r="4" spans="1:23" ht="13.8" thickBot="1" x14ac:dyDescent="0.3">
      <c r="A4" s="38"/>
      <c r="B4" s="1"/>
      <c r="C4" s="1"/>
      <c r="D4" s="22"/>
      <c r="E4" s="58" t="s">
        <v>150</v>
      </c>
      <c r="F4" s="22"/>
      <c r="G4" s="22"/>
      <c r="H4" s="58" t="s">
        <v>150</v>
      </c>
      <c r="I4" s="22"/>
      <c r="J4" s="22"/>
      <c r="K4" s="58" t="s">
        <v>150</v>
      </c>
      <c r="L4" s="22"/>
      <c r="M4" s="22"/>
      <c r="N4" s="58" t="s">
        <v>150</v>
      </c>
      <c r="O4" s="22"/>
      <c r="P4" s="22"/>
      <c r="Q4" s="58" t="s">
        <v>150</v>
      </c>
      <c r="R4" s="22"/>
      <c r="S4" s="22"/>
      <c r="T4" s="58" t="s">
        <v>150</v>
      </c>
      <c r="U4" s="42"/>
      <c r="V4" s="74"/>
      <c r="W4" s="39"/>
    </row>
    <row r="5" spans="1:23" x14ac:dyDescent="0.25">
      <c r="B5" s="2"/>
      <c r="C5" s="10"/>
      <c r="D5" s="23"/>
      <c r="E5" s="24" t="s">
        <v>127</v>
      </c>
      <c r="F5" s="25"/>
      <c r="G5" s="23"/>
      <c r="H5" s="24" t="s">
        <v>7</v>
      </c>
      <c r="I5" s="25"/>
      <c r="J5" s="23"/>
      <c r="K5" s="24" t="s">
        <v>8</v>
      </c>
      <c r="L5" s="25"/>
      <c r="M5" s="23"/>
      <c r="N5" s="24" t="s">
        <v>198</v>
      </c>
      <c r="O5" s="25"/>
      <c r="P5" s="23"/>
      <c r="Q5" s="24" t="s">
        <v>199</v>
      </c>
      <c r="R5" s="25"/>
      <c r="S5" s="23"/>
      <c r="T5" s="24" t="s">
        <v>200</v>
      </c>
      <c r="U5" s="71"/>
      <c r="V5" s="434" t="s">
        <v>59</v>
      </c>
      <c r="W5" s="435"/>
    </row>
    <row r="6" spans="1:23" x14ac:dyDescent="0.25">
      <c r="A6" s="33" t="s">
        <v>153</v>
      </c>
      <c r="B6" s="2"/>
      <c r="C6" s="10"/>
      <c r="D6" s="30"/>
      <c r="E6" s="31" t="s">
        <v>86</v>
      </c>
      <c r="F6" s="32"/>
      <c r="G6" s="30"/>
      <c r="H6" s="31" t="s">
        <v>86</v>
      </c>
      <c r="I6" s="32"/>
      <c r="J6" s="30"/>
      <c r="K6" s="31" t="s">
        <v>86</v>
      </c>
      <c r="L6" s="32"/>
      <c r="M6" s="30"/>
      <c r="N6" s="31" t="s">
        <v>86</v>
      </c>
      <c r="O6" s="32"/>
      <c r="P6" s="30"/>
      <c r="Q6" s="31" t="s">
        <v>86</v>
      </c>
      <c r="R6" s="32"/>
      <c r="S6" s="30"/>
      <c r="T6" s="31" t="s">
        <v>86</v>
      </c>
      <c r="U6" s="36"/>
      <c r="V6" s="53" t="s">
        <v>152</v>
      </c>
      <c r="W6" s="82" t="s">
        <v>85</v>
      </c>
    </row>
    <row r="7" spans="1:23" x14ac:dyDescent="0.25">
      <c r="A7" s="14"/>
      <c r="B7" s="69" t="s">
        <v>73</v>
      </c>
      <c r="C7" s="46" t="s">
        <v>66</v>
      </c>
      <c r="D7" s="47" t="s">
        <v>70</v>
      </c>
      <c r="E7" s="3" t="s">
        <v>71</v>
      </c>
      <c r="F7" s="48" t="s">
        <v>72</v>
      </c>
      <c r="G7" s="47" t="s">
        <v>70</v>
      </c>
      <c r="H7" s="3" t="s">
        <v>71</v>
      </c>
      <c r="I7" s="48" t="s">
        <v>72</v>
      </c>
      <c r="J7" s="47" t="s">
        <v>70</v>
      </c>
      <c r="K7" s="3" t="s">
        <v>71</v>
      </c>
      <c r="L7" s="48" t="s">
        <v>72</v>
      </c>
      <c r="M7" s="47" t="s">
        <v>70</v>
      </c>
      <c r="N7" s="3" t="s">
        <v>71</v>
      </c>
      <c r="O7" s="48" t="s">
        <v>72</v>
      </c>
      <c r="P7" s="47" t="s">
        <v>70</v>
      </c>
      <c r="Q7" s="3" t="s">
        <v>71</v>
      </c>
      <c r="R7" s="48" t="s">
        <v>72</v>
      </c>
      <c r="S7" s="47" t="s">
        <v>70</v>
      </c>
      <c r="T7" s="3" t="s">
        <v>71</v>
      </c>
      <c r="U7" s="46" t="s">
        <v>72</v>
      </c>
      <c r="V7" s="47" t="s">
        <v>70</v>
      </c>
      <c r="W7" s="48" t="s">
        <v>72</v>
      </c>
    </row>
    <row r="8" spans="1:23" x14ac:dyDescent="0.25">
      <c r="A8" s="14"/>
      <c r="B8" s="70"/>
      <c r="C8" s="10"/>
      <c r="D8" s="16"/>
      <c r="E8" s="5"/>
      <c r="F8" s="17">
        <f>ROUND(D8*E8,0)</f>
        <v>0</v>
      </c>
      <c r="G8" s="16"/>
      <c r="H8" s="5"/>
      <c r="I8" s="17">
        <f>ROUND(G8*H8,0)</f>
        <v>0</v>
      </c>
      <c r="J8" s="16"/>
      <c r="K8" s="5"/>
      <c r="L8" s="17">
        <f>ROUND(J8*K8,0)</f>
        <v>0</v>
      </c>
      <c r="M8" s="16"/>
      <c r="N8" s="5"/>
      <c r="O8" s="17">
        <f>ROUND(M8*N8,0)</f>
        <v>0</v>
      </c>
      <c r="P8" s="16"/>
      <c r="Q8" s="5"/>
      <c r="R8" s="17">
        <f>ROUND(P8*Q8,0)</f>
        <v>0</v>
      </c>
      <c r="S8" s="16"/>
      <c r="T8" s="5"/>
      <c r="U8" s="17">
        <f>ROUND(S8*T8,0)</f>
        <v>0</v>
      </c>
      <c r="V8" s="50">
        <f t="shared" ref="V8:V27" si="0">D8+G8+J8+M8+P8+S8</f>
        <v>0</v>
      </c>
      <c r="W8" s="43">
        <f t="shared" ref="W8:W28" si="1">F8+I8+L8+O8+R8+U8</f>
        <v>0</v>
      </c>
    </row>
    <row r="9" spans="1:23" x14ac:dyDescent="0.25">
      <c r="A9" s="14"/>
      <c r="B9" s="4"/>
      <c r="C9" s="10"/>
      <c r="D9" s="16"/>
      <c r="E9" s="5"/>
      <c r="F9" s="17">
        <f t="shared" ref="F9:F27" si="2">ROUND(D9*E9,0)</f>
        <v>0</v>
      </c>
      <c r="G9" s="16"/>
      <c r="H9" s="5"/>
      <c r="I9" s="17">
        <f t="shared" ref="I9:I27" si="3">ROUND(G9*H9,0)</f>
        <v>0</v>
      </c>
      <c r="J9" s="16"/>
      <c r="K9" s="5"/>
      <c r="L9" s="17">
        <f t="shared" ref="L9:L27" si="4">ROUND(J9*K9,0)</f>
        <v>0</v>
      </c>
      <c r="M9" s="16"/>
      <c r="N9" s="5"/>
      <c r="O9" s="17">
        <f t="shared" ref="O9:O27" si="5">ROUND(M9*N9,0)</f>
        <v>0</v>
      </c>
      <c r="P9" s="16"/>
      <c r="Q9" s="5"/>
      <c r="R9" s="17">
        <f t="shared" ref="R9:R27" si="6">ROUND(P9*Q9,0)</f>
        <v>0</v>
      </c>
      <c r="S9" s="16"/>
      <c r="T9" s="5"/>
      <c r="U9" s="17">
        <f t="shared" ref="U9:U27" si="7">ROUND(S9*T9,0)</f>
        <v>0</v>
      </c>
      <c r="V9" s="50">
        <f t="shared" si="0"/>
        <v>0</v>
      </c>
      <c r="W9" s="43">
        <f t="shared" si="1"/>
        <v>0</v>
      </c>
    </row>
    <row r="10" spans="1:23" x14ac:dyDescent="0.25">
      <c r="A10" s="14"/>
      <c r="B10" s="4"/>
      <c r="C10" s="10"/>
      <c r="D10" s="16"/>
      <c r="E10" s="5"/>
      <c r="F10" s="17">
        <f t="shared" si="2"/>
        <v>0</v>
      </c>
      <c r="G10" s="16"/>
      <c r="H10" s="5"/>
      <c r="I10" s="17">
        <f t="shared" si="3"/>
        <v>0</v>
      </c>
      <c r="J10" s="16"/>
      <c r="K10" s="5"/>
      <c r="L10" s="17">
        <f t="shared" si="4"/>
        <v>0</v>
      </c>
      <c r="M10" s="16"/>
      <c r="N10" s="5"/>
      <c r="O10" s="17">
        <f t="shared" si="5"/>
        <v>0</v>
      </c>
      <c r="P10" s="16"/>
      <c r="Q10" s="5"/>
      <c r="R10" s="17">
        <f t="shared" si="6"/>
        <v>0</v>
      </c>
      <c r="S10" s="16"/>
      <c r="T10" s="5"/>
      <c r="U10" s="17">
        <f t="shared" si="7"/>
        <v>0</v>
      </c>
      <c r="V10" s="50">
        <f t="shared" si="0"/>
        <v>0</v>
      </c>
      <c r="W10" s="43">
        <f t="shared" si="1"/>
        <v>0</v>
      </c>
    </row>
    <row r="11" spans="1:23" x14ac:dyDescent="0.25">
      <c r="A11" s="14"/>
      <c r="B11" s="4"/>
      <c r="C11" s="10"/>
      <c r="D11" s="16"/>
      <c r="E11" s="5"/>
      <c r="F11" s="17">
        <f t="shared" si="2"/>
        <v>0</v>
      </c>
      <c r="G11" s="16"/>
      <c r="H11" s="5"/>
      <c r="I11" s="17">
        <f t="shared" si="3"/>
        <v>0</v>
      </c>
      <c r="J11" s="16"/>
      <c r="K11" s="5"/>
      <c r="L11" s="17">
        <f t="shared" si="4"/>
        <v>0</v>
      </c>
      <c r="M11" s="16"/>
      <c r="N11" s="5"/>
      <c r="O11" s="17">
        <f t="shared" si="5"/>
        <v>0</v>
      </c>
      <c r="P11" s="16"/>
      <c r="Q11" s="5"/>
      <c r="R11" s="17">
        <f t="shared" si="6"/>
        <v>0</v>
      </c>
      <c r="S11" s="16"/>
      <c r="T11" s="5"/>
      <c r="U11" s="17">
        <f t="shared" si="7"/>
        <v>0</v>
      </c>
      <c r="V11" s="50">
        <f t="shared" si="0"/>
        <v>0</v>
      </c>
      <c r="W11" s="43">
        <f t="shared" si="1"/>
        <v>0</v>
      </c>
    </row>
    <row r="12" spans="1:23" x14ac:dyDescent="0.25">
      <c r="A12" s="14"/>
      <c r="B12" s="4"/>
      <c r="C12" s="10"/>
      <c r="D12" s="16"/>
      <c r="E12" s="5"/>
      <c r="F12" s="17">
        <f t="shared" si="2"/>
        <v>0</v>
      </c>
      <c r="G12" s="16"/>
      <c r="H12" s="5"/>
      <c r="I12" s="17">
        <f t="shared" si="3"/>
        <v>0</v>
      </c>
      <c r="J12" s="16"/>
      <c r="K12" s="5"/>
      <c r="L12" s="17">
        <f t="shared" si="4"/>
        <v>0</v>
      </c>
      <c r="M12" s="16"/>
      <c r="N12" s="5"/>
      <c r="O12" s="17">
        <f t="shared" si="5"/>
        <v>0</v>
      </c>
      <c r="P12" s="16"/>
      <c r="Q12" s="5"/>
      <c r="R12" s="17">
        <f t="shared" si="6"/>
        <v>0</v>
      </c>
      <c r="S12" s="16"/>
      <c r="T12" s="5"/>
      <c r="U12" s="17">
        <f t="shared" si="7"/>
        <v>0</v>
      </c>
      <c r="V12" s="50">
        <f t="shared" si="0"/>
        <v>0</v>
      </c>
      <c r="W12" s="43">
        <f t="shared" si="1"/>
        <v>0</v>
      </c>
    </row>
    <row r="13" spans="1:23" x14ac:dyDescent="0.25">
      <c r="A13" s="14"/>
      <c r="B13" s="4"/>
      <c r="C13" s="10"/>
      <c r="D13" s="16"/>
      <c r="E13" s="5"/>
      <c r="F13" s="17">
        <f t="shared" si="2"/>
        <v>0</v>
      </c>
      <c r="G13" s="16"/>
      <c r="H13" s="5"/>
      <c r="I13" s="17">
        <f t="shared" si="3"/>
        <v>0</v>
      </c>
      <c r="J13" s="16"/>
      <c r="K13" s="5"/>
      <c r="L13" s="17">
        <f t="shared" si="4"/>
        <v>0</v>
      </c>
      <c r="M13" s="16"/>
      <c r="N13" s="5"/>
      <c r="O13" s="17">
        <f t="shared" si="5"/>
        <v>0</v>
      </c>
      <c r="P13" s="16"/>
      <c r="Q13" s="5"/>
      <c r="R13" s="17">
        <f t="shared" si="6"/>
        <v>0</v>
      </c>
      <c r="S13" s="16"/>
      <c r="T13" s="5"/>
      <c r="U13" s="17">
        <f t="shared" si="7"/>
        <v>0</v>
      </c>
      <c r="V13" s="50">
        <f t="shared" si="0"/>
        <v>0</v>
      </c>
      <c r="W13" s="43">
        <f t="shared" si="1"/>
        <v>0</v>
      </c>
    </row>
    <row r="14" spans="1:23" x14ac:dyDescent="0.25">
      <c r="A14" s="14"/>
      <c r="B14" s="4"/>
      <c r="C14" s="10"/>
      <c r="D14" s="16"/>
      <c r="E14" s="5"/>
      <c r="F14" s="17">
        <f t="shared" si="2"/>
        <v>0</v>
      </c>
      <c r="G14" s="16"/>
      <c r="H14" s="5"/>
      <c r="I14" s="17">
        <f t="shared" si="3"/>
        <v>0</v>
      </c>
      <c r="J14" s="16"/>
      <c r="K14" s="5"/>
      <c r="L14" s="17">
        <f t="shared" si="4"/>
        <v>0</v>
      </c>
      <c r="M14" s="16"/>
      <c r="N14" s="5"/>
      <c r="O14" s="17">
        <f t="shared" si="5"/>
        <v>0</v>
      </c>
      <c r="P14" s="16"/>
      <c r="Q14" s="5"/>
      <c r="R14" s="17">
        <f t="shared" si="6"/>
        <v>0</v>
      </c>
      <c r="S14" s="16"/>
      <c r="T14" s="5"/>
      <c r="U14" s="17">
        <f t="shared" si="7"/>
        <v>0</v>
      </c>
      <c r="V14" s="50">
        <f t="shared" si="0"/>
        <v>0</v>
      </c>
      <c r="W14" s="43">
        <f t="shared" si="1"/>
        <v>0</v>
      </c>
    </row>
    <row r="15" spans="1:23" x14ac:dyDescent="0.25">
      <c r="A15" s="14"/>
      <c r="B15" s="4"/>
      <c r="C15" s="10"/>
      <c r="D15" s="16"/>
      <c r="E15" s="5"/>
      <c r="F15" s="17">
        <f t="shared" si="2"/>
        <v>0</v>
      </c>
      <c r="G15" s="16"/>
      <c r="H15" s="5"/>
      <c r="I15" s="17">
        <f t="shared" si="3"/>
        <v>0</v>
      </c>
      <c r="J15" s="16"/>
      <c r="K15" s="5"/>
      <c r="L15" s="17">
        <f t="shared" si="4"/>
        <v>0</v>
      </c>
      <c r="M15" s="16"/>
      <c r="N15" s="5"/>
      <c r="O15" s="17">
        <f t="shared" si="5"/>
        <v>0</v>
      </c>
      <c r="P15" s="16"/>
      <c r="Q15" s="5"/>
      <c r="R15" s="17">
        <f t="shared" si="6"/>
        <v>0</v>
      </c>
      <c r="S15" s="16"/>
      <c r="T15" s="5"/>
      <c r="U15" s="17">
        <f t="shared" si="7"/>
        <v>0</v>
      </c>
      <c r="V15" s="50">
        <f t="shared" si="0"/>
        <v>0</v>
      </c>
      <c r="W15" s="43">
        <f t="shared" si="1"/>
        <v>0</v>
      </c>
    </row>
    <row r="16" spans="1:23" x14ac:dyDescent="0.25">
      <c r="A16" s="14"/>
      <c r="B16" s="4"/>
      <c r="C16" s="10"/>
      <c r="D16" s="16"/>
      <c r="E16" s="5"/>
      <c r="F16" s="17">
        <f t="shared" si="2"/>
        <v>0</v>
      </c>
      <c r="G16" s="16"/>
      <c r="H16" s="5"/>
      <c r="I16" s="17">
        <f t="shared" si="3"/>
        <v>0</v>
      </c>
      <c r="J16" s="16"/>
      <c r="K16" s="5"/>
      <c r="L16" s="17">
        <f t="shared" si="4"/>
        <v>0</v>
      </c>
      <c r="M16" s="16"/>
      <c r="N16" s="5"/>
      <c r="O16" s="17">
        <f t="shared" si="5"/>
        <v>0</v>
      </c>
      <c r="P16" s="16"/>
      <c r="Q16" s="5"/>
      <c r="R16" s="17">
        <f t="shared" si="6"/>
        <v>0</v>
      </c>
      <c r="S16" s="16"/>
      <c r="T16" s="5"/>
      <c r="U16" s="17">
        <f t="shared" si="7"/>
        <v>0</v>
      </c>
      <c r="V16" s="50">
        <f t="shared" si="0"/>
        <v>0</v>
      </c>
      <c r="W16" s="43">
        <f t="shared" si="1"/>
        <v>0</v>
      </c>
    </row>
    <row r="17" spans="1:23" x14ac:dyDescent="0.25">
      <c r="A17" s="14"/>
      <c r="B17" s="4"/>
      <c r="C17" s="10"/>
      <c r="D17" s="16"/>
      <c r="E17" s="5"/>
      <c r="F17" s="17">
        <f t="shared" si="2"/>
        <v>0</v>
      </c>
      <c r="G17" s="16"/>
      <c r="H17" s="5"/>
      <c r="I17" s="17">
        <f t="shared" si="3"/>
        <v>0</v>
      </c>
      <c r="J17" s="16"/>
      <c r="K17" s="5"/>
      <c r="L17" s="17">
        <f t="shared" si="4"/>
        <v>0</v>
      </c>
      <c r="M17" s="16"/>
      <c r="N17" s="5"/>
      <c r="O17" s="17">
        <f t="shared" si="5"/>
        <v>0</v>
      </c>
      <c r="P17" s="16"/>
      <c r="Q17" s="5"/>
      <c r="R17" s="17">
        <f t="shared" si="6"/>
        <v>0</v>
      </c>
      <c r="S17" s="16"/>
      <c r="T17" s="5"/>
      <c r="U17" s="17">
        <f t="shared" si="7"/>
        <v>0</v>
      </c>
      <c r="V17" s="50">
        <f t="shared" si="0"/>
        <v>0</v>
      </c>
      <c r="W17" s="43">
        <f t="shared" si="1"/>
        <v>0</v>
      </c>
    </row>
    <row r="18" spans="1:23" x14ac:dyDescent="0.25">
      <c r="A18" s="14"/>
      <c r="B18" s="4"/>
      <c r="C18" s="10"/>
      <c r="D18" s="16"/>
      <c r="E18" s="5"/>
      <c r="F18" s="17">
        <f t="shared" si="2"/>
        <v>0</v>
      </c>
      <c r="G18" s="16"/>
      <c r="H18" s="5"/>
      <c r="I18" s="17">
        <f t="shared" si="3"/>
        <v>0</v>
      </c>
      <c r="J18" s="16"/>
      <c r="K18" s="5"/>
      <c r="L18" s="17">
        <f t="shared" si="4"/>
        <v>0</v>
      </c>
      <c r="M18" s="16"/>
      <c r="N18" s="5"/>
      <c r="O18" s="17">
        <f t="shared" si="5"/>
        <v>0</v>
      </c>
      <c r="P18" s="16"/>
      <c r="Q18" s="5"/>
      <c r="R18" s="17">
        <f t="shared" si="6"/>
        <v>0</v>
      </c>
      <c r="S18" s="16"/>
      <c r="T18" s="5"/>
      <c r="U18" s="17">
        <f t="shared" si="7"/>
        <v>0</v>
      </c>
      <c r="V18" s="50">
        <f t="shared" si="0"/>
        <v>0</v>
      </c>
      <c r="W18" s="43">
        <f t="shared" si="1"/>
        <v>0</v>
      </c>
    </row>
    <row r="19" spans="1:23" x14ac:dyDescent="0.25">
      <c r="A19" s="14"/>
      <c r="B19" s="4"/>
      <c r="C19" s="10"/>
      <c r="D19" s="16"/>
      <c r="E19" s="5"/>
      <c r="F19" s="17">
        <f t="shared" si="2"/>
        <v>0</v>
      </c>
      <c r="G19" s="16"/>
      <c r="H19" s="5"/>
      <c r="I19" s="17">
        <f t="shared" si="3"/>
        <v>0</v>
      </c>
      <c r="J19" s="16"/>
      <c r="K19" s="5"/>
      <c r="L19" s="17">
        <f t="shared" si="4"/>
        <v>0</v>
      </c>
      <c r="M19" s="16"/>
      <c r="N19" s="5"/>
      <c r="O19" s="17">
        <f t="shared" si="5"/>
        <v>0</v>
      </c>
      <c r="P19" s="16"/>
      <c r="Q19" s="5"/>
      <c r="R19" s="17">
        <f t="shared" si="6"/>
        <v>0</v>
      </c>
      <c r="S19" s="16"/>
      <c r="T19" s="5"/>
      <c r="U19" s="17">
        <f t="shared" si="7"/>
        <v>0</v>
      </c>
      <c r="V19" s="50">
        <f t="shared" si="0"/>
        <v>0</v>
      </c>
      <c r="W19" s="43">
        <f t="shared" si="1"/>
        <v>0</v>
      </c>
    </row>
    <row r="20" spans="1:23" x14ac:dyDescent="0.25">
      <c r="A20" s="14"/>
      <c r="B20" s="4"/>
      <c r="C20" s="10"/>
      <c r="D20" s="16"/>
      <c r="E20" s="5"/>
      <c r="F20" s="17">
        <f t="shared" si="2"/>
        <v>0</v>
      </c>
      <c r="G20" s="16"/>
      <c r="H20" s="5"/>
      <c r="I20" s="17">
        <f t="shared" si="3"/>
        <v>0</v>
      </c>
      <c r="J20" s="16"/>
      <c r="K20" s="5"/>
      <c r="L20" s="17">
        <f t="shared" si="4"/>
        <v>0</v>
      </c>
      <c r="M20" s="16"/>
      <c r="N20" s="5"/>
      <c r="O20" s="17">
        <f t="shared" si="5"/>
        <v>0</v>
      </c>
      <c r="P20" s="16"/>
      <c r="Q20" s="5"/>
      <c r="R20" s="17">
        <f t="shared" si="6"/>
        <v>0</v>
      </c>
      <c r="S20" s="16"/>
      <c r="T20" s="5"/>
      <c r="U20" s="17">
        <f t="shared" si="7"/>
        <v>0</v>
      </c>
      <c r="V20" s="50">
        <f t="shared" si="0"/>
        <v>0</v>
      </c>
      <c r="W20" s="43">
        <f t="shared" si="1"/>
        <v>0</v>
      </c>
    </row>
    <row r="21" spans="1:23" x14ac:dyDescent="0.25">
      <c r="A21" s="14"/>
      <c r="B21" s="4"/>
      <c r="C21" s="10"/>
      <c r="D21" s="16"/>
      <c r="E21" s="5"/>
      <c r="F21" s="17">
        <f t="shared" si="2"/>
        <v>0</v>
      </c>
      <c r="G21" s="16"/>
      <c r="H21" s="5"/>
      <c r="I21" s="17">
        <f t="shared" si="3"/>
        <v>0</v>
      </c>
      <c r="J21" s="16"/>
      <c r="K21" s="5"/>
      <c r="L21" s="17">
        <f t="shared" si="4"/>
        <v>0</v>
      </c>
      <c r="M21" s="16"/>
      <c r="N21" s="5"/>
      <c r="O21" s="17">
        <f t="shared" si="5"/>
        <v>0</v>
      </c>
      <c r="P21" s="16"/>
      <c r="Q21" s="5"/>
      <c r="R21" s="17">
        <f t="shared" si="6"/>
        <v>0</v>
      </c>
      <c r="S21" s="16"/>
      <c r="T21" s="5"/>
      <c r="U21" s="17">
        <f t="shared" si="7"/>
        <v>0</v>
      </c>
      <c r="V21" s="50">
        <f t="shared" si="0"/>
        <v>0</v>
      </c>
      <c r="W21" s="43">
        <f t="shared" si="1"/>
        <v>0</v>
      </c>
    </row>
    <row r="22" spans="1:23" x14ac:dyDescent="0.25">
      <c r="A22" s="14"/>
      <c r="B22" s="4"/>
      <c r="C22" s="10"/>
      <c r="D22" s="16"/>
      <c r="E22" s="5"/>
      <c r="F22" s="17">
        <f t="shared" si="2"/>
        <v>0</v>
      </c>
      <c r="G22" s="16"/>
      <c r="H22" s="5"/>
      <c r="I22" s="17">
        <f t="shared" si="3"/>
        <v>0</v>
      </c>
      <c r="J22" s="16"/>
      <c r="K22" s="5"/>
      <c r="L22" s="17">
        <f t="shared" si="4"/>
        <v>0</v>
      </c>
      <c r="M22" s="16"/>
      <c r="N22" s="5"/>
      <c r="O22" s="17">
        <f t="shared" si="5"/>
        <v>0</v>
      </c>
      <c r="P22" s="16"/>
      <c r="Q22" s="5"/>
      <c r="R22" s="17">
        <f t="shared" si="6"/>
        <v>0</v>
      </c>
      <c r="S22" s="16"/>
      <c r="T22" s="5"/>
      <c r="U22" s="17">
        <f t="shared" si="7"/>
        <v>0</v>
      </c>
      <c r="V22" s="50">
        <f t="shared" si="0"/>
        <v>0</v>
      </c>
      <c r="W22" s="43">
        <f t="shared" si="1"/>
        <v>0</v>
      </c>
    </row>
    <row r="23" spans="1:23" x14ac:dyDescent="0.25">
      <c r="A23" s="14"/>
      <c r="B23" s="4"/>
      <c r="C23" s="10"/>
      <c r="D23" s="16"/>
      <c r="E23" s="5"/>
      <c r="F23" s="17">
        <f t="shared" si="2"/>
        <v>0</v>
      </c>
      <c r="G23" s="16"/>
      <c r="H23" s="5"/>
      <c r="I23" s="17">
        <f t="shared" si="3"/>
        <v>0</v>
      </c>
      <c r="J23" s="16"/>
      <c r="K23" s="5"/>
      <c r="L23" s="17">
        <f t="shared" si="4"/>
        <v>0</v>
      </c>
      <c r="M23" s="16"/>
      <c r="N23" s="5"/>
      <c r="O23" s="17">
        <f t="shared" si="5"/>
        <v>0</v>
      </c>
      <c r="P23" s="16"/>
      <c r="Q23" s="5"/>
      <c r="R23" s="17">
        <f t="shared" si="6"/>
        <v>0</v>
      </c>
      <c r="S23" s="16"/>
      <c r="T23" s="5"/>
      <c r="U23" s="17">
        <f t="shared" si="7"/>
        <v>0</v>
      </c>
      <c r="V23" s="50">
        <f t="shared" si="0"/>
        <v>0</v>
      </c>
      <c r="W23" s="43">
        <f t="shared" si="1"/>
        <v>0</v>
      </c>
    </row>
    <row r="24" spans="1:23" x14ac:dyDescent="0.25">
      <c r="A24" s="14"/>
      <c r="B24" s="4"/>
      <c r="C24" s="10"/>
      <c r="D24" s="16"/>
      <c r="E24" s="5"/>
      <c r="F24" s="17">
        <f t="shared" si="2"/>
        <v>0</v>
      </c>
      <c r="G24" s="16"/>
      <c r="H24" s="5"/>
      <c r="I24" s="17">
        <f t="shared" si="3"/>
        <v>0</v>
      </c>
      <c r="J24" s="16"/>
      <c r="K24" s="5"/>
      <c r="L24" s="17">
        <f t="shared" si="4"/>
        <v>0</v>
      </c>
      <c r="M24" s="16"/>
      <c r="N24" s="5"/>
      <c r="O24" s="17">
        <f t="shared" si="5"/>
        <v>0</v>
      </c>
      <c r="P24" s="16"/>
      <c r="Q24" s="5"/>
      <c r="R24" s="17">
        <f t="shared" si="6"/>
        <v>0</v>
      </c>
      <c r="S24" s="16"/>
      <c r="T24" s="5"/>
      <c r="U24" s="17">
        <f t="shared" si="7"/>
        <v>0</v>
      </c>
      <c r="V24" s="50">
        <f t="shared" si="0"/>
        <v>0</v>
      </c>
      <c r="W24" s="43">
        <f t="shared" si="1"/>
        <v>0</v>
      </c>
    </row>
    <row r="25" spans="1:23" x14ac:dyDescent="0.25">
      <c r="A25" s="14"/>
      <c r="B25" s="4"/>
      <c r="C25" s="10"/>
      <c r="D25" s="16"/>
      <c r="E25" s="5"/>
      <c r="F25" s="17">
        <f t="shared" si="2"/>
        <v>0</v>
      </c>
      <c r="G25" s="16"/>
      <c r="H25" s="5"/>
      <c r="I25" s="17">
        <f t="shared" si="3"/>
        <v>0</v>
      </c>
      <c r="J25" s="16"/>
      <c r="K25" s="5"/>
      <c r="L25" s="17">
        <f t="shared" si="4"/>
        <v>0</v>
      </c>
      <c r="M25" s="16"/>
      <c r="N25" s="5"/>
      <c r="O25" s="17">
        <f t="shared" si="5"/>
        <v>0</v>
      </c>
      <c r="P25" s="16"/>
      <c r="Q25" s="5"/>
      <c r="R25" s="17">
        <f t="shared" si="6"/>
        <v>0</v>
      </c>
      <c r="S25" s="16"/>
      <c r="T25" s="5"/>
      <c r="U25" s="17">
        <f t="shared" si="7"/>
        <v>0</v>
      </c>
      <c r="V25" s="50">
        <f t="shared" si="0"/>
        <v>0</v>
      </c>
      <c r="W25" s="43">
        <f t="shared" si="1"/>
        <v>0</v>
      </c>
    </row>
    <row r="26" spans="1:23" x14ac:dyDescent="0.25">
      <c r="A26" s="14"/>
      <c r="B26" s="4"/>
      <c r="C26" s="10"/>
      <c r="D26" s="16"/>
      <c r="E26" s="5"/>
      <c r="F26" s="17">
        <f t="shared" si="2"/>
        <v>0</v>
      </c>
      <c r="G26" s="16"/>
      <c r="H26" s="5"/>
      <c r="I26" s="17">
        <f t="shared" si="3"/>
        <v>0</v>
      </c>
      <c r="J26" s="16"/>
      <c r="K26" s="5"/>
      <c r="L26" s="17">
        <f t="shared" si="4"/>
        <v>0</v>
      </c>
      <c r="M26" s="16"/>
      <c r="N26" s="5"/>
      <c r="O26" s="17">
        <f t="shared" si="5"/>
        <v>0</v>
      </c>
      <c r="P26" s="16"/>
      <c r="Q26" s="5"/>
      <c r="R26" s="17">
        <f t="shared" si="6"/>
        <v>0</v>
      </c>
      <c r="S26" s="16"/>
      <c r="T26" s="5"/>
      <c r="U26" s="17">
        <f t="shared" si="7"/>
        <v>0</v>
      </c>
      <c r="V26" s="50">
        <f t="shared" si="0"/>
        <v>0</v>
      </c>
      <c r="W26" s="43">
        <f t="shared" si="1"/>
        <v>0</v>
      </c>
    </row>
    <row r="27" spans="1:23" x14ac:dyDescent="0.25">
      <c r="A27" s="14"/>
      <c r="B27" s="4"/>
      <c r="C27" s="10"/>
      <c r="D27" s="16"/>
      <c r="E27" s="5"/>
      <c r="F27" s="17">
        <f t="shared" si="2"/>
        <v>0</v>
      </c>
      <c r="G27" s="16"/>
      <c r="H27" s="5"/>
      <c r="I27" s="17">
        <f t="shared" si="3"/>
        <v>0</v>
      </c>
      <c r="J27" s="16"/>
      <c r="K27" s="5"/>
      <c r="L27" s="17">
        <f t="shared" si="4"/>
        <v>0</v>
      </c>
      <c r="M27" s="16"/>
      <c r="N27" s="5"/>
      <c r="O27" s="17">
        <f t="shared" si="5"/>
        <v>0</v>
      </c>
      <c r="P27" s="16"/>
      <c r="Q27" s="5"/>
      <c r="R27" s="17">
        <f t="shared" si="6"/>
        <v>0</v>
      </c>
      <c r="S27" s="16"/>
      <c r="T27" s="5"/>
      <c r="U27" s="17">
        <f t="shared" si="7"/>
        <v>0</v>
      </c>
      <c r="V27" s="50">
        <f t="shared" si="0"/>
        <v>0</v>
      </c>
      <c r="W27" s="43">
        <f t="shared" si="1"/>
        <v>0</v>
      </c>
    </row>
    <row r="28" spans="1:23" x14ac:dyDescent="0.25">
      <c r="A28" s="14"/>
      <c r="B28" s="6" t="s">
        <v>80</v>
      </c>
      <c r="C28" s="11"/>
      <c r="D28" s="18">
        <f>SUM(D8:D27)</f>
        <v>0</v>
      </c>
      <c r="E28" s="7"/>
      <c r="F28" s="19">
        <f>SUM(F8:F27)</f>
        <v>0</v>
      </c>
      <c r="G28" s="18">
        <f>SUM(G8:G27)</f>
        <v>0</v>
      </c>
      <c r="H28" s="7"/>
      <c r="I28" s="19">
        <f>SUM(I8:I27)</f>
        <v>0</v>
      </c>
      <c r="J28" s="18">
        <f>SUM(J8:J27)</f>
        <v>0</v>
      </c>
      <c r="K28" s="7"/>
      <c r="L28" s="19">
        <f>SUM(L8:L27)</f>
        <v>0</v>
      </c>
      <c r="M28" s="18">
        <f>SUM(M8:M27)</f>
        <v>0</v>
      </c>
      <c r="N28" s="7"/>
      <c r="O28" s="19">
        <f>SUM(O8:O27)</f>
        <v>0</v>
      </c>
      <c r="P28" s="18">
        <f>SUM(P8:P27)</f>
        <v>0</v>
      </c>
      <c r="Q28" s="7"/>
      <c r="R28" s="19">
        <f>SUM(R8:R27)</f>
        <v>0</v>
      </c>
      <c r="S28" s="18">
        <f>SUM(S8:S27)</f>
        <v>0</v>
      </c>
      <c r="T28" s="7"/>
      <c r="U28" s="73">
        <f>SUM(U8:U27)</f>
        <v>0</v>
      </c>
      <c r="V28" s="51">
        <f>SUM(V8:V27)</f>
        <v>0</v>
      </c>
      <c r="W28" s="44">
        <f t="shared" si="1"/>
        <v>0</v>
      </c>
    </row>
    <row r="29" spans="1:23" x14ac:dyDescent="0.25">
      <c r="A29" s="33" t="s">
        <v>145</v>
      </c>
      <c r="B29" s="2"/>
      <c r="C29" s="10"/>
      <c r="D29" s="14"/>
      <c r="E29" s="2"/>
      <c r="F29" s="15"/>
      <c r="G29" s="14"/>
      <c r="H29" s="2"/>
      <c r="I29" s="15"/>
      <c r="J29" s="14"/>
      <c r="K29" s="2"/>
      <c r="L29" s="15"/>
      <c r="M29" s="14"/>
      <c r="N29" s="2"/>
      <c r="O29" s="15"/>
      <c r="P29" s="14"/>
      <c r="Q29" s="2"/>
      <c r="R29" s="15"/>
      <c r="S29" s="14"/>
      <c r="T29" s="2"/>
      <c r="U29" s="10"/>
      <c r="V29" s="54"/>
      <c r="W29" s="45"/>
    </row>
    <row r="30" spans="1:23" x14ac:dyDescent="0.25">
      <c r="A30" s="33"/>
      <c r="B30" s="8" t="s">
        <v>87</v>
      </c>
      <c r="C30" s="10"/>
      <c r="D30" s="20">
        <f>F28</f>
        <v>0</v>
      </c>
      <c r="E30" s="9"/>
      <c r="F30" s="17">
        <f>ROUND(D30*E30,0)</f>
        <v>0</v>
      </c>
      <c r="G30" s="20">
        <f>I28</f>
        <v>0</v>
      </c>
      <c r="H30" s="9"/>
      <c r="I30" s="17">
        <f>ROUND(G30*H30,0)</f>
        <v>0</v>
      </c>
      <c r="J30" s="20">
        <f>L28</f>
        <v>0</v>
      </c>
      <c r="K30" s="9"/>
      <c r="L30" s="17">
        <f>ROUND(J30*K30,0)</f>
        <v>0</v>
      </c>
      <c r="M30" s="20">
        <f>O28</f>
        <v>0</v>
      </c>
      <c r="N30" s="9"/>
      <c r="O30" s="17">
        <f>ROUND(M30*N30,0)</f>
        <v>0</v>
      </c>
      <c r="P30" s="20">
        <f>R28</f>
        <v>0</v>
      </c>
      <c r="Q30" s="9"/>
      <c r="R30" s="17">
        <f>ROUND(P30*Q30,0)</f>
        <v>0</v>
      </c>
      <c r="S30" s="20">
        <f>U28</f>
        <v>0</v>
      </c>
      <c r="T30" s="9"/>
      <c r="U30" s="17">
        <f>ROUND(S30*T30,0)</f>
        <v>0</v>
      </c>
      <c r="V30" s="55"/>
      <c r="W30" s="43">
        <f>F30+I30+L30+O30+R30+U30</f>
        <v>0</v>
      </c>
    </row>
    <row r="31" spans="1:23" x14ac:dyDescent="0.25">
      <c r="A31" s="33"/>
      <c r="B31" s="8" t="s">
        <v>1</v>
      </c>
      <c r="C31" s="10"/>
      <c r="D31" s="20"/>
      <c r="E31" s="9"/>
      <c r="F31" s="17">
        <f>ROUND(D31*E31,0)</f>
        <v>0</v>
      </c>
      <c r="G31" s="20"/>
      <c r="H31" s="9"/>
      <c r="I31" s="17">
        <f>ROUND(G31*H31,0)</f>
        <v>0</v>
      </c>
      <c r="J31" s="20"/>
      <c r="K31" s="9"/>
      <c r="L31" s="17">
        <f>ROUND(J31*K31,0)</f>
        <v>0</v>
      </c>
      <c r="M31" s="20"/>
      <c r="N31" s="9"/>
      <c r="O31" s="17">
        <f>ROUND(M31*N31,0)</f>
        <v>0</v>
      </c>
      <c r="P31" s="20"/>
      <c r="Q31" s="9"/>
      <c r="R31" s="17">
        <f>ROUND(P31*Q31,0)</f>
        <v>0</v>
      </c>
      <c r="S31" s="20"/>
      <c r="T31" s="9"/>
      <c r="U31" s="17">
        <f>ROUND(S31*T31,0)</f>
        <v>0</v>
      </c>
      <c r="V31" s="55"/>
      <c r="W31" s="43">
        <f>F31+I31+L31+O31+R31+U31</f>
        <v>0</v>
      </c>
    </row>
    <row r="32" spans="1:23" x14ac:dyDescent="0.25">
      <c r="A32" s="33"/>
      <c r="B32" s="7" t="s">
        <v>81</v>
      </c>
      <c r="C32" s="11"/>
      <c r="D32" s="21"/>
      <c r="E32" s="7"/>
      <c r="F32" s="19">
        <f>SUM(F30:F31)</f>
        <v>0</v>
      </c>
      <c r="G32" s="21"/>
      <c r="H32" s="7"/>
      <c r="I32" s="19">
        <f>SUM(I30:I31)</f>
        <v>0</v>
      </c>
      <c r="J32" s="21"/>
      <c r="K32" s="7"/>
      <c r="L32" s="17">
        <f>ROUND(J32*K32,0)</f>
        <v>0</v>
      </c>
      <c r="M32" s="21"/>
      <c r="N32" s="7"/>
      <c r="O32" s="19">
        <f>SUM(O30:O31)</f>
        <v>0</v>
      </c>
      <c r="P32" s="21"/>
      <c r="Q32" s="7"/>
      <c r="R32" s="19">
        <f>SUM(R30:R31)</f>
        <v>0</v>
      </c>
      <c r="S32" s="21"/>
      <c r="T32" s="7"/>
      <c r="U32" s="73">
        <f>SUM(U30:U31)</f>
        <v>0</v>
      </c>
      <c r="V32" s="56"/>
      <c r="W32" s="44">
        <f>F32+I32+L32+O32+R32+U32</f>
        <v>0</v>
      </c>
    </row>
    <row r="33" spans="1:23" x14ac:dyDescent="0.25">
      <c r="A33" s="33" t="s">
        <v>146</v>
      </c>
      <c r="B33" s="2"/>
      <c r="C33" s="10"/>
      <c r="D33" s="14"/>
      <c r="E33" s="2"/>
      <c r="F33" s="15"/>
      <c r="G33" s="14"/>
      <c r="H33" s="2"/>
      <c r="I33" s="15"/>
      <c r="J33" s="14"/>
      <c r="K33" s="2"/>
      <c r="L33" s="15"/>
      <c r="M33" s="14"/>
      <c r="N33" s="2"/>
      <c r="O33" s="15"/>
      <c r="P33" s="14"/>
      <c r="Q33" s="2"/>
      <c r="R33" s="15"/>
      <c r="S33" s="14"/>
      <c r="T33" s="2"/>
      <c r="U33" s="10"/>
      <c r="V33" s="54"/>
      <c r="W33" s="45"/>
    </row>
    <row r="34" spans="1:23" x14ac:dyDescent="0.25">
      <c r="A34" s="33"/>
      <c r="B34" s="8" t="s">
        <v>88</v>
      </c>
      <c r="C34" s="10"/>
      <c r="D34" s="20">
        <f>F28+F32</f>
        <v>0</v>
      </c>
      <c r="E34" s="9"/>
      <c r="F34" s="17">
        <f>ROUND(D34*E34,0)</f>
        <v>0</v>
      </c>
      <c r="G34" s="20">
        <f>I28+I32</f>
        <v>0</v>
      </c>
      <c r="H34" s="9"/>
      <c r="I34" s="17">
        <f>ROUND(G34*H34,0)</f>
        <v>0</v>
      </c>
      <c r="J34" s="20">
        <f>L28+L32</f>
        <v>0</v>
      </c>
      <c r="K34" s="9"/>
      <c r="L34" s="17">
        <f>ROUND(J34*K34,0)</f>
        <v>0</v>
      </c>
      <c r="M34" s="20">
        <f>O28+O32</f>
        <v>0</v>
      </c>
      <c r="N34" s="9"/>
      <c r="O34" s="17">
        <f>ROUND(M34*N34,0)</f>
        <v>0</v>
      </c>
      <c r="P34" s="20">
        <f>R28+R32</f>
        <v>0</v>
      </c>
      <c r="Q34" s="9"/>
      <c r="R34" s="17">
        <f>ROUND(P34*Q34,0)</f>
        <v>0</v>
      </c>
      <c r="S34" s="20">
        <f>U28+U32</f>
        <v>0</v>
      </c>
      <c r="T34" s="9"/>
      <c r="U34" s="17">
        <f>ROUND(S34*T34,0)</f>
        <v>0</v>
      </c>
      <c r="V34" s="55"/>
      <c r="W34" s="43">
        <f>F34+I34+L34+O34+R34+U34</f>
        <v>0</v>
      </c>
    </row>
    <row r="35" spans="1:23" x14ac:dyDescent="0.25">
      <c r="A35" s="33"/>
      <c r="B35" s="8" t="s">
        <v>2</v>
      </c>
      <c r="C35" s="10"/>
      <c r="D35" s="20"/>
      <c r="E35" s="9"/>
      <c r="F35" s="17">
        <f>ROUND(D35*E35,0)</f>
        <v>0</v>
      </c>
      <c r="G35" s="20"/>
      <c r="H35" s="9"/>
      <c r="I35" s="17">
        <f>ROUND(G35*H35,0)</f>
        <v>0</v>
      </c>
      <c r="J35" s="20"/>
      <c r="K35" s="9"/>
      <c r="L35" s="17">
        <f>ROUND(J35*K35,0)</f>
        <v>0</v>
      </c>
      <c r="M35" s="20"/>
      <c r="N35" s="9"/>
      <c r="O35" s="17">
        <f>ROUND(M35*N35,0)</f>
        <v>0</v>
      </c>
      <c r="P35" s="20"/>
      <c r="Q35" s="9"/>
      <c r="R35" s="17">
        <f>ROUND(P35*Q35,0)</f>
        <v>0</v>
      </c>
      <c r="S35" s="20"/>
      <c r="T35" s="9"/>
      <c r="U35" s="17">
        <f>ROUND(S35*T35,0)</f>
        <v>0</v>
      </c>
      <c r="V35" s="55"/>
      <c r="W35" s="43">
        <f>F35+I35+L35+O35+R35+U35</f>
        <v>0</v>
      </c>
    </row>
    <row r="36" spans="1:23" x14ac:dyDescent="0.25">
      <c r="A36" s="33"/>
      <c r="B36" s="7" t="s">
        <v>82</v>
      </c>
      <c r="C36" s="11"/>
      <c r="D36" s="21"/>
      <c r="E36" s="7"/>
      <c r="F36" s="19">
        <f>SUM(F34:F35)</f>
        <v>0</v>
      </c>
      <c r="G36" s="21"/>
      <c r="H36" s="7"/>
      <c r="I36" s="19">
        <f>SUM(I34:I35)</f>
        <v>0</v>
      </c>
      <c r="J36" s="21"/>
      <c r="K36" s="7"/>
      <c r="L36" s="19">
        <f>SUM(L34:L35)</f>
        <v>0</v>
      </c>
      <c r="M36" s="21"/>
      <c r="N36" s="7"/>
      <c r="O36" s="19">
        <f>SUM(O34:O35)</f>
        <v>0</v>
      </c>
      <c r="P36" s="21"/>
      <c r="Q36" s="7"/>
      <c r="R36" s="19">
        <f>SUM(R34:R35)</f>
        <v>0</v>
      </c>
      <c r="S36" s="21"/>
      <c r="T36" s="7"/>
      <c r="U36" s="73">
        <f>SUM(U34:U35)</f>
        <v>0</v>
      </c>
      <c r="V36" s="56"/>
      <c r="W36" s="44">
        <f>F36+I36+L36+O36+R36+U36</f>
        <v>0</v>
      </c>
    </row>
    <row r="37" spans="1:23" x14ac:dyDescent="0.25">
      <c r="A37" s="33" t="s">
        <v>116</v>
      </c>
      <c r="B37" s="2"/>
      <c r="C37" s="3" t="s">
        <v>60</v>
      </c>
      <c r="D37" s="14"/>
      <c r="E37" s="2"/>
      <c r="F37" s="15"/>
      <c r="G37" s="14"/>
      <c r="H37" s="2"/>
      <c r="I37" s="15"/>
      <c r="J37" s="14"/>
      <c r="K37" s="2"/>
      <c r="L37" s="15"/>
      <c r="M37" s="14"/>
      <c r="N37" s="2"/>
      <c r="O37" s="15"/>
      <c r="P37" s="14"/>
      <c r="Q37" s="2"/>
      <c r="R37" s="15"/>
      <c r="S37" s="14"/>
      <c r="T37" s="2"/>
      <c r="U37" s="10"/>
      <c r="V37" s="54"/>
      <c r="W37" s="45"/>
    </row>
    <row r="38" spans="1:23" x14ac:dyDescent="0.25">
      <c r="A38" s="14"/>
      <c r="B38" s="2" t="s">
        <v>123</v>
      </c>
      <c r="C38" s="89" t="s">
        <v>110</v>
      </c>
      <c r="D38" s="40"/>
      <c r="E38" s="41"/>
      <c r="F38" s="17">
        <v>0</v>
      </c>
      <c r="G38" s="40"/>
      <c r="H38" s="41"/>
      <c r="I38" s="17">
        <v>0</v>
      </c>
      <c r="J38" s="40"/>
      <c r="K38" s="41"/>
      <c r="L38" s="17">
        <v>0</v>
      </c>
      <c r="M38" s="40"/>
      <c r="N38" s="41"/>
      <c r="O38" s="17">
        <v>0</v>
      </c>
      <c r="P38" s="40"/>
      <c r="Q38" s="41"/>
      <c r="R38" s="17">
        <v>0</v>
      </c>
      <c r="S38" s="40"/>
      <c r="T38" s="41"/>
      <c r="U38" s="72">
        <v>0</v>
      </c>
      <c r="V38" s="55"/>
      <c r="W38" s="43">
        <f>F38+I38+L38+O38+R38+U38</f>
        <v>0</v>
      </c>
    </row>
    <row r="39" spans="1:23" x14ac:dyDescent="0.25">
      <c r="A39" s="14"/>
      <c r="B39" s="2" t="s">
        <v>124</v>
      </c>
      <c r="C39" s="89" t="s">
        <v>110</v>
      </c>
      <c r="D39" s="40"/>
      <c r="E39" s="41"/>
      <c r="F39" s="17">
        <v>0</v>
      </c>
      <c r="G39" s="40"/>
      <c r="H39" s="41"/>
      <c r="I39" s="17">
        <v>0</v>
      </c>
      <c r="J39" s="40"/>
      <c r="K39" s="41"/>
      <c r="L39" s="17">
        <v>0</v>
      </c>
      <c r="M39" s="40"/>
      <c r="N39" s="41"/>
      <c r="O39" s="17">
        <v>0</v>
      </c>
      <c r="P39" s="40"/>
      <c r="Q39" s="41"/>
      <c r="R39" s="17">
        <v>0</v>
      </c>
      <c r="S39" s="40"/>
      <c r="T39" s="41"/>
      <c r="U39" s="72">
        <v>0</v>
      </c>
      <c r="V39" s="55"/>
      <c r="W39" s="43">
        <f>F39+I39+L39+O39+R39+U39</f>
        <v>0</v>
      </c>
    </row>
    <row r="40" spans="1:23" x14ac:dyDescent="0.25">
      <c r="A40" s="14"/>
      <c r="B40" s="2" t="s">
        <v>125</v>
      </c>
      <c r="C40" s="89" t="s">
        <v>110</v>
      </c>
      <c r="D40" s="40"/>
      <c r="E40" s="41"/>
      <c r="F40" s="17">
        <v>0</v>
      </c>
      <c r="G40" s="40"/>
      <c r="H40" s="41"/>
      <c r="I40" s="17">
        <v>0</v>
      </c>
      <c r="J40" s="40"/>
      <c r="K40" s="41"/>
      <c r="L40" s="17">
        <v>0</v>
      </c>
      <c r="M40" s="40"/>
      <c r="N40" s="41"/>
      <c r="O40" s="17">
        <v>0</v>
      </c>
      <c r="P40" s="40"/>
      <c r="Q40" s="41"/>
      <c r="R40" s="17">
        <v>0</v>
      </c>
      <c r="S40" s="40"/>
      <c r="T40" s="41"/>
      <c r="U40" s="72">
        <v>0</v>
      </c>
      <c r="V40" s="55"/>
      <c r="W40" s="43">
        <f>F40+I40+L40+O40+R40+U40</f>
        <v>0</v>
      </c>
    </row>
    <row r="41" spans="1:23" ht="22.8" x14ac:dyDescent="0.25">
      <c r="A41" s="14"/>
      <c r="B41" s="8" t="s">
        <v>126</v>
      </c>
      <c r="C41" s="89" t="s">
        <v>110</v>
      </c>
      <c r="D41" s="40"/>
      <c r="E41" s="41"/>
      <c r="F41" s="17">
        <v>0</v>
      </c>
      <c r="G41" s="40"/>
      <c r="H41" s="41"/>
      <c r="I41" s="17">
        <v>0</v>
      </c>
      <c r="J41" s="40"/>
      <c r="K41" s="41"/>
      <c r="L41" s="17">
        <v>0</v>
      </c>
      <c r="M41" s="40"/>
      <c r="N41" s="41"/>
      <c r="O41" s="17">
        <v>0</v>
      </c>
      <c r="P41" s="40"/>
      <c r="Q41" s="41"/>
      <c r="R41" s="17">
        <v>0</v>
      </c>
      <c r="S41" s="40"/>
      <c r="T41" s="41"/>
      <c r="U41" s="72">
        <v>0</v>
      </c>
      <c r="V41" s="55"/>
      <c r="W41" s="43">
        <f>F41+I41+L41+O41+R41+U41</f>
        <v>0</v>
      </c>
    </row>
    <row r="42" spans="1:23" x14ac:dyDescent="0.25">
      <c r="A42" s="14"/>
      <c r="B42" s="7" t="s">
        <v>156</v>
      </c>
      <c r="C42" s="90"/>
      <c r="D42" s="21"/>
      <c r="E42" s="7"/>
      <c r="F42" s="19">
        <f>SUM(F38:F41)</f>
        <v>0</v>
      </c>
      <c r="G42" s="21"/>
      <c r="H42" s="7"/>
      <c r="I42" s="19">
        <f>SUM(I38:I41)</f>
        <v>0</v>
      </c>
      <c r="J42" s="21"/>
      <c r="K42" s="7"/>
      <c r="L42" s="19">
        <f>SUM(L38:L41)</f>
        <v>0</v>
      </c>
      <c r="M42" s="21"/>
      <c r="N42" s="7"/>
      <c r="O42" s="19">
        <f>SUM(O38:O41)</f>
        <v>0</v>
      </c>
      <c r="P42" s="21"/>
      <c r="Q42" s="7"/>
      <c r="R42" s="19">
        <f>SUM(R38:R41)</f>
        <v>0</v>
      </c>
      <c r="S42" s="21"/>
      <c r="T42" s="7"/>
      <c r="U42" s="73">
        <f>SUM(U38:U41)</f>
        <v>0</v>
      </c>
      <c r="V42" s="56"/>
      <c r="W42" s="44">
        <f>F42+I42+L42+O42+R42+U42</f>
        <v>0</v>
      </c>
    </row>
    <row r="43" spans="1:23" x14ac:dyDescent="0.25">
      <c r="A43" s="33" t="s">
        <v>61</v>
      </c>
      <c r="B43" s="2"/>
      <c r="C43" s="91"/>
      <c r="D43" s="14"/>
      <c r="E43" s="2"/>
      <c r="F43" s="15"/>
      <c r="G43" s="14"/>
      <c r="H43" s="2"/>
      <c r="I43" s="15"/>
      <c r="J43" s="14"/>
      <c r="K43" s="2"/>
      <c r="L43" s="15"/>
      <c r="M43" s="14"/>
      <c r="N43" s="2"/>
      <c r="O43" s="15"/>
      <c r="P43" s="14"/>
      <c r="Q43" s="2"/>
      <c r="R43" s="15"/>
      <c r="S43" s="14"/>
      <c r="T43" s="2"/>
      <c r="U43" s="10"/>
      <c r="V43" s="54"/>
      <c r="W43" s="45"/>
    </row>
    <row r="44" spans="1:23" x14ac:dyDescent="0.25">
      <c r="A44" s="14"/>
      <c r="B44" s="2" t="s">
        <v>67</v>
      </c>
      <c r="C44" s="88" t="s">
        <v>10</v>
      </c>
      <c r="D44" s="16"/>
      <c r="E44" s="5"/>
      <c r="F44" s="17">
        <f>ROUND(D44*E44,0)</f>
        <v>0</v>
      </c>
      <c r="G44" s="16"/>
      <c r="H44" s="5"/>
      <c r="I44" s="17">
        <f>ROUND(G44*H44,0)</f>
        <v>0</v>
      </c>
      <c r="J44" s="16"/>
      <c r="K44" s="5"/>
      <c r="L44" s="17">
        <f>ROUND(J44*K44,0)</f>
        <v>0</v>
      </c>
      <c r="M44" s="16"/>
      <c r="N44" s="5"/>
      <c r="O44" s="17">
        <f>ROUND(M44*N44,0)</f>
        <v>0</v>
      </c>
      <c r="P44" s="16"/>
      <c r="Q44" s="5"/>
      <c r="R44" s="17">
        <f>ROUND(P44*Q44,0)</f>
        <v>0</v>
      </c>
      <c r="S44" s="16"/>
      <c r="T44" s="5"/>
      <c r="U44" s="17">
        <f>ROUND(S44*T44,0)</f>
        <v>0</v>
      </c>
      <c r="V44" s="55"/>
      <c r="W44" s="43">
        <f>F44+I44+L44+O44+R44+U44</f>
        <v>0</v>
      </c>
    </row>
    <row r="45" spans="1:23" x14ac:dyDescent="0.25">
      <c r="A45" s="14"/>
      <c r="B45" s="2" t="s">
        <v>68</v>
      </c>
      <c r="C45" s="88" t="s">
        <v>10</v>
      </c>
      <c r="D45" s="16"/>
      <c r="E45" s="5"/>
      <c r="F45" s="17">
        <f>ROUND(D45*E45,0)</f>
        <v>0</v>
      </c>
      <c r="G45" s="16"/>
      <c r="H45" s="5"/>
      <c r="I45" s="17">
        <f>ROUND(G45*H45,0)</f>
        <v>0</v>
      </c>
      <c r="J45" s="16"/>
      <c r="K45" s="5"/>
      <c r="L45" s="17">
        <f>ROUND(J45*K45,0)</f>
        <v>0</v>
      </c>
      <c r="M45" s="16"/>
      <c r="N45" s="5"/>
      <c r="O45" s="17">
        <f>ROUND(M45*N45,0)</f>
        <v>0</v>
      </c>
      <c r="P45" s="16"/>
      <c r="Q45" s="5"/>
      <c r="R45" s="17">
        <f>ROUND(P45*Q45,0)</f>
        <v>0</v>
      </c>
      <c r="S45" s="16"/>
      <c r="T45" s="5"/>
      <c r="U45" s="17">
        <f>ROUND(S45*T45,0)</f>
        <v>0</v>
      </c>
      <c r="V45" s="55"/>
      <c r="W45" s="43">
        <f>F45+I45+L45+O45+R45+U45</f>
        <v>0</v>
      </c>
    </row>
    <row r="46" spans="1:23" x14ac:dyDescent="0.25">
      <c r="A46" s="14"/>
      <c r="B46" s="2" t="s">
        <v>69</v>
      </c>
      <c r="C46" s="88" t="s">
        <v>10</v>
      </c>
      <c r="D46" s="16"/>
      <c r="E46" s="5"/>
      <c r="F46" s="17">
        <f>ROUND(D46*E46,0)</f>
        <v>0</v>
      </c>
      <c r="G46" s="16"/>
      <c r="H46" s="5"/>
      <c r="I46" s="17">
        <f>ROUND(G46*H46,0)</f>
        <v>0</v>
      </c>
      <c r="J46" s="16"/>
      <c r="K46" s="5"/>
      <c r="L46" s="17">
        <f>ROUND(J46*K46,0)</f>
        <v>0</v>
      </c>
      <c r="M46" s="16"/>
      <c r="N46" s="5"/>
      <c r="O46" s="17">
        <f>ROUND(M46*N46,0)</f>
        <v>0</v>
      </c>
      <c r="P46" s="16"/>
      <c r="Q46" s="5"/>
      <c r="R46" s="17">
        <f>ROUND(P46*Q46,0)</f>
        <v>0</v>
      </c>
      <c r="S46" s="16"/>
      <c r="T46" s="5"/>
      <c r="U46" s="17">
        <f>ROUND(S46*T46,0)</f>
        <v>0</v>
      </c>
      <c r="V46" s="55"/>
      <c r="W46" s="43">
        <f>F46+I46+L46+O46+R46+U46</f>
        <v>0</v>
      </c>
    </row>
    <row r="47" spans="1:23" x14ac:dyDescent="0.25">
      <c r="A47" s="14"/>
      <c r="B47" s="8" t="s">
        <v>78</v>
      </c>
      <c r="C47" s="88" t="s">
        <v>10</v>
      </c>
      <c r="D47" s="16"/>
      <c r="E47" s="5"/>
      <c r="F47" s="17">
        <f>ROUND(D47*E47,0)</f>
        <v>0</v>
      </c>
      <c r="G47" s="16"/>
      <c r="H47" s="5"/>
      <c r="I47" s="17">
        <f>ROUND(G47*H47,0)</f>
        <v>0</v>
      </c>
      <c r="J47" s="16"/>
      <c r="K47" s="5"/>
      <c r="L47" s="17">
        <f>ROUND(J47*K47,0)</f>
        <v>0</v>
      </c>
      <c r="M47" s="16"/>
      <c r="N47" s="5"/>
      <c r="O47" s="17">
        <f>ROUND(M47*N47,0)</f>
        <v>0</v>
      </c>
      <c r="P47" s="16"/>
      <c r="Q47" s="5"/>
      <c r="R47" s="17">
        <f>ROUND(P47*Q47,0)</f>
        <v>0</v>
      </c>
      <c r="S47" s="16"/>
      <c r="T47" s="5"/>
      <c r="U47" s="17">
        <f>ROUND(S47*T47,0)</f>
        <v>0</v>
      </c>
      <c r="V47" s="55"/>
      <c r="W47" s="43">
        <f>F47+I47+L47+O47+R47+U47</f>
        <v>0</v>
      </c>
    </row>
    <row r="48" spans="1:23" x14ac:dyDescent="0.25">
      <c r="A48" s="14"/>
      <c r="B48" s="7" t="s">
        <v>157</v>
      </c>
      <c r="C48" s="92"/>
      <c r="D48" s="21"/>
      <c r="E48" s="7"/>
      <c r="F48" s="19">
        <f>SUM(F44:F47)</f>
        <v>0</v>
      </c>
      <c r="G48" s="21"/>
      <c r="H48" s="7"/>
      <c r="I48" s="19">
        <f>SUM(I44:I47)</f>
        <v>0</v>
      </c>
      <c r="J48" s="21"/>
      <c r="K48" s="7"/>
      <c r="L48" s="19">
        <f>SUM(L44:L47)</f>
        <v>0</v>
      </c>
      <c r="M48" s="21"/>
      <c r="N48" s="7"/>
      <c r="O48" s="19">
        <f>SUM(O44:O47)</f>
        <v>0</v>
      </c>
      <c r="P48" s="21"/>
      <c r="Q48" s="7"/>
      <c r="R48" s="19">
        <f>SUM(R44:R47)</f>
        <v>0</v>
      </c>
      <c r="S48" s="21"/>
      <c r="T48" s="7"/>
      <c r="U48" s="73">
        <f>SUM(U44:U47)</f>
        <v>0</v>
      </c>
      <c r="V48" s="56"/>
      <c r="W48" s="44">
        <f>F48+I48+L48+O48+R48+U48</f>
        <v>0</v>
      </c>
    </row>
    <row r="49" spans="1:23" x14ac:dyDescent="0.25">
      <c r="A49" s="33" t="s">
        <v>11</v>
      </c>
      <c r="B49" s="75"/>
      <c r="C49" s="93"/>
      <c r="D49" s="76"/>
      <c r="E49" s="75"/>
      <c r="F49" s="77"/>
      <c r="G49" s="76"/>
      <c r="H49" s="75"/>
      <c r="I49" s="77"/>
      <c r="J49" s="76"/>
      <c r="K49" s="75"/>
      <c r="L49" s="77"/>
      <c r="M49" s="76"/>
      <c r="N49" s="75"/>
      <c r="O49" s="77"/>
      <c r="P49" s="76"/>
      <c r="Q49" s="75"/>
      <c r="R49" s="77"/>
      <c r="S49" s="76"/>
      <c r="T49" s="75"/>
      <c r="U49" s="78"/>
      <c r="V49" s="79"/>
      <c r="W49" s="80"/>
    </row>
    <row r="50" spans="1:23" x14ac:dyDescent="0.25">
      <c r="A50" s="14"/>
      <c r="B50" s="81" t="s">
        <v>74</v>
      </c>
      <c r="C50" s="88" t="s">
        <v>10</v>
      </c>
      <c r="D50" s="85"/>
      <c r="E50" s="81"/>
      <c r="F50" s="86">
        <v>0</v>
      </c>
      <c r="G50" s="85"/>
      <c r="H50" s="81"/>
      <c r="I50" s="86">
        <v>0</v>
      </c>
      <c r="J50" s="85"/>
      <c r="K50" s="81"/>
      <c r="L50" s="86">
        <v>0</v>
      </c>
      <c r="M50" s="85"/>
      <c r="N50" s="81"/>
      <c r="O50" s="86">
        <v>0</v>
      </c>
      <c r="P50" s="85"/>
      <c r="Q50" s="81"/>
      <c r="R50" s="86">
        <v>0</v>
      </c>
      <c r="S50" s="85"/>
      <c r="T50" s="81"/>
      <c r="U50" s="86">
        <v>0</v>
      </c>
      <c r="V50" s="87"/>
      <c r="W50" s="83">
        <f>F50+I50+L50+O50+R50+U50</f>
        <v>0</v>
      </c>
    </row>
    <row r="51" spans="1:23" x14ac:dyDescent="0.25">
      <c r="A51" s="14"/>
      <c r="B51" s="81" t="s">
        <v>75</v>
      </c>
      <c r="C51" s="88" t="s">
        <v>10</v>
      </c>
      <c r="D51" s="85"/>
      <c r="E51" s="81"/>
      <c r="F51" s="86">
        <v>0</v>
      </c>
      <c r="G51" s="85"/>
      <c r="H51" s="81"/>
      <c r="I51" s="86">
        <v>0</v>
      </c>
      <c r="J51" s="85"/>
      <c r="K51" s="81"/>
      <c r="L51" s="86">
        <v>0</v>
      </c>
      <c r="M51" s="85"/>
      <c r="N51" s="81"/>
      <c r="O51" s="86">
        <v>0</v>
      </c>
      <c r="P51" s="85"/>
      <c r="Q51" s="81"/>
      <c r="R51" s="86">
        <v>0</v>
      </c>
      <c r="S51" s="85"/>
      <c r="T51" s="81"/>
      <c r="U51" s="86">
        <v>0</v>
      </c>
      <c r="V51" s="87"/>
      <c r="W51" s="83">
        <f>F51+I51+L51+O51+R51+U51</f>
        <v>0</v>
      </c>
    </row>
    <row r="52" spans="1:23" x14ac:dyDescent="0.25">
      <c r="A52" s="14"/>
      <c r="B52" s="81" t="s">
        <v>76</v>
      </c>
      <c r="C52" s="88" t="s">
        <v>10</v>
      </c>
      <c r="D52" s="85"/>
      <c r="E52" s="81"/>
      <c r="F52" s="86">
        <v>0</v>
      </c>
      <c r="G52" s="85"/>
      <c r="H52" s="81"/>
      <c r="I52" s="86">
        <v>0</v>
      </c>
      <c r="J52" s="85"/>
      <c r="K52" s="81"/>
      <c r="L52" s="86">
        <v>0</v>
      </c>
      <c r="M52" s="85"/>
      <c r="N52" s="81"/>
      <c r="O52" s="86">
        <v>0</v>
      </c>
      <c r="P52" s="85"/>
      <c r="Q52" s="81"/>
      <c r="R52" s="86">
        <v>0</v>
      </c>
      <c r="S52" s="85"/>
      <c r="T52" s="81"/>
      <c r="U52" s="86">
        <v>0</v>
      </c>
      <c r="V52" s="87"/>
      <c r="W52" s="83">
        <f>F52+I52+L52+O52+R52+U52</f>
        <v>0</v>
      </c>
    </row>
    <row r="53" spans="1:23" x14ac:dyDescent="0.25">
      <c r="A53" s="14"/>
      <c r="B53" s="8" t="s">
        <v>77</v>
      </c>
      <c r="C53" s="88" t="s">
        <v>10</v>
      </c>
      <c r="D53" s="85"/>
      <c r="E53" s="81"/>
      <c r="F53" s="86">
        <v>0</v>
      </c>
      <c r="G53" s="85"/>
      <c r="H53" s="81"/>
      <c r="I53" s="86">
        <v>0</v>
      </c>
      <c r="J53" s="85"/>
      <c r="K53" s="81"/>
      <c r="L53" s="86">
        <v>0</v>
      </c>
      <c r="M53" s="85"/>
      <c r="N53" s="81"/>
      <c r="O53" s="86">
        <v>0</v>
      </c>
      <c r="P53" s="85"/>
      <c r="Q53" s="81"/>
      <c r="R53" s="86">
        <v>0</v>
      </c>
      <c r="S53" s="85"/>
      <c r="T53" s="81"/>
      <c r="U53" s="86">
        <v>0</v>
      </c>
      <c r="V53" s="87"/>
      <c r="W53" s="83">
        <f>F53+I53+L53+O53+R53+U53</f>
        <v>0</v>
      </c>
    </row>
    <row r="54" spans="1:23" x14ac:dyDescent="0.25">
      <c r="A54" s="14"/>
      <c r="B54" s="7" t="s">
        <v>83</v>
      </c>
      <c r="C54" s="11"/>
      <c r="D54" s="21"/>
      <c r="E54" s="7"/>
      <c r="F54" s="19">
        <f>SUM(F50:F53)</f>
        <v>0</v>
      </c>
      <c r="G54" s="21"/>
      <c r="H54" s="7"/>
      <c r="I54" s="19">
        <f>SUM(I50:I53)</f>
        <v>0</v>
      </c>
      <c r="J54" s="21"/>
      <c r="K54" s="7"/>
      <c r="L54" s="19">
        <f>SUM(L50:L53)</f>
        <v>0</v>
      </c>
      <c r="M54" s="21"/>
      <c r="N54" s="7"/>
      <c r="O54" s="19">
        <f>SUM(O50:O53)</f>
        <v>0</v>
      </c>
      <c r="P54" s="21"/>
      <c r="Q54" s="7"/>
      <c r="R54" s="19">
        <f>SUM(R50:R53)</f>
        <v>0</v>
      </c>
      <c r="S54" s="21"/>
      <c r="T54" s="7"/>
      <c r="U54" s="73">
        <f>SUM(U50:U53)</f>
        <v>0</v>
      </c>
      <c r="V54" s="56"/>
      <c r="W54" s="44">
        <f>F54+I54+L54+O54+R54+U54</f>
        <v>0</v>
      </c>
    </row>
    <row r="55" spans="1:23" x14ac:dyDescent="0.25">
      <c r="A55" s="33" t="s">
        <v>147</v>
      </c>
      <c r="B55" s="2"/>
      <c r="C55" s="10"/>
      <c r="D55" s="14"/>
      <c r="E55" s="2"/>
      <c r="F55" s="15"/>
      <c r="G55" s="14"/>
      <c r="H55" s="2"/>
      <c r="I55" s="15"/>
      <c r="J55" s="14"/>
      <c r="K55" s="2"/>
      <c r="L55" s="15"/>
      <c r="M55" s="14"/>
      <c r="N55" s="2"/>
      <c r="O55" s="15"/>
      <c r="P55" s="14"/>
      <c r="Q55" s="2"/>
      <c r="R55" s="15"/>
      <c r="S55" s="14"/>
      <c r="T55" s="2"/>
      <c r="U55" s="10"/>
      <c r="V55" s="54"/>
      <c r="W55" s="45"/>
    </row>
    <row r="56" spans="1:23" x14ac:dyDescent="0.25">
      <c r="A56" s="14"/>
      <c r="B56" s="8" t="s">
        <v>89</v>
      </c>
      <c r="C56" s="10"/>
      <c r="D56" s="20">
        <v>0</v>
      </c>
      <c r="E56" s="9"/>
      <c r="F56" s="17">
        <f>ROUND(D56*E56,0)</f>
        <v>0</v>
      </c>
      <c r="G56" s="20">
        <v>0</v>
      </c>
      <c r="H56" s="9"/>
      <c r="I56" s="17">
        <f>ROUND(G56*H56,0)</f>
        <v>0</v>
      </c>
      <c r="J56" s="20">
        <v>0</v>
      </c>
      <c r="K56" s="9"/>
      <c r="L56" s="17">
        <f>ROUND(J56*K56,0)</f>
        <v>0</v>
      </c>
      <c r="M56" s="20">
        <v>0</v>
      </c>
      <c r="N56" s="9"/>
      <c r="O56" s="17">
        <f>ROUND(M56*N56,0)</f>
        <v>0</v>
      </c>
      <c r="P56" s="20">
        <v>0</v>
      </c>
      <c r="Q56" s="9"/>
      <c r="R56" s="17">
        <f>ROUND(P56*Q56,0)</f>
        <v>0</v>
      </c>
      <c r="S56" s="20">
        <v>0</v>
      </c>
      <c r="T56" s="9"/>
      <c r="U56" s="17">
        <f>ROUND(S56*T56,0)</f>
        <v>0</v>
      </c>
      <c r="V56" s="55"/>
      <c r="W56" s="43">
        <f>F56+I56+L56+O56+R56+U56</f>
        <v>0</v>
      </c>
    </row>
    <row r="57" spans="1:23" x14ac:dyDescent="0.25">
      <c r="A57" s="14"/>
      <c r="B57" s="8" t="s">
        <v>0</v>
      </c>
      <c r="C57" s="10"/>
      <c r="D57" s="20"/>
      <c r="E57" s="9"/>
      <c r="F57" s="17">
        <f>ROUND(D57*E57,0)</f>
        <v>0</v>
      </c>
      <c r="G57" s="20"/>
      <c r="H57" s="9"/>
      <c r="I57" s="17">
        <f>ROUND(G57*H57,0)</f>
        <v>0</v>
      </c>
      <c r="J57" s="20"/>
      <c r="K57" s="9"/>
      <c r="L57" s="17">
        <f>ROUND(J57*K57,0)</f>
        <v>0</v>
      </c>
      <c r="M57" s="20"/>
      <c r="N57" s="9"/>
      <c r="O57" s="17">
        <f>ROUND(M57*N57,0)</f>
        <v>0</v>
      </c>
      <c r="P57" s="20"/>
      <c r="Q57" s="9"/>
      <c r="R57" s="17">
        <f>ROUND(P57*Q57,0)</f>
        <v>0</v>
      </c>
      <c r="S57" s="20"/>
      <c r="T57" s="9"/>
      <c r="U57" s="17">
        <f>ROUND(S57*T57,0)</f>
        <v>0</v>
      </c>
      <c r="V57" s="55"/>
      <c r="W57" s="43">
        <f>F57+I57+L57+O57+R57+U57</f>
        <v>0</v>
      </c>
    </row>
    <row r="58" spans="1:23" x14ac:dyDescent="0.25">
      <c r="A58" s="14"/>
      <c r="B58" s="7" t="s">
        <v>79</v>
      </c>
      <c r="C58" s="11"/>
      <c r="D58" s="21"/>
      <c r="E58" s="7"/>
      <c r="F58" s="19">
        <f>SUM(F56:F57)</f>
        <v>0</v>
      </c>
      <c r="G58" s="21"/>
      <c r="H58" s="7"/>
      <c r="I58" s="19">
        <f>SUM(I56:I57)</f>
        <v>0</v>
      </c>
      <c r="J58" s="21"/>
      <c r="K58" s="7"/>
      <c r="L58" s="19">
        <f>SUM(L56:L57)</f>
        <v>0</v>
      </c>
      <c r="M58" s="21"/>
      <c r="N58" s="7"/>
      <c r="O58" s="19">
        <f>SUM(O56:O57)</f>
        <v>0</v>
      </c>
      <c r="P58" s="21"/>
      <c r="Q58" s="7"/>
      <c r="R58" s="19">
        <f>SUM(R56:R57)</f>
        <v>0</v>
      </c>
      <c r="S58" s="21"/>
      <c r="T58" s="7"/>
      <c r="U58" s="19">
        <f>SUM(U56:U57)</f>
        <v>0</v>
      </c>
      <c r="V58" s="56"/>
      <c r="W58" s="44">
        <f>F58+I58+L58+O58+R58+U58</f>
        <v>0</v>
      </c>
    </row>
    <row r="59" spans="1:23" s="49" customFormat="1" x14ac:dyDescent="0.25">
      <c r="A59" s="33" t="s">
        <v>62</v>
      </c>
      <c r="B59" s="247"/>
      <c r="C59" s="248"/>
      <c r="D59" s="33"/>
      <c r="E59" s="247"/>
      <c r="F59" s="249">
        <f>F28+F32+F36+F42+F48+F54+F58</f>
        <v>0</v>
      </c>
      <c r="G59" s="33"/>
      <c r="H59" s="247"/>
      <c r="I59" s="249">
        <f>I28+I32+I36+I42+I48+I54+I58</f>
        <v>0</v>
      </c>
      <c r="J59" s="33"/>
      <c r="K59" s="247"/>
      <c r="L59" s="249">
        <f>L28+L32+L36+L42+L48+L54+L58</f>
        <v>0</v>
      </c>
      <c r="M59" s="33"/>
      <c r="N59" s="247"/>
      <c r="O59" s="249">
        <f>O28+O32+O36+O42+O48+O54+O58</f>
        <v>0</v>
      </c>
      <c r="P59" s="33"/>
      <c r="Q59" s="247"/>
      <c r="R59" s="249">
        <f>R28+R32+R36+R42+R48+R54+R58</f>
        <v>0</v>
      </c>
      <c r="S59" s="33"/>
      <c r="T59" s="247"/>
      <c r="U59" s="249">
        <f>U28+U32+U36+U42+U48+U54+U58</f>
        <v>0</v>
      </c>
      <c r="V59" s="250"/>
      <c r="W59" s="251">
        <f>F59+I59+L59+O59+R59+U59</f>
        <v>0</v>
      </c>
    </row>
    <row r="60" spans="1:23" x14ac:dyDescent="0.25">
      <c r="A60" s="33" t="s">
        <v>148</v>
      </c>
      <c r="B60" s="2"/>
      <c r="C60" s="10"/>
      <c r="D60" s="14"/>
      <c r="E60" s="2"/>
      <c r="F60" s="15"/>
      <c r="G60" s="14"/>
      <c r="H60" s="2"/>
      <c r="I60" s="15"/>
      <c r="J60" s="14"/>
      <c r="K60" s="2"/>
      <c r="L60" s="15"/>
      <c r="M60" s="14"/>
      <c r="N60" s="2"/>
      <c r="O60" s="15"/>
      <c r="P60" s="14"/>
      <c r="Q60" s="2"/>
      <c r="R60" s="15"/>
      <c r="S60" s="14"/>
      <c r="T60" s="2"/>
      <c r="U60" s="15"/>
      <c r="V60" s="54"/>
      <c r="W60" s="45"/>
    </row>
    <row r="61" spans="1:23" x14ac:dyDescent="0.25">
      <c r="A61" s="14"/>
      <c r="B61" s="8" t="s">
        <v>3</v>
      </c>
      <c r="C61" s="10"/>
      <c r="D61" s="20">
        <f>F28+F32+F36+F42+F48+F54+F58</f>
        <v>0</v>
      </c>
      <c r="E61" s="9"/>
      <c r="F61" s="17">
        <f>ROUND(D61*E61,0)</f>
        <v>0</v>
      </c>
      <c r="G61" s="20">
        <f>I28+I32+I36+I42+I48+I54+I58</f>
        <v>0</v>
      </c>
      <c r="H61" s="9"/>
      <c r="I61" s="17">
        <f>ROUND(G61*H61,0)</f>
        <v>0</v>
      </c>
      <c r="J61" s="20">
        <f>L28+L32+L36+L42+L48+L54+L58</f>
        <v>0</v>
      </c>
      <c r="K61" s="9"/>
      <c r="L61" s="17">
        <f>ROUND(J61*K61,0)</f>
        <v>0</v>
      </c>
      <c r="M61" s="20">
        <f>O28+O32+O36+O42+O48+O54+O58</f>
        <v>0</v>
      </c>
      <c r="N61" s="9"/>
      <c r="O61" s="17">
        <f>ROUND(M61*N61,0)</f>
        <v>0</v>
      </c>
      <c r="P61" s="20">
        <f>R28+R32+R36+R42+R48+R54+R58</f>
        <v>0</v>
      </c>
      <c r="Q61" s="9"/>
      <c r="R61" s="17">
        <f>ROUND(P61*Q61,0)</f>
        <v>0</v>
      </c>
      <c r="S61" s="20">
        <f>U28+U32+U36+U42+U48+U54+U58</f>
        <v>0</v>
      </c>
      <c r="T61" s="9"/>
      <c r="U61" s="17">
        <f>ROUND(S61*T61,0)</f>
        <v>0</v>
      </c>
      <c r="V61" s="55"/>
      <c r="W61" s="43">
        <f>F61+I61+L61+O61+R61+U61</f>
        <v>0</v>
      </c>
    </row>
    <row r="62" spans="1:23" x14ac:dyDescent="0.25">
      <c r="A62" s="14"/>
      <c r="B62" s="8" t="s">
        <v>4</v>
      </c>
      <c r="C62" s="10"/>
      <c r="D62" s="20"/>
      <c r="E62" s="9"/>
      <c r="F62" s="17">
        <f>ROUND(D62*E62,0)</f>
        <v>0</v>
      </c>
      <c r="G62" s="20"/>
      <c r="H62" s="9"/>
      <c r="I62" s="17">
        <f>ROUND(G62*H62,0)</f>
        <v>0</v>
      </c>
      <c r="J62" s="20"/>
      <c r="K62" s="9"/>
      <c r="L62" s="17">
        <f>ROUND(J62*K62,0)</f>
        <v>0</v>
      </c>
      <c r="M62" s="20"/>
      <c r="N62" s="9"/>
      <c r="O62" s="17">
        <f>ROUND(M62*N62,0)</f>
        <v>0</v>
      </c>
      <c r="P62" s="20"/>
      <c r="Q62" s="9"/>
      <c r="R62" s="17">
        <f>ROUND(P62*Q62,0)</f>
        <v>0</v>
      </c>
      <c r="S62" s="20"/>
      <c r="T62" s="9"/>
      <c r="U62" s="17">
        <f>ROUND(S62*T62,0)</f>
        <v>0</v>
      </c>
      <c r="V62" s="55"/>
      <c r="W62" s="43">
        <f>F62+I62+L62+O62+R62+U62</f>
        <v>0</v>
      </c>
    </row>
    <row r="63" spans="1:23" x14ac:dyDescent="0.25">
      <c r="A63" s="14"/>
      <c r="B63" s="7" t="s">
        <v>84</v>
      </c>
      <c r="C63" s="11"/>
      <c r="D63" s="21"/>
      <c r="E63" s="7"/>
      <c r="F63" s="19">
        <f>SUM(F61:F62)</f>
        <v>0</v>
      </c>
      <c r="G63" s="21"/>
      <c r="H63" s="7"/>
      <c r="I63" s="19">
        <f>SUM(I61:I62)</f>
        <v>0</v>
      </c>
      <c r="J63" s="21"/>
      <c r="K63" s="7"/>
      <c r="L63" s="19">
        <f>SUM(L61:L62)</f>
        <v>0</v>
      </c>
      <c r="M63" s="21"/>
      <c r="N63" s="7"/>
      <c r="O63" s="19">
        <f>SUM(O61:O62)</f>
        <v>0</v>
      </c>
      <c r="P63" s="21"/>
      <c r="Q63" s="7"/>
      <c r="R63" s="19">
        <f>SUM(R61:R62)</f>
        <v>0</v>
      </c>
      <c r="S63" s="21"/>
      <c r="T63" s="7"/>
      <c r="U63" s="19">
        <f>SUM(U61:U62)</f>
        <v>0</v>
      </c>
      <c r="V63" s="56"/>
      <c r="W63" s="44">
        <f>F63+I63+L63+O63+R63+U63</f>
        <v>0</v>
      </c>
    </row>
    <row r="64" spans="1:23" x14ac:dyDescent="0.25">
      <c r="A64" s="33" t="s">
        <v>62</v>
      </c>
      <c r="B64" s="2"/>
      <c r="C64" s="10"/>
      <c r="D64" s="14"/>
      <c r="E64" s="2"/>
      <c r="F64" s="17">
        <f>F28+F32+F36+F42+F48+F54+F58+F63</f>
        <v>0</v>
      </c>
      <c r="G64" s="14"/>
      <c r="H64" s="2"/>
      <c r="I64" s="17">
        <f>I28+I32+I36+I42+I48+I54+I58+I63</f>
        <v>0</v>
      </c>
      <c r="J64" s="14"/>
      <c r="K64" s="2"/>
      <c r="L64" s="17">
        <f>L28+L32+L36+L42+L48+L54+L58+L63</f>
        <v>0</v>
      </c>
      <c r="M64" s="14"/>
      <c r="N64" s="2"/>
      <c r="O64" s="17">
        <f>O28+O32+O36+O42+O48+O54+O58+O63</f>
        <v>0</v>
      </c>
      <c r="P64" s="14"/>
      <c r="Q64" s="2"/>
      <c r="R64" s="17">
        <f>R28+R32+R36+R42+R48+R54+R58+R63</f>
        <v>0</v>
      </c>
      <c r="S64" s="14"/>
      <c r="T64" s="2"/>
      <c r="U64" s="17">
        <f>U28+U32+U36+U42+U48+U54+U58+U63</f>
        <v>0</v>
      </c>
      <c r="V64" s="55"/>
      <c r="W64" s="43">
        <f>F64+I64+L64+O64+R64+U64</f>
        <v>0</v>
      </c>
    </row>
    <row r="65" spans="1:23" x14ac:dyDescent="0.25">
      <c r="A65" s="33" t="s">
        <v>149</v>
      </c>
      <c r="B65" s="2"/>
      <c r="C65" s="10"/>
      <c r="D65" s="14"/>
      <c r="E65" s="2"/>
      <c r="F65" s="15"/>
      <c r="G65" s="14"/>
      <c r="H65" s="2"/>
      <c r="I65" s="15"/>
      <c r="J65" s="14"/>
      <c r="K65" s="2"/>
      <c r="L65" s="15"/>
      <c r="M65" s="14"/>
      <c r="N65" s="2"/>
      <c r="O65" s="15"/>
      <c r="P65" s="14"/>
      <c r="Q65" s="2"/>
      <c r="R65" s="15"/>
      <c r="S65" s="14"/>
      <c r="T65" s="2"/>
      <c r="U65" s="15"/>
      <c r="V65" s="54"/>
      <c r="W65" s="45"/>
    </row>
    <row r="66" spans="1:23" x14ac:dyDescent="0.25">
      <c r="A66" s="14"/>
      <c r="B66" s="8" t="s">
        <v>5</v>
      </c>
      <c r="C66" s="10"/>
      <c r="D66" s="20">
        <f>0</f>
        <v>0</v>
      </c>
      <c r="E66" s="9"/>
      <c r="F66" s="17">
        <f>ROUND(D66*E66,0)</f>
        <v>0</v>
      </c>
      <c r="G66" s="20">
        <f>0</f>
        <v>0</v>
      </c>
      <c r="H66" s="9"/>
      <c r="I66" s="17">
        <f>ROUND(G66*H66,0)</f>
        <v>0</v>
      </c>
      <c r="J66" s="20">
        <f>0</f>
        <v>0</v>
      </c>
      <c r="K66" s="9"/>
      <c r="L66" s="17">
        <f>ROUND(J66*K66,0)</f>
        <v>0</v>
      </c>
      <c r="M66" s="20">
        <f>0</f>
        <v>0</v>
      </c>
      <c r="N66" s="9"/>
      <c r="O66" s="17">
        <f>ROUND(M66*N66,0)</f>
        <v>0</v>
      </c>
      <c r="P66" s="20">
        <f>0</f>
        <v>0</v>
      </c>
      <c r="Q66" s="9"/>
      <c r="R66" s="17">
        <f>ROUND(P66*Q66,0)</f>
        <v>0</v>
      </c>
      <c r="S66" s="20">
        <f>0</f>
        <v>0</v>
      </c>
      <c r="T66" s="9"/>
      <c r="U66" s="17">
        <f>ROUND(S66*T66,0)</f>
        <v>0</v>
      </c>
      <c r="V66" s="55"/>
      <c r="W66" s="43">
        <f t="shared" ref="W66:W71" si="8">F66+I66+L66+O66+R66+U66</f>
        <v>0</v>
      </c>
    </row>
    <row r="67" spans="1:23" x14ac:dyDescent="0.25">
      <c r="A67" s="14"/>
      <c r="B67" s="8" t="s">
        <v>6</v>
      </c>
      <c r="C67" s="10"/>
      <c r="D67" s="20"/>
      <c r="E67" s="9"/>
      <c r="F67" s="17">
        <f>ROUND(D67*E67,0)</f>
        <v>0</v>
      </c>
      <c r="G67" s="20"/>
      <c r="H67" s="9"/>
      <c r="I67" s="17">
        <f>ROUND(G67*H67,0)</f>
        <v>0</v>
      </c>
      <c r="J67" s="20"/>
      <c r="K67" s="9"/>
      <c r="L67" s="17">
        <f>ROUND(J67*K67,0)</f>
        <v>0</v>
      </c>
      <c r="M67" s="20"/>
      <c r="N67" s="9"/>
      <c r="O67" s="17">
        <f>ROUND(M67*N67,0)</f>
        <v>0</v>
      </c>
      <c r="P67" s="20"/>
      <c r="Q67" s="9"/>
      <c r="R67" s="17">
        <f>ROUND(P67*Q67,0)</f>
        <v>0</v>
      </c>
      <c r="S67" s="20"/>
      <c r="T67" s="9"/>
      <c r="U67" s="17">
        <f>ROUND(S67*T67,0)</f>
        <v>0</v>
      </c>
      <c r="V67" s="55"/>
      <c r="W67" s="43">
        <f t="shared" si="8"/>
        <v>0</v>
      </c>
    </row>
    <row r="68" spans="1:23" x14ac:dyDescent="0.25">
      <c r="A68" s="14"/>
      <c r="B68" s="7" t="s">
        <v>64</v>
      </c>
      <c r="C68" s="11"/>
      <c r="D68" s="21"/>
      <c r="E68" s="7"/>
      <c r="F68" s="19">
        <f>SUM(F66:F67)</f>
        <v>0</v>
      </c>
      <c r="G68" s="21"/>
      <c r="H68" s="7"/>
      <c r="I68" s="19">
        <f>SUM(I66:I67)</f>
        <v>0</v>
      </c>
      <c r="J68" s="21"/>
      <c r="K68" s="7"/>
      <c r="L68" s="19">
        <f>SUM(L66:L67)</f>
        <v>0</v>
      </c>
      <c r="M68" s="21"/>
      <c r="N68" s="7"/>
      <c r="O68" s="19">
        <f>SUM(O66:O67)</f>
        <v>0</v>
      </c>
      <c r="P68" s="21"/>
      <c r="Q68" s="7"/>
      <c r="R68" s="19">
        <f>SUM(R66:R67)</f>
        <v>0</v>
      </c>
      <c r="S68" s="21"/>
      <c r="T68" s="7"/>
      <c r="U68" s="19">
        <f>SUM(U66:U67)</f>
        <v>0</v>
      </c>
      <c r="V68" s="56"/>
      <c r="W68" s="44">
        <f t="shared" si="8"/>
        <v>0</v>
      </c>
    </row>
    <row r="69" spans="1:23" x14ac:dyDescent="0.25">
      <c r="A69" s="34" t="s">
        <v>63</v>
      </c>
      <c r="B69" s="26"/>
      <c r="C69" s="27"/>
      <c r="D69" s="28"/>
      <c r="E69" s="26"/>
      <c r="F69" s="29">
        <f>ROUND(F64+F68,0)</f>
        <v>0</v>
      </c>
      <c r="G69" s="28"/>
      <c r="H69" s="26"/>
      <c r="I69" s="29">
        <f>ROUND(I64+I68,0)</f>
        <v>0</v>
      </c>
      <c r="J69" s="28"/>
      <c r="K69" s="26"/>
      <c r="L69" s="29">
        <f>ROUND(L64+L68,0)</f>
        <v>0</v>
      </c>
      <c r="M69" s="28"/>
      <c r="N69" s="26"/>
      <c r="O69" s="29">
        <f>ROUND(O64+O68,0)</f>
        <v>0</v>
      </c>
      <c r="P69" s="28"/>
      <c r="Q69" s="26"/>
      <c r="R69" s="29">
        <f>ROUND(R64+R68,0)</f>
        <v>0</v>
      </c>
      <c r="S69" s="28"/>
      <c r="T69" s="26"/>
      <c r="U69" s="29">
        <f>ROUND(U64+U68,0)</f>
        <v>0</v>
      </c>
      <c r="V69" s="57"/>
      <c r="W69" s="52">
        <f t="shared" si="8"/>
        <v>0</v>
      </c>
    </row>
    <row r="70" spans="1:23" ht="13.8" thickBot="1" x14ac:dyDescent="0.3">
      <c r="A70" s="59" t="s">
        <v>229</v>
      </c>
      <c r="B70" s="35"/>
      <c r="C70" s="117" t="s">
        <v>160</v>
      </c>
      <c r="D70" s="20">
        <f>F64-F52</f>
        <v>0</v>
      </c>
      <c r="E70" s="68"/>
      <c r="F70" s="17">
        <f>ROUND(D70*E70,0)</f>
        <v>0</v>
      </c>
      <c r="G70" s="20">
        <f>I64-I52</f>
        <v>0</v>
      </c>
      <c r="H70" s="68"/>
      <c r="I70" s="17">
        <f>ROUND(G70*H70,0)</f>
        <v>0</v>
      </c>
      <c r="J70" s="20">
        <f>L64-L52</f>
        <v>0</v>
      </c>
      <c r="K70" s="68"/>
      <c r="L70" s="17">
        <f>ROUND(J70*K70,0)</f>
        <v>0</v>
      </c>
      <c r="M70" s="20">
        <f>O64-O52</f>
        <v>0</v>
      </c>
      <c r="N70" s="68"/>
      <c r="O70" s="17">
        <f>ROUND(M70*N70,0)</f>
        <v>0</v>
      </c>
      <c r="P70" s="20">
        <f>R64-R52</f>
        <v>0</v>
      </c>
      <c r="Q70" s="68"/>
      <c r="R70" s="17">
        <f>ROUND(P70*Q70,0)</f>
        <v>0</v>
      </c>
      <c r="S70" s="20">
        <f>U64-U52</f>
        <v>0</v>
      </c>
      <c r="T70" s="68"/>
      <c r="U70" s="17">
        <f>ROUND(S70*T70,0)</f>
        <v>0</v>
      </c>
      <c r="V70" s="60"/>
      <c r="W70" s="61">
        <f t="shared" si="8"/>
        <v>0</v>
      </c>
    </row>
    <row r="71" spans="1:23" ht="13.8" thickBot="1" x14ac:dyDescent="0.3">
      <c r="A71" s="62" t="s">
        <v>230</v>
      </c>
      <c r="B71" s="63"/>
      <c r="C71" s="64"/>
      <c r="D71" s="62"/>
      <c r="E71" s="63"/>
      <c r="F71" s="65">
        <f>F69+F70</f>
        <v>0</v>
      </c>
      <c r="G71" s="62"/>
      <c r="H71" s="63"/>
      <c r="I71" s="65">
        <f>I69+I70</f>
        <v>0</v>
      </c>
      <c r="J71" s="62"/>
      <c r="K71" s="63"/>
      <c r="L71" s="65">
        <f>L69+L70</f>
        <v>0</v>
      </c>
      <c r="M71" s="62"/>
      <c r="N71" s="63"/>
      <c r="O71" s="65">
        <f>O69+O70</f>
        <v>0</v>
      </c>
      <c r="P71" s="62"/>
      <c r="Q71" s="63"/>
      <c r="R71" s="65">
        <f>R69+R70</f>
        <v>0</v>
      </c>
      <c r="S71" s="62"/>
      <c r="T71" s="63"/>
      <c r="U71" s="65">
        <f>U69+U70</f>
        <v>0</v>
      </c>
      <c r="V71" s="66"/>
      <c r="W71" s="67">
        <f t="shared" si="8"/>
        <v>0</v>
      </c>
    </row>
    <row r="72" spans="1:23" x14ac:dyDescent="0.25">
      <c r="V72" s="242" t="s">
        <v>194</v>
      </c>
    </row>
    <row r="73" spans="1:23" x14ac:dyDescent="0.25">
      <c r="B73" s="49" t="s">
        <v>112</v>
      </c>
    </row>
    <row r="74" spans="1:23" x14ac:dyDescent="0.25">
      <c r="B74" s="49" t="s">
        <v>128</v>
      </c>
    </row>
    <row r="75" spans="1:23" x14ac:dyDescent="0.25">
      <c r="B75" s="436" t="s">
        <v>151</v>
      </c>
      <c r="C75" s="432"/>
      <c r="D75" s="432"/>
      <c r="E75" s="432"/>
      <c r="F75" s="432"/>
      <c r="G75" s="432"/>
      <c r="H75" s="432"/>
      <c r="I75" s="432"/>
      <c r="J75" s="432"/>
      <c r="K75" s="432"/>
      <c r="L75" s="432"/>
      <c r="M75" s="432"/>
      <c r="N75" s="432"/>
      <c r="O75" s="432"/>
      <c r="P75" s="432"/>
      <c r="Q75" s="432"/>
      <c r="R75" s="432"/>
      <c r="S75" s="432"/>
      <c r="T75" s="432"/>
    </row>
    <row r="76" spans="1:23" x14ac:dyDescent="0.25">
      <c r="B76" s="84" t="s">
        <v>225</v>
      </c>
    </row>
  </sheetData>
  <mergeCells count="2">
    <mergeCell ref="V5:W5"/>
    <mergeCell ref="B75:T75"/>
  </mergeCells>
  <phoneticPr fontId="33" type="noConversion"/>
  <pageMargins left="0.25" right="0.25" top="0.75" bottom="0.75" header="0.3" footer="0.3"/>
  <pageSetup scale="40" fitToHeight="3" orientation="landscape"/>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W76"/>
  <sheetViews>
    <sheetView topLeftCell="A47" workbookViewId="0">
      <selection activeCell="S70" sqref="S70"/>
    </sheetView>
  </sheetViews>
  <sheetFormatPr defaultColWidth="8.88671875" defaultRowHeight="13.2" x14ac:dyDescent="0.25"/>
  <cols>
    <col min="1" max="1" width="2.33203125" customWidth="1"/>
    <col min="2" max="2" width="42.44140625" customWidth="1"/>
    <col min="3" max="3" width="30.109375" customWidth="1"/>
    <col min="4" max="4" width="11.6640625" customWidth="1"/>
    <col min="5" max="5" width="14.44140625" customWidth="1"/>
    <col min="6" max="18" width="12.6640625" customWidth="1"/>
    <col min="19" max="19" width="11.6640625" customWidth="1"/>
    <col min="20" max="20" width="14.44140625" customWidth="1"/>
    <col min="21" max="22" width="12.6640625" customWidth="1"/>
    <col min="23" max="23" width="13.6640625" customWidth="1"/>
  </cols>
  <sheetData>
    <row r="1" spans="1:23" x14ac:dyDescent="0.25">
      <c r="A1" s="37" t="s">
        <v>165</v>
      </c>
      <c r="B1" s="12"/>
      <c r="C1" s="12"/>
      <c r="D1" s="37"/>
      <c r="E1" s="12"/>
      <c r="F1" s="12"/>
      <c r="G1" s="12"/>
      <c r="H1" s="12"/>
      <c r="I1" s="12"/>
      <c r="J1" s="12"/>
      <c r="K1" s="12"/>
      <c r="L1" s="12"/>
      <c r="M1" s="12"/>
      <c r="N1" s="12"/>
      <c r="O1" s="12"/>
      <c r="P1" s="12"/>
      <c r="Q1" s="12"/>
      <c r="R1" s="12"/>
      <c r="S1" s="12"/>
      <c r="T1" s="12"/>
      <c r="U1" s="12"/>
      <c r="V1" s="12"/>
      <c r="W1" s="13"/>
    </row>
    <row r="2" spans="1:23" x14ac:dyDescent="0.25">
      <c r="A2" s="243" t="s">
        <v>196</v>
      </c>
      <c r="B2" s="244"/>
      <c r="C2" s="244"/>
      <c r="D2" s="243"/>
      <c r="E2" s="244"/>
      <c r="F2" s="245"/>
      <c r="G2" s="245"/>
      <c r="H2" s="245"/>
      <c r="I2" s="245"/>
      <c r="J2" s="245"/>
      <c r="K2" s="245"/>
      <c r="L2" s="245"/>
      <c r="M2" s="245"/>
      <c r="N2" s="245"/>
      <c r="O2" s="245"/>
      <c r="P2" s="245"/>
      <c r="Q2" s="245"/>
      <c r="R2" s="245"/>
      <c r="S2" s="245"/>
      <c r="T2" s="245"/>
      <c r="U2" s="245"/>
      <c r="V2" s="245"/>
      <c r="W2" s="246"/>
    </row>
    <row r="3" spans="1:23" x14ac:dyDescent="0.25">
      <c r="A3" s="243" t="s">
        <v>197</v>
      </c>
      <c r="B3" s="244"/>
      <c r="C3" s="244"/>
      <c r="D3" s="243"/>
      <c r="E3" s="244"/>
      <c r="F3" s="245"/>
      <c r="G3" s="245"/>
      <c r="H3" s="245"/>
      <c r="I3" s="245"/>
      <c r="J3" s="245"/>
      <c r="K3" s="245"/>
      <c r="L3" s="245"/>
      <c r="M3" s="245"/>
      <c r="N3" s="245"/>
      <c r="O3" s="245"/>
      <c r="P3" s="245"/>
      <c r="Q3" s="245"/>
      <c r="R3" s="245"/>
      <c r="S3" s="245"/>
      <c r="T3" s="245"/>
      <c r="U3" s="245"/>
      <c r="V3" s="245"/>
      <c r="W3" s="246"/>
    </row>
    <row r="4" spans="1:23" ht="13.8" thickBot="1" x14ac:dyDescent="0.3">
      <c r="A4" s="38"/>
      <c r="B4" s="1"/>
      <c r="C4" s="1"/>
      <c r="D4" s="22"/>
      <c r="E4" s="58" t="s">
        <v>150</v>
      </c>
      <c r="F4" s="22"/>
      <c r="G4" s="22"/>
      <c r="H4" s="58" t="s">
        <v>150</v>
      </c>
      <c r="I4" s="22"/>
      <c r="J4" s="22"/>
      <c r="K4" s="58" t="s">
        <v>150</v>
      </c>
      <c r="L4" s="22"/>
      <c r="M4" s="22"/>
      <c r="N4" s="58" t="s">
        <v>150</v>
      </c>
      <c r="O4" s="22"/>
      <c r="P4" s="22"/>
      <c r="Q4" s="58" t="s">
        <v>150</v>
      </c>
      <c r="R4" s="22"/>
      <c r="S4" s="22"/>
      <c r="T4" s="58" t="s">
        <v>150</v>
      </c>
      <c r="U4" s="42"/>
      <c r="V4" s="74"/>
      <c r="W4" s="39"/>
    </row>
    <row r="5" spans="1:23" x14ac:dyDescent="0.25">
      <c r="B5" s="2"/>
      <c r="C5" s="10"/>
      <c r="D5" s="23"/>
      <c r="E5" s="24" t="s">
        <v>127</v>
      </c>
      <c r="F5" s="25"/>
      <c r="G5" s="23"/>
      <c r="H5" s="24" t="s">
        <v>7</v>
      </c>
      <c r="I5" s="25"/>
      <c r="J5" s="23"/>
      <c r="K5" s="24" t="s">
        <v>8</v>
      </c>
      <c r="L5" s="25"/>
      <c r="M5" s="23"/>
      <c r="N5" s="24" t="s">
        <v>198</v>
      </c>
      <c r="O5" s="25"/>
      <c r="P5" s="23"/>
      <c r="Q5" s="24" t="s">
        <v>199</v>
      </c>
      <c r="R5" s="25"/>
      <c r="S5" s="23"/>
      <c r="T5" s="24" t="s">
        <v>200</v>
      </c>
      <c r="U5" s="71"/>
      <c r="V5" s="434" t="s">
        <v>59</v>
      </c>
      <c r="W5" s="435"/>
    </row>
    <row r="6" spans="1:23" x14ac:dyDescent="0.25">
      <c r="A6" s="33" t="s">
        <v>153</v>
      </c>
      <c r="B6" s="2"/>
      <c r="C6" s="10"/>
      <c r="D6" s="30"/>
      <c r="E6" s="31" t="s">
        <v>86</v>
      </c>
      <c r="F6" s="32"/>
      <c r="G6" s="30"/>
      <c r="H6" s="31" t="s">
        <v>86</v>
      </c>
      <c r="I6" s="32"/>
      <c r="J6" s="30"/>
      <c r="K6" s="31" t="s">
        <v>86</v>
      </c>
      <c r="L6" s="32"/>
      <c r="M6" s="30"/>
      <c r="N6" s="31" t="s">
        <v>86</v>
      </c>
      <c r="O6" s="32"/>
      <c r="P6" s="30"/>
      <c r="Q6" s="31" t="s">
        <v>86</v>
      </c>
      <c r="R6" s="32"/>
      <c r="S6" s="30"/>
      <c r="T6" s="31" t="s">
        <v>86</v>
      </c>
      <c r="U6" s="36"/>
      <c r="V6" s="53" t="s">
        <v>152</v>
      </c>
      <c r="W6" s="82" t="s">
        <v>85</v>
      </c>
    </row>
    <row r="7" spans="1:23" x14ac:dyDescent="0.25">
      <c r="A7" s="14"/>
      <c r="B7" s="69" t="s">
        <v>73</v>
      </c>
      <c r="C7" s="46" t="s">
        <v>66</v>
      </c>
      <c r="D7" s="47" t="s">
        <v>70</v>
      </c>
      <c r="E7" s="3" t="s">
        <v>71</v>
      </c>
      <c r="F7" s="48" t="s">
        <v>72</v>
      </c>
      <c r="G7" s="47" t="s">
        <v>70</v>
      </c>
      <c r="H7" s="3" t="s">
        <v>71</v>
      </c>
      <c r="I7" s="48" t="s">
        <v>72</v>
      </c>
      <c r="J7" s="47" t="s">
        <v>70</v>
      </c>
      <c r="K7" s="3" t="s">
        <v>71</v>
      </c>
      <c r="L7" s="48" t="s">
        <v>72</v>
      </c>
      <c r="M7" s="47" t="s">
        <v>70</v>
      </c>
      <c r="N7" s="3" t="s">
        <v>71</v>
      </c>
      <c r="O7" s="48" t="s">
        <v>72</v>
      </c>
      <c r="P7" s="47" t="s">
        <v>70</v>
      </c>
      <c r="Q7" s="3" t="s">
        <v>71</v>
      </c>
      <c r="R7" s="48" t="s">
        <v>72</v>
      </c>
      <c r="S7" s="47" t="s">
        <v>70</v>
      </c>
      <c r="T7" s="3" t="s">
        <v>71</v>
      </c>
      <c r="U7" s="46" t="s">
        <v>72</v>
      </c>
      <c r="V7" s="47" t="s">
        <v>70</v>
      </c>
      <c r="W7" s="48" t="s">
        <v>72</v>
      </c>
    </row>
    <row r="8" spans="1:23" x14ac:dyDescent="0.25">
      <c r="A8" s="14"/>
      <c r="B8" s="70"/>
      <c r="C8" s="10"/>
      <c r="D8" s="16"/>
      <c r="E8" s="5"/>
      <c r="F8" s="17">
        <f>ROUND(D8*E8,0)</f>
        <v>0</v>
      </c>
      <c r="G8" s="16"/>
      <c r="H8" s="5"/>
      <c r="I8" s="17">
        <f>ROUND(G8*H8,0)</f>
        <v>0</v>
      </c>
      <c r="J8" s="16"/>
      <c r="K8" s="5"/>
      <c r="L8" s="17">
        <f>ROUND(J8*K8,0)</f>
        <v>0</v>
      </c>
      <c r="M8" s="16"/>
      <c r="N8" s="5"/>
      <c r="O8" s="17">
        <f>ROUND(M8*N8,0)</f>
        <v>0</v>
      </c>
      <c r="P8" s="16"/>
      <c r="Q8" s="5"/>
      <c r="R8" s="17">
        <f>ROUND(P8*Q8,0)</f>
        <v>0</v>
      </c>
      <c r="S8" s="16"/>
      <c r="T8" s="5"/>
      <c r="U8" s="17">
        <f>ROUND(S8*T8,0)</f>
        <v>0</v>
      </c>
      <c r="V8" s="50">
        <f t="shared" ref="V8:V27" si="0">D8+G8+J8+M8+P8+S8</f>
        <v>0</v>
      </c>
      <c r="W8" s="43">
        <f t="shared" ref="W8:W28" si="1">F8+I8+L8+O8+R8+U8</f>
        <v>0</v>
      </c>
    </row>
    <row r="9" spans="1:23" x14ac:dyDescent="0.25">
      <c r="A9" s="14"/>
      <c r="B9" s="4"/>
      <c r="C9" s="10"/>
      <c r="D9" s="16"/>
      <c r="E9" s="5"/>
      <c r="F9" s="17">
        <f t="shared" ref="F9:F27" si="2">ROUND(D9*E9,0)</f>
        <v>0</v>
      </c>
      <c r="G9" s="16"/>
      <c r="H9" s="5"/>
      <c r="I9" s="17">
        <f t="shared" ref="I9:I27" si="3">ROUND(G9*H9,0)</f>
        <v>0</v>
      </c>
      <c r="J9" s="16"/>
      <c r="K9" s="5"/>
      <c r="L9" s="17">
        <f t="shared" ref="L9:L27" si="4">ROUND(J9*K9,0)</f>
        <v>0</v>
      </c>
      <c r="M9" s="16"/>
      <c r="N9" s="5"/>
      <c r="O9" s="17">
        <f t="shared" ref="O9:O27" si="5">ROUND(M9*N9,0)</f>
        <v>0</v>
      </c>
      <c r="P9" s="16"/>
      <c r="Q9" s="5"/>
      <c r="R9" s="17">
        <f t="shared" ref="R9:R27" si="6">ROUND(P9*Q9,0)</f>
        <v>0</v>
      </c>
      <c r="S9" s="16"/>
      <c r="T9" s="5"/>
      <c r="U9" s="17">
        <f t="shared" ref="U9:U27" si="7">ROUND(S9*T9,0)</f>
        <v>0</v>
      </c>
      <c r="V9" s="50">
        <f t="shared" si="0"/>
        <v>0</v>
      </c>
      <c r="W9" s="43">
        <f t="shared" si="1"/>
        <v>0</v>
      </c>
    </row>
    <row r="10" spans="1:23" x14ac:dyDescent="0.25">
      <c r="A10" s="14"/>
      <c r="B10" s="4"/>
      <c r="C10" s="10"/>
      <c r="D10" s="16"/>
      <c r="E10" s="5"/>
      <c r="F10" s="17">
        <f t="shared" si="2"/>
        <v>0</v>
      </c>
      <c r="G10" s="16"/>
      <c r="H10" s="5"/>
      <c r="I10" s="17">
        <f t="shared" si="3"/>
        <v>0</v>
      </c>
      <c r="J10" s="16"/>
      <c r="K10" s="5"/>
      <c r="L10" s="17">
        <f t="shared" si="4"/>
        <v>0</v>
      </c>
      <c r="M10" s="16"/>
      <c r="N10" s="5"/>
      <c r="O10" s="17">
        <f t="shared" si="5"/>
        <v>0</v>
      </c>
      <c r="P10" s="16"/>
      <c r="Q10" s="5"/>
      <c r="R10" s="17">
        <f t="shared" si="6"/>
        <v>0</v>
      </c>
      <c r="S10" s="16"/>
      <c r="T10" s="5"/>
      <c r="U10" s="17">
        <f t="shared" si="7"/>
        <v>0</v>
      </c>
      <c r="V10" s="50">
        <f t="shared" si="0"/>
        <v>0</v>
      </c>
      <c r="W10" s="43">
        <f t="shared" si="1"/>
        <v>0</v>
      </c>
    </row>
    <row r="11" spans="1:23" x14ac:dyDescent="0.25">
      <c r="A11" s="14"/>
      <c r="B11" s="4"/>
      <c r="C11" s="10"/>
      <c r="D11" s="16"/>
      <c r="E11" s="5"/>
      <c r="F11" s="17">
        <f t="shared" si="2"/>
        <v>0</v>
      </c>
      <c r="G11" s="16"/>
      <c r="H11" s="5"/>
      <c r="I11" s="17">
        <f t="shared" si="3"/>
        <v>0</v>
      </c>
      <c r="J11" s="16"/>
      <c r="K11" s="5"/>
      <c r="L11" s="17">
        <f t="shared" si="4"/>
        <v>0</v>
      </c>
      <c r="M11" s="16"/>
      <c r="N11" s="5"/>
      <c r="O11" s="17">
        <f t="shared" si="5"/>
        <v>0</v>
      </c>
      <c r="P11" s="16"/>
      <c r="Q11" s="5"/>
      <c r="R11" s="17">
        <f t="shared" si="6"/>
        <v>0</v>
      </c>
      <c r="S11" s="16"/>
      <c r="T11" s="5"/>
      <c r="U11" s="17">
        <f t="shared" si="7"/>
        <v>0</v>
      </c>
      <c r="V11" s="50">
        <f t="shared" si="0"/>
        <v>0</v>
      </c>
      <c r="W11" s="43">
        <f t="shared" si="1"/>
        <v>0</v>
      </c>
    </row>
    <row r="12" spans="1:23" x14ac:dyDescent="0.25">
      <c r="A12" s="14"/>
      <c r="B12" s="4"/>
      <c r="C12" s="10"/>
      <c r="D12" s="16"/>
      <c r="E12" s="5"/>
      <c r="F12" s="17">
        <f t="shared" si="2"/>
        <v>0</v>
      </c>
      <c r="G12" s="16"/>
      <c r="H12" s="5"/>
      <c r="I12" s="17">
        <f t="shared" si="3"/>
        <v>0</v>
      </c>
      <c r="J12" s="16"/>
      <c r="K12" s="5"/>
      <c r="L12" s="17">
        <f t="shared" si="4"/>
        <v>0</v>
      </c>
      <c r="M12" s="16"/>
      <c r="N12" s="5"/>
      <c r="O12" s="17">
        <f t="shared" si="5"/>
        <v>0</v>
      </c>
      <c r="P12" s="16"/>
      <c r="Q12" s="5"/>
      <c r="R12" s="17">
        <f t="shared" si="6"/>
        <v>0</v>
      </c>
      <c r="S12" s="16"/>
      <c r="T12" s="5"/>
      <c r="U12" s="17">
        <f t="shared" si="7"/>
        <v>0</v>
      </c>
      <c r="V12" s="50">
        <f t="shared" si="0"/>
        <v>0</v>
      </c>
      <c r="W12" s="43">
        <f t="shared" si="1"/>
        <v>0</v>
      </c>
    </row>
    <row r="13" spans="1:23" x14ac:dyDescent="0.25">
      <c r="A13" s="14"/>
      <c r="B13" s="4"/>
      <c r="C13" s="10"/>
      <c r="D13" s="16"/>
      <c r="E13" s="5"/>
      <c r="F13" s="17">
        <f t="shared" si="2"/>
        <v>0</v>
      </c>
      <c r="G13" s="16"/>
      <c r="H13" s="5"/>
      <c r="I13" s="17">
        <f t="shared" si="3"/>
        <v>0</v>
      </c>
      <c r="J13" s="16"/>
      <c r="K13" s="5"/>
      <c r="L13" s="17">
        <f t="shared" si="4"/>
        <v>0</v>
      </c>
      <c r="M13" s="16"/>
      <c r="N13" s="5"/>
      <c r="O13" s="17">
        <f t="shared" si="5"/>
        <v>0</v>
      </c>
      <c r="P13" s="16"/>
      <c r="Q13" s="5"/>
      <c r="R13" s="17">
        <f t="shared" si="6"/>
        <v>0</v>
      </c>
      <c r="S13" s="16"/>
      <c r="T13" s="5"/>
      <c r="U13" s="17">
        <f t="shared" si="7"/>
        <v>0</v>
      </c>
      <c r="V13" s="50">
        <f t="shared" si="0"/>
        <v>0</v>
      </c>
      <c r="W13" s="43">
        <f t="shared" si="1"/>
        <v>0</v>
      </c>
    </row>
    <row r="14" spans="1:23" x14ac:dyDescent="0.25">
      <c r="A14" s="14"/>
      <c r="B14" s="4"/>
      <c r="C14" s="10"/>
      <c r="D14" s="16"/>
      <c r="E14" s="5"/>
      <c r="F14" s="17">
        <f t="shared" si="2"/>
        <v>0</v>
      </c>
      <c r="G14" s="16"/>
      <c r="H14" s="5"/>
      <c r="I14" s="17">
        <f t="shared" si="3"/>
        <v>0</v>
      </c>
      <c r="J14" s="16"/>
      <c r="K14" s="5"/>
      <c r="L14" s="17">
        <f t="shared" si="4"/>
        <v>0</v>
      </c>
      <c r="M14" s="16"/>
      <c r="N14" s="5"/>
      <c r="O14" s="17">
        <f t="shared" si="5"/>
        <v>0</v>
      </c>
      <c r="P14" s="16"/>
      <c r="Q14" s="5"/>
      <c r="R14" s="17">
        <f t="shared" si="6"/>
        <v>0</v>
      </c>
      <c r="S14" s="16"/>
      <c r="T14" s="5"/>
      <c r="U14" s="17">
        <f t="shared" si="7"/>
        <v>0</v>
      </c>
      <c r="V14" s="50">
        <f t="shared" si="0"/>
        <v>0</v>
      </c>
      <c r="W14" s="43">
        <f t="shared" si="1"/>
        <v>0</v>
      </c>
    </row>
    <row r="15" spans="1:23" x14ac:dyDescent="0.25">
      <c r="A15" s="14"/>
      <c r="B15" s="4"/>
      <c r="C15" s="10"/>
      <c r="D15" s="16"/>
      <c r="E15" s="5"/>
      <c r="F15" s="17">
        <f t="shared" si="2"/>
        <v>0</v>
      </c>
      <c r="G15" s="16"/>
      <c r="H15" s="5"/>
      <c r="I15" s="17">
        <f t="shared" si="3"/>
        <v>0</v>
      </c>
      <c r="J15" s="16"/>
      <c r="K15" s="5"/>
      <c r="L15" s="17">
        <f t="shared" si="4"/>
        <v>0</v>
      </c>
      <c r="M15" s="16"/>
      <c r="N15" s="5"/>
      <c r="O15" s="17">
        <f t="shared" si="5"/>
        <v>0</v>
      </c>
      <c r="P15" s="16"/>
      <c r="Q15" s="5"/>
      <c r="R15" s="17">
        <f t="shared" si="6"/>
        <v>0</v>
      </c>
      <c r="S15" s="16"/>
      <c r="T15" s="5"/>
      <c r="U15" s="17">
        <f t="shared" si="7"/>
        <v>0</v>
      </c>
      <c r="V15" s="50">
        <f t="shared" si="0"/>
        <v>0</v>
      </c>
      <c r="W15" s="43">
        <f t="shared" si="1"/>
        <v>0</v>
      </c>
    </row>
    <row r="16" spans="1:23" x14ac:dyDescent="0.25">
      <c r="A16" s="14"/>
      <c r="B16" s="4"/>
      <c r="C16" s="10"/>
      <c r="D16" s="16"/>
      <c r="E16" s="5"/>
      <c r="F16" s="17">
        <f t="shared" si="2"/>
        <v>0</v>
      </c>
      <c r="G16" s="16"/>
      <c r="H16" s="5"/>
      <c r="I16" s="17">
        <f t="shared" si="3"/>
        <v>0</v>
      </c>
      <c r="J16" s="16"/>
      <c r="K16" s="5"/>
      <c r="L16" s="17">
        <f t="shared" si="4"/>
        <v>0</v>
      </c>
      <c r="M16" s="16"/>
      <c r="N16" s="5"/>
      <c r="O16" s="17">
        <f t="shared" si="5"/>
        <v>0</v>
      </c>
      <c r="P16" s="16"/>
      <c r="Q16" s="5"/>
      <c r="R16" s="17">
        <f t="shared" si="6"/>
        <v>0</v>
      </c>
      <c r="S16" s="16"/>
      <c r="T16" s="5"/>
      <c r="U16" s="17">
        <f t="shared" si="7"/>
        <v>0</v>
      </c>
      <c r="V16" s="50">
        <f t="shared" si="0"/>
        <v>0</v>
      </c>
      <c r="W16" s="43">
        <f t="shared" si="1"/>
        <v>0</v>
      </c>
    </row>
    <row r="17" spans="1:23" x14ac:dyDescent="0.25">
      <c r="A17" s="14"/>
      <c r="B17" s="4"/>
      <c r="C17" s="10"/>
      <c r="D17" s="16"/>
      <c r="E17" s="5"/>
      <c r="F17" s="17">
        <f t="shared" si="2"/>
        <v>0</v>
      </c>
      <c r="G17" s="16"/>
      <c r="H17" s="5"/>
      <c r="I17" s="17">
        <f t="shared" si="3"/>
        <v>0</v>
      </c>
      <c r="J17" s="16"/>
      <c r="K17" s="5"/>
      <c r="L17" s="17">
        <f t="shared" si="4"/>
        <v>0</v>
      </c>
      <c r="M17" s="16"/>
      <c r="N17" s="5"/>
      <c r="O17" s="17">
        <f t="shared" si="5"/>
        <v>0</v>
      </c>
      <c r="P17" s="16"/>
      <c r="Q17" s="5"/>
      <c r="R17" s="17">
        <f t="shared" si="6"/>
        <v>0</v>
      </c>
      <c r="S17" s="16"/>
      <c r="T17" s="5"/>
      <c r="U17" s="17">
        <f t="shared" si="7"/>
        <v>0</v>
      </c>
      <c r="V17" s="50">
        <f t="shared" si="0"/>
        <v>0</v>
      </c>
      <c r="W17" s="43">
        <f t="shared" si="1"/>
        <v>0</v>
      </c>
    </row>
    <row r="18" spans="1:23" x14ac:dyDescent="0.25">
      <c r="A18" s="14"/>
      <c r="B18" s="4"/>
      <c r="C18" s="10"/>
      <c r="D18" s="16"/>
      <c r="E18" s="5"/>
      <c r="F18" s="17">
        <f t="shared" si="2"/>
        <v>0</v>
      </c>
      <c r="G18" s="16"/>
      <c r="H18" s="5"/>
      <c r="I18" s="17">
        <f t="shared" si="3"/>
        <v>0</v>
      </c>
      <c r="J18" s="16"/>
      <c r="K18" s="5"/>
      <c r="L18" s="17">
        <f t="shared" si="4"/>
        <v>0</v>
      </c>
      <c r="M18" s="16"/>
      <c r="N18" s="5"/>
      <c r="O18" s="17">
        <f t="shared" si="5"/>
        <v>0</v>
      </c>
      <c r="P18" s="16"/>
      <c r="Q18" s="5"/>
      <c r="R18" s="17">
        <f t="shared" si="6"/>
        <v>0</v>
      </c>
      <c r="S18" s="16"/>
      <c r="T18" s="5"/>
      <c r="U18" s="17">
        <f t="shared" si="7"/>
        <v>0</v>
      </c>
      <c r="V18" s="50">
        <f t="shared" si="0"/>
        <v>0</v>
      </c>
      <c r="W18" s="43">
        <f t="shared" si="1"/>
        <v>0</v>
      </c>
    </row>
    <row r="19" spans="1:23" x14ac:dyDescent="0.25">
      <c r="A19" s="14"/>
      <c r="B19" s="4"/>
      <c r="C19" s="10"/>
      <c r="D19" s="16"/>
      <c r="E19" s="5"/>
      <c r="F19" s="17">
        <f t="shared" si="2"/>
        <v>0</v>
      </c>
      <c r="G19" s="16"/>
      <c r="H19" s="5"/>
      <c r="I19" s="17">
        <f t="shared" si="3"/>
        <v>0</v>
      </c>
      <c r="J19" s="16"/>
      <c r="K19" s="5"/>
      <c r="L19" s="17">
        <f t="shared" si="4"/>
        <v>0</v>
      </c>
      <c r="M19" s="16"/>
      <c r="N19" s="5"/>
      <c r="O19" s="17">
        <f t="shared" si="5"/>
        <v>0</v>
      </c>
      <c r="P19" s="16"/>
      <c r="Q19" s="5"/>
      <c r="R19" s="17">
        <f t="shared" si="6"/>
        <v>0</v>
      </c>
      <c r="S19" s="16"/>
      <c r="T19" s="5"/>
      <c r="U19" s="17">
        <f t="shared" si="7"/>
        <v>0</v>
      </c>
      <c r="V19" s="50">
        <f t="shared" si="0"/>
        <v>0</v>
      </c>
      <c r="W19" s="43">
        <f t="shared" si="1"/>
        <v>0</v>
      </c>
    </row>
    <row r="20" spans="1:23" x14ac:dyDescent="0.25">
      <c r="A20" s="14"/>
      <c r="B20" s="4"/>
      <c r="C20" s="10"/>
      <c r="D20" s="16"/>
      <c r="E20" s="5"/>
      <c r="F20" s="17">
        <f t="shared" si="2"/>
        <v>0</v>
      </c>
      <c r="G20" s="16"/>
      <c r="H20" s="5"/>
      <c r="I20" s="17">
        <f t="shared" si="3"/>
        <v>0</v>
      </c>
      <c r="J20" s="16"/>
      <c r="K20" s="5"/>
      <c r="L20" s="17">
        <f t="shared" si="4"/>
        <v>0</v>
      </c>
      <c r="M20" s="16"/>
      <c r="N20" s="5"/>
      <c r="O20" s="17">
        <f t="shared" si="5"/>
        <v>0</v>
      </c>
      <c r="P20" s="16"/>
      <c r="Q20" s="5"/>
      <c r="R20" s="17">
        <f t="shared" si="6"/>
        <v>0</v>
      </c>
      <c r="S20" s="16"/>
      <c r="T20" s="5"/>
      <c r="U20" s="17">
        <f t="shared" si="7"/>
        <v>0</v>
      </c>
      <c r="V20" s="50">
        <f t="shared" si="0"/>
        <v>0</v>
      </c>
      <c r="W20" s="43">
        <f t="shared" si="1"/>
        <v>0</v>
      </c>
    </row>
    <row r="21" spans="1:23" x14ac:dyDescent="0.25">
      <c r="A21" s="14"/>
      <c r="B21" s="4"/>
      <c r="C21" s="10"/>
      <c r="D21" s="16"/>
      <c r="E21" s="5"/>
      <c r="F21" s="17">
        <f t="shared" si="2"/>
        <v>0</v>
      </c>
      <c r="G21" s="16"/>
      <c r="H21" s="5"/>
      <c r="I21" s="17">
        <f t="shared" si="3"/>
        <v>0</v>
      </c>
      <c r="J21" s="16"/>
      <c r="K21" s="5"/>
      <c r="L21" s="17">
        <f t="shared" si="4"/>
        <v>0</v>
      </c>
      <c r="M21" s="16"/>
      <c r="N21" s="5"/>
      <c r="O21" s="17">
        <f t="shared" si="5"/>
        <v>0</v>
      </c>
      <c r="P21" s="16"/>
      <c r="Q21" s="5"/>
      <c r="R21" s="17">
        <f t="shared" si="6"/>
        <v>0</v>
      </c>
      <c r="S21" s="16"/>
      <c r="T21" s="5"/>
      <c r="U21" s="17">
        <f t="shared" si="7"/>
        <v>0</v>
      </c>
      <c r="V21" s="50">
        <f t="shared" si="0"/>
        <v>0</v>
      </c>
      <c r="W21" s="43">
        <f t="shared" si="1"/>
        <v>0</v>
      </c>
    </row>
    <row r="22" spans="1:23" x14ac:dyDescent="0.25">
      <c r="A22" s="14"/>
      <c r="B22" s="4"/>
      <c r="C22" s="10"/>
      <c r="D22" s="16"/>
      <c r="E22" s="5"/>
      <c r="F22" s="17">
        <f t="shared" si="2"/>
        <v>0</v>
      </c>
      <c r="G22" s="16"/>
      <c r="H22" s="5"/>
      <c r="I22" s="17">
        <f t="shared" si="3"/>
        <v>0</v>
      </c>
      <c r="J22" s="16"/>
      <c r="K22" s="5"/>
      <c r="L22" s="17">
        <f t="shared" si="4"/>
        <v>0</v>
      </c>
      <c r="M22" s="16"/>
      <c r="N22" s="5"/>
      <c r="O22" s="17">
        <f t="shared" si="5"/>
        <v>0</v>
      </c>
      <c r="P22" s="16"/>
      <c r="Q22" s="5"/>
      <c r="R22" s="17">
        <f t="shared" si="6"/>
        <v>0</v>
      </c>
      <c r="S22" s="16"/>
      <c r="T22" s="5"/>
      <c r="U22" s="17">
        <f t="shared" si="7"/>
        <v>0</v>
      </c>
      <c r="V22" s="50">
        <f t="shared" si="0"/>
        <v>0</v>
      </c>
      <c r="W22" s="43">
        <f t="shared" si="1"/>
        <v>0</v>
      </c>
    </row>
    <row r="23" spans="1:23" x14ac:dyDescent="0.25">
      <c r="A23" s="14"/>
      <c r="B23" s="4"/>
      <c r="C23" s="10"/>
      <c r="D23" s="16"/>
      <c r="E23" s="5"/>
      <c r="F23" s="17">
        <f t="shared" si="2"/>
        <v>0</v>
      </c>
      <c r="G23" s="16"/>
      <c r="H23" s="5"/>
      <c r="I23" s="17">
        <f t="shared" si="3"/>
        <v>0</v>
      </c>
      <c r="J23" s="16"/>
      <c r="K23" s="5"/>
      <c r="L23" s="17">
        <f t="shared" si="4"/>
        <v>0</v>
      </c>
      <c r="M23" s="16"/>
      <c r="N23" s="5"/>
      <c r="O23" s="17">
        <f t="shared" si="5"/>
        <v>0</v>
      </c>
      <c r="P23" s="16"/>
      <c r="Q23" s="5"/>
      <c r="R23" s="17">
        <f t="shared" si="6"/>
        <v>0</v>
      </c>
      <c r="S23" s="16"/>
      <c r="T23" s="5"/>
      <c r="U23" s="17">
        <f t="shared" si="7"/>
        <v>0</v>
      </c>
      <c r="V23" s="50">
        <f t="shared" si="0"/>
        <v>0</v>
      </c>
      <c r="W23" s="43">
        <f t="shared" si="1"/>
        <v>0</v>
      </c>
    </row>
    <row r="24" spans="1:23" x14ac:dyDescent="0.25">
      <c r="A24" s="14"/>
      <c r="B24" s="4"/>
      <c r="C24" s="10"/>
      <c r="D24" s="16"/>
      <c r="E24" s="5"/>
      <c r="F24" s="17">
        <f t="shared" si="2"/>
        <v>0</v>
      </c>
      <c r="G24" s="16"/>
      <c r="H24" s="5"/>
      <c r="I24" s="17">
        <f t="shared" si="3"/>
        <v>0</v>
      </c>
      <c r="J24" s="16"/>
      <c r="K24" s="5"/>
      <c r="L24" s="17">
        <f t="shared" si="4"/>
        <v>0</v>
      </c>
      <c r="M24" s="16"/>
      <c r="N24" s="5"/>
      <c r="O24" s="17">
        <f t="shared" si="5"/>
        <v>0</v>
      </c>
      <c r="P24" s="16"/>
      <c r="Q24" s="5"/>
      <c r="R24" s="17">
        <f t="shared" si="6"/>
        <v>0</v>
      </c>
      <c r="S24" s="16"/>
      <c r="T24" s="5"/>
      <c r="U24" s="17">
        <f t="shared" si="7"/>
        <v>0</v>
      </c>
      <c r="V24" s="50">
        <f t="shared" si="0"/>
        <v>0</v>
      </c>
      <c r="W24" s="43">
        <f t="shared" si="1"/>
        <v>0</v>
      </c>
    </row>
    <row r="25" spans="1:23" x14ac:dyDescent="0.25">
      <c r="A25" s="14"/>
      <c r="B25" s="4"/>
      <c r="C25" s="10"/>
      <c r="D25" s="16"/>
      <c r="E25" s="5"/>
      <c r="F25" s="17">
        <f t="shared" si="2"/>
        <v>0</v>
      </c>
      <c r="G25" s="16"/>
      <c r="H25" s="5"/>
      <c r="I25" s="17">
        <f t="shared" si="3"/>
        <v>0</v>
      </c>
      <c r="J25" s="16"/>
      <c r="K25" s="5"/>
      <c r="L25" s="17">
        <f t="shared" si="4"/>
        <v>0</v>
      </c>
      <c r="M25" s="16"/>
      <c r="N25" s="5"/>
      <c r="O25" s="17">
        <f t="shared" si="5"/>
        <v>0</v>
      </c>
      <c r="P25" s="16"/>
      <c r="Q25" s="5"/>
      <c r="R25" s="17">
        <f t="shared" si="6"/>
        <v>0</v>
      </c>
      <c r="S25" s="16"/>
      <c r="T25" s="5"/>
      <c r="U25" s="17">
        <f t="shared" si="7"/>
        <v>0</v>
      </c>
      <c r="V25" s="50">
        <f t="shared" si="0"/>
        <v>0</v>
      </c>
      <c r="W25" s="43">
        <f t="shared" si="1"/>
        <v>0</v>
      </c>
    </row>
    <row r="26" spans="1:23" x14ac:dyDescent="0.25">
      <c r="A26" s="14"/>
      <c r="B26" s="4"/>
      <c r="C26" s="10"/>
      <c r="D26" s="16"/>
      <c r="E26" s="5"/>
      <c r="F26" s="17">
        <f t="shared" si="2"/>
        <v>0</v>
      </c>
      <c r="G26" s="16"/>
      <c r="H26" s="5"/>
      <c r="I26" s="17">
        <f t="shared" si="3"/>
        <v>0</v>
      </c>
      <c r="J26" s="16"/>
      <c r="K26" s="5"/>
      <c r="L26" s="17">
        <f t="shared" si="4"/>
        <v>0</v>
      </c>
      <c r="M26" s="16"/>
      <c r="N26" s="5"/>
      <c r="O26" s="17">
        <f t="shared" si="5"/>
        <v>0</v>
      </c>
      <c r="P26" s="16"/>
      <c r="Q26" s="5"/>
      <c r="R26" s="17">
        <f t="shared" si="6"/>
        <v>0</v>
      </c>
      <c r="S26" s="16"/>
      <c r="T26" s="5"/>
      <c r="U26" s="17">
        <f t="shared" si="7"/>
        <v>0</v>
      </c>
      <c r="V26" s="50">
        <f t="shared" si="0"/>
        <v>0</v>
      </c>
      <c r="W26" s="43">
        <f t="shared" si="1"/>
        <v>0</v>
      </c>
    </row>
    <row r="27" spans="1:23" x14ac:dyDescent="0.25">
      <c r="A27" s="14"/>
      <c r="B27" s="4"/>
      <c r="C27" s="10"/>
      <c r="D27" s="16"/>
      <c r="E27" s="5"/>
      <c r="F27" s="17">
        <f t="shared" si="2"/>
        <v>0</v>
      </c>
      <c r="G27" s="16"/>
      <c r="H27" s="5"/>
      <c r="I27" s="17">
        <f t="shared" si="3"/>
        <v>0</v>
      </c>
      <c r="J27" s="16"/>
      <c r="K27" s="5"/>
      <c r="L27" s="17">
        <f t="shared" si="4"/>
        <v>0</v>
      </c>
      <c r="M27" s="16"/>
      <c r="N27" s="5"/>
      <c r="O27" s="17">
        <f t="shared" si="5"/>
        <v>0</v>
      </c>
      <c r="P27" s="16"/>
      <c r="Q27" s="5"/>
      <c r="R27" s="17">
        <f t="shared" si="6"/>
        <v>0</v>
      </c>
      <c r="S27" s="16"/>
      <c r="T27" s="5"/>
      <c r="U27" s="17">
        <f t="shared" si="7"/>
        <v>0</v>
      </c>
      <c r="V27" s="50">
        <f t="shared" si="0"/>
        <v>0</v>
      </c>
      <c r="W27" s="43">
        <f t="shared" si="1"/>
        <v>0</v>
      </c>
    </row>
    <row r="28" spans="1:23" x14ac:dyDescent="0.25">
      <c r="A28" s="14"/>
      <c r="B28" s="6" t="s">
        <v>80</v>
      </c>
      <c r="C28" s="11"/>
      <c r="D28" s="18">
        <f>SUM(D8:D27)</f>
        <v>0</v>
      </c>
      <c r="E28" s="7"/>
      <c r="F28" s="19">
        <f>SUM(F8:F27)</f>
        <v>0</v>
      </c>
      <c r="G28" s="18">
        <f>SUM(G8:G27)</f>
        <v>0</v>
      </c>
      <c r="H28" s="7"/>
      <c r="I28" s="19">
        <f>SUM(I8:I27)</f>
        <v>0</v>
      </c>
      <c r="J28" s="18">
        <f>SUM(J8:J27)</f>
        <v>0</v>
      </c>
      <c r="K28" s="7"/>
      <c r="L28" s="19">
        <f>SUM(L8:L27)</f>
        <v>0</v>
      </c>
      <c r="M28" s="18">
        <f>SUM(M8:M27)</f>
        <v>0</v>
      </c>
      <c r="N28" s="7"/>
      <c r="O28" s="19">
        <f>SUM(O8:O27)</f>
        <v>0</v>
      </c>
      <c r="P28" s="18">
        <f>SUM(P8:P27)</f>
        <v>0</v>
      </c>
      <c r="Q28" s="7"/>
      <c r="R28" s="19">
        <f>SUM(R8:R27)</f>
        <v>0</v>
      </c>
      <c r="S28" s="18">
        <f>SUM(S8:S27)</f>
        <v>0</v>
      </c>
      <c r="T28" s="7"/>
      <c r="U28" s="73">
        <f>SUM(U8:U27)</f>
        <v>0</v>
      </c>
      <c r="V28" s="51">
        <f>SUM(V8:V27)</f>
        <v>0</v>
      </c>
      <c r="W28" s="44">
        <f t="shared" si="1"/>
        <v>0</v>
      </c>
    </row>
    <row r="29" spans="1:23" x14ac:dyDescent="0.25">
      <c r="A29" s="33" t="s">
        <v>145</v>
      </c>
      <c r="B29" s="2"/>
      <c r="C29" s="10"/>
      <c r="D29" s="14"/>
      <c r="E29" s="2"/>
      <c r="F29" s="15"/>
      <c r="G29" s="14"/>
      <c r="H29" s="2"/>
      <c r="I29" s="15"/>
      <c r="J29" s="14"/>
      <c r="K29" s="2"/>
      <c r="L29" s="15"/>
      <c r="M29" s="14"/>
      <c r="N29" s="2"/>
      <c r="O29" s="15"/>
      <c r="P29" s="14"/>
      <c r="Q29" s="2"/>
      <c r="R29" s="15"/>
      <c r="S29" s="14"/>
      <c r="T29" s="2"/>
      <c r="U29" s="10"/>
      <c r="V29" s="54"/>
      <c r="W29" s="45"/>
    </row>
    <row r="30" spans="1:23" x14ac:dyDescent="0.25">
      <c r="A30" s="33"/>
      <c r="B30" s="8" t="s">
        <v>87</v>
      </c>
      <c r="C30" s="10"/>
      <c r="D30" s="20">
        <f>F28</f>
        <v>0</v>
      </c>
      <c r="E30" s="9"/>
      <c r="F30" s="17">
        <f>ROUND(D30*E30,0)</f>
        <v>0</v>
      </c>
      <c r="G30" s="20">
        <f>I28</f>
        <v>0</v>
      </c>
      <c r="H30" s="9"/>
      <c r="I30" s="17">
        <f>ROUND(G30*H30,0)</f>
        <v>0</v>
      </c>
      <c r="J30" s="20">
        <f>L28</f>
        <v>0</v>
      </c>
      <c r="K30" s="9"/>
      <c r="L30" s="17">
        <f>ROUND(J30*K30,0)</f>
        <v>0</v>
      </c>
      <c r="M30" s="20">
        <f>O28</f>
        <v>0</v>
      </c>
      <c r="N30" s="9"/>
      <c r="O30" s="17">
        <f>ROUND(M30*N30,0)</f>
        <v>0</v>
      </c>
      <c r="P30" s="20">
        <f>R28</f>
        <v>0</v>
      </c>
      <c r="Q30" s="9"/>
      <c r="R30" s="17">
        <f>ROUND(P30*Q30,0)</f>
        <v>0</v>
      </c>
      <c r="S30" s="20">
        <f>U28</f>
        <v>0</v>
      </c>
      <c r="T30" s="9"/>
      <c r="U30" s="17">
        <f>ROUND(S30*T30,0)</f>
        <v>0</v>
      </c>
      <c r="V30" s="55"/>
      <c r="W30" s="43">
        <f>F30+I30+L30+O30+R30+U30</f>
        <v>0</v>
      </c>
    </row>
    <row r="31" spans="1:23" x14ac:dyDescent="0.25">
      <c r="A31" s="33"/>
      <c r="B31" s="8" t="s">
        <v>1</v>
      </c>
      <c r="C31" s="10"/>
      <c r="D31" s="20"/>
      <c r="E31" s="9"/>
      <c r="F31" s="17">
        <f>ROUND(D31*E31,0)</f>
        <v>0</v>
      </c>
      <c r="G31" s="20"/>
      <c r="H31" s="9"/>
      <c r="I31" s="17">
        <f>ROUND(G31*H31,0)</f>
        <v>0</v>
      </c>
      <c r="J31" s="20"/>
      <c r="K31" s="9"/>
      <c r="L31" s="17">
        <f>ROUND(J31*K31,0)</f>
        <v>0</v>
      </c>
      <c r="M31" s="20"/>
      <c r="N31" s="9"/>
      <c r="O31" s="17">
        <f>ROUND(M31*N31,0)</f>
        <v>0</v>
      </c>
      <c r="P31" s="20"/>
      <c r="Q31" s="9"/>
      <c r="R31" s="17">
        <f>ROUND(P31*Q31,0)</f>
        <v>0</v>
      </c>
      <c r="S31" s="20"/>
      <c r="T31" s="9"/>
      <c r="U31" s="17">
        <f>ROUND(S31*T31,0)</f>
        <v>0</v>
      </c>
      <c r="V31" s="55"/>
      <c r="W31" s="43">
        <f>F31+I31+L31+O31+R31+U31</f>
        <v>0</v>
      </c>
    </row>
    <row r="32" spans="1:23" x14ac:dyDescent="0.25">
      <c r="A32" s="33"/>
      <c r="B32" s="7" t="s">
        <v>81</v>
      </c>
      <c r="C32" s="11"/>
      <c r="D32" s="21"/>
      <c r="E32" s="7"/>
      <c r="F32" s="19">
        <f>SUM(F30:F31)</f>
        <v>0</v>
      </c>
      <c r="G32" s="21"/>
      <c r="H32" s="7"/>
      <c r="I32" s="19">
        <f>SUM(I30:I31)</f>
        <v>0</v>
      </c>
      <c r="J32" s="21"/>
      <c r="K32" s="7"/>
      <c r="L32" s="17">
        <f>ROUND(J32*K32,0)</f>
        <v>0</v>
      </c>
      <c r="M32" s="21"/>
      <c r="N32" s="7"/>
      <c r="O32" s="19">
        <f>SUM(O30:O31)</f>
        <v>0</v>
      </c>
      <c r="P32" s="21"/>
      <c r="Q32" s="7"/>
      <c r="R32" s="19">
        <f>SUM(R30:R31)</f>
        <v>0</v>
      </c>
      <c r="S32" s="21"/>
      <c r="T32" s="7"/>
      <c r="U32" s="73">
        <f>SUM(U30:U31)</f>
        <v>0</v>
      </c>
      <c r="V32" s="56"/>
      <c r="W32" s="44">
        <f>F32+I32+L32+O32+R32+U32</f>
        <v>0</v>
      </c>
    </row>
    <row r="33" spans="1:23" x14ac:dyDescent="0.25">
      <c r="A33" s="33" t="s">
        <v>146</v>
      </c>
      <c r="B33" s="2"/>
      <c r="C33" s="10"/>
      <c r="D33" s="14"/>
      <c r="E33" s="2"/>
      <c r="F33" s="15"/>
      <c r="G33" s="14"/>
      <c r="H33" s="2"/>
      <c r="I33" s="15"/>
      <c r="J33" s="14"/>
      <c r="K33" s="2"/>
      <c r="L33" s="15"/>
      <c r="M33" s="14"/>
      <c r="N33" s="2"/>
      <c r="O33" s="15"/>
      <c r="P33" s="14"/>
      <c r="Q33" s="2"/>
      <c r="R33" s="15"/>
      <c r="S33" s="14"/>
      <c r="T33" s="2"/>
      <c r="U33" s="10"/>
      <c r="V33" s="54"/>
      <c r="W33" s="45"/>
    </row>
    <row r="34" spans="1:23" x14ac:dyDescent="0.25">
      <c r="A34" s="33"/>
      <c r="B34" s="8" t="s">
        <v>88</v>
      </c>
      <c r="C34" s="10"/>
      <c r="D34" s="20">
        <f>F28+F32</f>
        <v>0</v>
      </c>
      <c r="E34" s="9"/>
      <c r="F34" s="17">
        <f>ROUND(D34*E34,0)</f>
        <v>0</v>
      </c>
      <c r="G34" s="20">
        <f>I28+I32</f>
        <v>0</v>
      </c>
      <c r="H34" s="9"/>
      <c r="I34" s="17">
        <f>ROUND(G34*H34,0)</f>
        <v>0</v>
      </c>
      <c r="J34" s="20">
        <f>L28+L32</f>
        <v>0</v>
      </c>
      <c r="K34" s="9"/>
      <c r="L34" s="17">
        <f>ROUND(J34*K34,0)</f>
        <v>0</v>
      </c>
      <c r="M34" s="20">
        <f>O28+O32</f>
        <v>0</v>
      </c>
      <c r="N34" s="9"/>
      <c r="O34" s="17">
        <f>ROUND(M34*N34,0)</f>
        <v>0</v>
      </c>
      <c r="P34" s="20">
        <f>R28+R32</f>
        <v>0</v>
      </c>
      <c r="Q34" s="9"/>
      <c r="R34" s="17">
        <f>ROUND(P34*Q34,0)</f>
        <v>0</v>
      </c>
      <c r="S34" s="20">
        <f>U28+U32</f>
        <v>0</v>
      </c>
      <c r="T34" s="9"/>
      <c r="U34" s="17">
        <f>ROUND(S34*T34,0)</f>
        <v>0</v>
      </c>
      <c r="V34" s="55"/>
      <c r="W34" s="43">
        <f>F34+I34+L34+O34+R34+U34</f>
        <v>0</v>
      </c>
    </row>
    <row r="35" spans="1:23" x14ac:dyDescent="0.25">
      <c r="A35" s="33"/>
      <c r="B35" s="8" t="s">
        <v>2</v>
      </c>
      <c r="C35" s="10"/>
      <c r="D35" s="20"/>
      <c r="E35" s="9"/>
      <c r="F35" s="17">
        <f>ROUND(D35*E35,0)</f>
        <v>0</v>
      </c>
      <c r="G35" s="20"/>
      <c r="H35" s="9"/>
      <c r="I35" s="17">
        <f>ROUND(G35*H35,0)</f>
        <v>0</v>
      </c>
      <c r="J35" s="20"/>
      <c r="K35" s="9"/>
      <c r="L35" s="17">
        <f>ROUND(J35*K35,0)</f>
        <v>0</v>
      </c>
      <c r="M35" s="20"/>
      <c r="N35" s="9"/>
      <c r="O35" s="17">
        <f>ROUND(M35*N35,0)</f>
        <v>0</v>
      </c>
      <c r="P35" s="20"/>
      <c r="Q35" s="9"/>
      <c r="R35" s="17">
        <f>ROUND(P35*Q35,0)</f>
        <v>0</v>
      </c>
      <c r="S35" s="20"/>
      <c r="T35" s="9"/>
      <c r="U35" s="17">
        <f>ROUND(S35*T35,0)</f>
        <v>0</v>
      </c>
      <c r="V35" s="55"/>
      <c r="W35" s="43">
        <f>F35+I35+L35+O35+R35+U35</f>
        <v>0</v>
      </c>
    </row>
    <row r="36" spans="1:23" x14ac:dyDescent="0.25">
      <c r="A36" s="33"/>
      <c r="B36" s="7" t="s">
        <v>82</v>
      </c>
      <c r="C36" s="11"/>
      <c r="D36" s="21"/>
      <c r="E36" s="7"/>
      <c r="F36" s="19">
        <f>SUM(F34:F35)</f>
        <v>0</v>
      </c>
      <c r="G36" s="21"/>
      <c r="H36" s="7"/>
      <c r="I36" s="19">
        <f>SUM(I34:I35)</f>
        <v>0</v>
      </c>
      <c r="J36" s="21"/>
      <c r="K36" s="7"/>
      <c r="L36" s="19">
        <f>SUM(L34:L35)</f>
        <v>0</v>
      </c>
      <c r="M36" s="21"/>
      <c r="N36" s="7"/>
      <c r="O36" s="19">
        <f>SUM(O34:O35)</f>
        <v>0</v>
      </c>
      <c r="P36" s="21"/>
      <c r="Q36" s="7"/>
      <c r="R36" s="19">
        <f>SUM(R34:R35)</f>
        <v>0</v>
      </c>
      <c r="S36" s="21"/>
      <c r="T36" s="7"/>
      <c r="U36" s="73">
        <f>SUM(U34:U35)</f>
        <v>0</v>
      </c>
      <c r="V36" s="56"/>
      <c r="W36" s="44">
        <f>F36+I36+L36+O36+R36+U36</f>
        <v>0</v>
      </c>
    </row>
    <row r="37" spans="1:23" x14ac:dyDescent="0.25">
      <c r="A37" s="33" t="s">
        <v>116</v>
      </c>
      <c r="B37" s="2"/>
      <c r="C37" s="3" t="s">
        <v>60</v>
      </c>
      <c r="D37" s="14"/>
      <c r="E37" s="2"/>
      <c r="F37" s="15"/>
      <c r="G37" s="14"/>
      <c r="H37" s="2"/>
      <c r="I37" s="15"/>
      <c r="J37" s="14"/>
      <c r="K37" s="2"/>
      <c r="L37" s="15"/>
      <c r="M37" s="14"/>
      <c r="N37" s="2"/>
      <c r="O37" s="15"/>
      <c r="P37" s="14"/>
      <c r="Q37" s="2"/>
      <c r="R37" s="15"/>
      <c r="S37" s="14"/>
      <c r="T37" s="2"/>
      <c r="U37" s="10"/>
      <c r="V37" s="54"/>
      <c r="W37" s="45"/>
    </row>
    <row r="38" spans="1:23" x14ac:dyDescent="0.25">
      <c r="A38" s="14"/>
      <c r="B38" s="2" t="s">
        <v>123</v>
      </c>
      <c r="C38" s="89" t="s">
        <v>110</v>
      </c>
      <c r="D38" s="40"/>
      <c r="E38" s="41"/>
      <c r="F38" s="17">
        <v>0</v>
      </c>
      <c r="G38" s="40"/>
      <c r="H38" s="41"/>
      <c r="I38" s="17">
        <v>0</v>
      </c>
      <c r="J38" s="40"/>
      <c r="K38" s="41"/>
      <c r="L38" s="17">
        <v>0</v>
      </c>
      <c r="M38" s="40"/>
      <c r="N38" s="41"/>
      <c r="O38" s="17">
        <v>0</v>
      </c>
      <c r="P38" s="40"/>
      <c r="Q38" s="41"/>
      <c r="R38" s="17">
        <v>0</v>
      </c>
      <c r="S38" s="40"/>
      <c r="T38" s="41"/>
      <c r="U38" s="72">
        <v>0</v>
      </c>
      <c r="V38" s="55"/>
      <c r="W38" s="43">
        <f>F38+I38+L38+O38+R38+U38</f>
        <v>0</v>
      </c>
    </row>
    <row r="39" spans="1:23" x14ac:dyDescent="0.25">
      <c r="A39" s="14"/>
      <c r="B39" s="2" t="s">
        <v>124</v>
      </c>
      <c r="C39" s="89" t="s">
        <v>110</v>
      </c>
      <c r="D39" s="40"/>
      <c r="E39" s="41"/>
      <c r="F39" s="17">
        <v>0</v>
      </c>
      <c r="G39" s="40"/>
      <c r="H39" s="41"/>
      <c r="I39" s="17">
        <v>0</v>
      </c>
      <c r="J39" s="40"/>
      <c r="K39" s="41"/>
      <c r="L39" s="17">
        <v>0</v>
      </c>
      <c r="M39" s="40"/>
      <c r="N39" s="41"/>
      <c r="O39" s="17">
        <v>0</v>
      </c>
      <c r="P39" s="40"/>
      <c r="Q39" s="41"/>
      <c r="R39" s="17">
        <v>0</v>
      </c>
      <c r="S39" s="40"/>
      <c r="T39" s="41"/>
      <c r="U39" s="72">
        <v>0</v>
      </c>
      <c r="V39" s="55"/>
      <c r="W39" s="43">
        <f>F39+I39+L39+O39+R39+U39</f>
        <v>0</v>
      </c>
    </row>
    <row r="40" spans="1:23" x14ac:dyDescent="0.25">
      <c r="A40" s="14"/>
      <c r="B40" s="2" t="s">
        <v>125</v>
      </c>
      <c r="C40" s="89" t="s">
        <v>110</v>
      </c>
      <c r="D40" s="40"/>
      <c r="E40" s="41"/>
      <c r="F40" s="17">
        <v>0</v>
      </c>
      <c r="G40" s="40"/>
      <c r="H40" s="41"/>
      <c r="I40" s="17">
        <v>0</v>
      </c>
      <c r="J40" s="40"/>
      <c r="K40" s="41"/>
      <c r="L40" s="17">
        <v>0</v>
      </c>
      <c r="M40" s="40"/>
      <c r="N40" s="41"/>
      <c r="O40" s="17">
        <v>0</v>
      </c>
      <c r="P40" s="40"/>
      <c r="Q40" s="41"/>
      <c r="R40" s="17">
        <v>0</v>
      </c>
      <c r="S40" s="40"/>
      <c r="T40" s="41"/>
      <c r="U40" s="72">
        <v>0</v>
      </c>
      <c r="V40" s="55"/>
      <c r="W40" s="43">
        <f>F40+I40+L40+O40+R40+U40</f>
        <v>0</v>
      </c>
    </row>
    <row r="41" spans="1:23" ht="22.8" x14ac:dyDescent="0.25">
      <c r="A41" s="14"/>
      <c r="B41" s="8" t="s">
        <v>126</v>
      </c>
      <c r="C41" s="89" t="s">
        <v>110</v>
      </c>
      <c r="D41" s="40"/>
      <c r="E41" s="41"/>
      <c r="F41" s="17">
        <v>0</v>
      </c>
      <c r="G41" s="40"/>
      <c r="H41" s="41"/>
      <c r="I41" s="17">
        <v>0</v>
      </c>
      <c r="J41" s="40"/>
      <c r="K41" s="41"/>
      <c r="L41" s="17">
        <v>0</v>
      </c>
      <c r="M41" s="40"/>
      <c r="N41" s="41"/>
      <c r="O41" s="17">
        <v>0</v>
      </c>
      <c r="P41" s="40"/>
      <c r="Q41" s="41"/>
      <c r="R41" s="17">
        <v>0</v>
      </c>
      <c r="S41" s="40"/>
      <c r="T41" s="41"/>
      <c r="U41" s="72">
        <v>0</v>
      </c>
      <c r="V41" s="55"/>
      <c r="W41" s="43">
        <f>F41+I41+L41+O41+R41+U41</f>
        <v>0</v>
      </c>
    </row>
    <row r="42" spans="1:23" x14ac:dyDescent="0.25">
      <c r="A42" s="14"/>
      <c r="B42" s="7" t="s">
        <v>156</v>
      </c>
      <c r="C42" s="90"/>
      <c r="D42" s="21"/>
      <c r="E42" s="7"/>
      <c r="F42" s="19">
        <f>SUM(F38:F41)</f>
        <v>0</v>
      </c>
      <c r="G42" s="21"/>
      <c r="H42" s="7"/>
      <c r="I42" s="19">
        <f>SUM(I38:I41)</f>
        <v>0</v>
      </c>
      <c r="J42" s="21"/>
      <c r="K42" s="7"/>
      <c r="L42" s="19">
        <f>SUM(L38:L41)</f>
        <v>0</v>
      </c>
      <c r="M42" s="21"/>
      <c r="N42" s="7"/>
      <c r="O42" s="19">
        <f>SUM(O38:O41)</f>
        <v>0</v>
      </c>
      <c r="P42" s="21"/>
      <c r="Q42" s="7"/>
      <c r="R42" s="19">
        <f>SUM(R38:R41)</f>
        <v>0</v>
      </c>
      <c r="S42" s="21"/>
      <c r="T42" s="7"/>
      <c r="U42" s="73">
        <f>SUM(U38:U41)</f>
        <v>0</v>
      </c>
      <c r="V42" s="56"/>
      <c r="W42" s="44">
        <f>F42+I42+L42+O42+R42+U42</f>
        <v>0</v>
      </c>
    </row>
    <row r="43" spans="1:23" x14ac:dyDescent="0.25">
      <c r="A43" s="33" t="s">
        <v>61</v>
      </c>
      <c r="B43" s="2"/>
      <c r="C43" s="91"/>
      <c r="D43" s="14"/>
      <c r="E43" s="2"/>
      <c r="F43" s="15"/>
      <c r="G43" s="14"/>
      <c r="H43" s="2"/>
      <c r="I43" s="15"/>
      <c r="J43" s="14"/>
      <c r="K43" s="2"/>
      <c r="L43" s="15"/>
      <c r="M43" s="14"/>
      <c r="N43" s="2"/>
      <c r="O43" s="15"/>
      <c r="P43" s="14"/>
      <c r="Q43" s="2"/>
      <c r="R43" s="15"/>
      <c r="S43" s="14"/>
      <c r="T43" s="2"/>
      <c r="U43" s="10"/>
      <c r="V43" s="54"/>
      <c r="W43" s="45"/>
    </row>
    <row r="44" spans="1:23" x14ac:dyDescent="0.25">
      <c r="A44" s="14"/>
      <c r="B44" s="2" t="s">
        <v>67</v>
      </c>
      <c r="C44" s="88" t="s">
        <v>10</v>
      </c>
      <c r="D44" s="16"/>
      <c r="E44" s="5"/>
      <c r="F44" s="17">
        <f>ROUND(D44*E44,0)</f>
        <v>0</v>
      </c>
      <c r="G44" s="16"/>
      <c r="H44" s="5"/>
      <c r="I44" s="17">
        <f>ROUND(G44*H44,0)</f>
        <v>0</v>
      </c>
      <c r="J44" s="16"/>
      <c r="K44" s="5"/>
      <c r="L44" s="17">
        <f>ROUND(J44*K44,0)</f>
        <v>0</v>
      </c>
      <c r="M44" s="16"/>
      <c r="N44" s="5"/>
      <c r="O44" s="17">
        <f>ROUND(M44*N44,0)</f>
        <v>0</v>
      </c>
      <c r="P44" s="16"/>
      <c r="Q44" s="5"/>
      <c r="R44" s="17">
        <f>ROUND(P44*Q44,0)</f>
        <v>0</v>
      </c>
      <c r="S44" s="16"/>
      <c r="T44" s="5"/>
      <c r="U44" s="17">
        <f>ROUND(S44*T44,0)</f>
        <v>0</v>
      </c>
      <c r="V44" s="55"/>
      <c r="W44" s="43">
        <f>F44+I44+L44+O44+R44+U44</f>
        <v>0</v>
      </c>
    </row>
    <row r="45" spans="1:23" x14ac:dyDescent="0.25">
      <c r="A45" s="14"/>
      <c r="B45" s="2" t="s">
        <v>68</v>
      </c>
      <c r="C45" s="88" t="s">
        <v>10</v>
      </c>
      <c r="D45" s="16"/>
      <c r="E45" s="5"/>
      <c r="F45" s="17">
        <f>ROUND(D45*E45,0)</f>
        <v>0</v>
      </c>
      <c r="G45" s="16"/>
      <c r="H45" s="5"/>
      <c r="I45" s="17">
        <f>ROUND(G45*H45,0)</f>
        <v>0</v>
      </c>
      <c r="J45" s="16"/>
      <c r="K45" s="5"/>
      <c r="L45" s="17">
        <f>ROUND(J45*K45,0)</f>
        <v>0</v>
      </c>
      <c r="M45" s="16"/>
      <c r="N45" s="5"/>
      <c r="O45" s="17">
        <f>ROUND(M45*N45,0)</f>
        <v>0</v>
      </c>
      <c r="P45" s="16"/>
      <c r="Q45" s="5"/>
      <c r="R45" s="17">
        <f>ROUND(P45*Q45,0)</f>
        <v>0</v>
      </c>
      <c r="S45" s="16"/>
      <c r="T45" s="5"/>
      <c r="U45" s="17">
        <f>ROUND(S45*T45,0)</f>
        <v>0</v>
      </c>
      <c r="V45" s="55"/>
      <c r="W45" s="43">
        <f>F45+I45+L45+O45+R45+U45</f>
        <v>0</v>
      </c>
    </row>
    <row r="46" spans="1:23" x14ac:dyDescent="0.25">
      <c r="A46" s="14"/>
      <c r="B46" s="2" t="s">
        <v>69</v>
      </c>
      <c r="C46" s="88" t="s">
        <v>10</v>
      </c>
      <c r="D46" s="16"/>
      <c r="E46" s="5"/>
      <c r="F46" s="17">
        <f>ROUND(D46*E46,0)</f>
        <v>0</v>
      </c>
      <c r="G46" s="16"/>
      <c r="H46" s="5"/>
      <c r="I46" s="17">
        <f>ROUND(G46*H46,0)</f>
        <v>0</v>
      </c>
      <c r="J46" s="16"/>
      <c r="K46" s="5"/>
      <c r="L46" s="17">
        <f>ROUND(J46*K46,0)</f>
        <v>0</v>
      </c>
      <c r="M46" s="16"/>
      <c r="N46" s="5"/>
      <c r="O46" s="17">
        <f>ROUND(M46*N46,0)</f>
        <v>0</v>
      </c>
      <c r="P46" s="16"/>
      <c r="Q46" s="5"/>
      <c r="R46" s="17">
        <f>ROUND(P46*Q46,0)</f>
        <v>0</v>
      </c>
      <c r="S46" s="16"/>
      <c r="T46" s="5"/>
      <c r="U46" s="17">
        <f>ROUND(S46*T46,0)</f>
        <v>0</v>
      </c>
      <c r="V46" s="55"/>
      <c r="W46" s="43">
        <f>F46+I46+L46+O46+R46+U46</f>
        <v>0</v>
      </c>
    </row>
    <row r="47" spans="1:23" x14ac:dyDescent="0.25">
      <c r="A47" s="14"/>
      <c r="B47" s="8" t="s">
        <v>78</v>
      </c>
      <c r="C47" s="88" t="s">
        <v>10</v>
      </c>
      <c r="D47" s="16"/>
      <c r="E47" s="5"/>
      <c r="F47" s="17">
        <f>ROUND(D47*E47,0)</f>
        <v>0</v>
      </c>
      <c r="G47" s="16"/>
      <c r="H47" s="5"/>
      <c r="I47" s="17">
        <f>ROUND(G47*H47,0)</f>
        <v>0</v>
      </c>
      <c r="J47" s="16"/>
      <c r="K47" s="5"/>
      <c r="L47" s="17">
        <f>ROUND(J47*K47,0)</f>
        <v>0</v>
      </c>
      <c r="M47" s="16"/>
      <c r="N47" s="5"/>
      <c r="O47" s="17">
        <f>ROUND(M47*N47,0)</f>
        <v>0</v>
      </c>
      <c r="P47" s="16"/>
      <c r="Q47" s="5"/>
      <c r="R47" s="17">
        <f>ROUND(P47*Q47,0)</f>
        <v>0</v>
      </c>
      <c r="S47" s="16"/>
      <c r="T47" s="5"/>
      <c r="U47" s="17">
        <f>ROUND(S47*T47,0)</f>
        <v>0</v>
      </c>
      <c r="V47" s="55"/>
      <c r="W47" s="43">
        <f>F47+I47+L47+O47+R47+U47</f>
        <v>0</v>
      </c>
    </row>
    <row r="48" spans="1:23" x14ac:dyDescent="0.25">
      <c r="A48" s="14"/>
      <c r="B48" s="7" t="s">
        <v>157</v>
      </c>
      <c r="C48" s="92"/>
      <c r="D48" s="21"/>
      <c r="E48" s="7"/>
      <c r="F48" s="19">
        <f>SUM(F44:F47)</f>
        <v>0</v>
      </c>
      <c r="G48" s="21"/>
      <c r="H48" s="7"/>
      <c r="I48" s="19">
        <f>SUM(I44:I47)</f>
        <v>0</v>
      </c>
      <c r="J48" s="21"/>
      <c r="K48" s="7"/>
      <c r="L48" s="19">
        <f>SUM(L44:L47)</f>
        <v>0</v>
      </c>
      <c r="M48" s="21"/>
      <c r="N48" s="7"/>
      <c r="O48" s="19">
        <f>SUM(O44:O47)</f>
        <v>0</v>
      </c>
      <c r="P48" s="21"/>
      <c r="Q48" s="7"/>
      <c r="R48" s="19">
        <f>SUM(R44:R47)</f>
        <v>0</v>
      </c>
      <c r="S48" s="21"/>
      <c r="T48" s="7"/>
      <c r="U48" s="73">
        <f>SUM(U44:U47)</f>
        <v>0</v>
      </c>
      <c r="V48" s="56"/>
      <c r="W48" s="44">
        <f>F48+I48+L48+O48+R48+U48</f>
        <v>0</v>
      </c>
    </row>
    <row r="49" spans="1:23" x14ac:dyDescent="0.25">
      <c r="A49" s="33" t="s">
        <v>11</v>
      </c>
      <c r="B49" s="75"/>
      <c r="C49" s="93"/>
      <c r="D49" s="76"/>
      <c r="E49" s="75"/>
      <c r="F49" s="77"/>
      <c r="G49" s="76"/>
      <c r="H49" s="75"/>
      <c r="I49" s="77"/>
      <c r="J49" s="76"/>
      <c r="K49" s="75"/>
      <c r="L49" s="77"/>
      <c r="M49" s="76"/>
      <c r="N49" s="75"/>
      <c r="O49" s="77"/>
      <c r="P49" s="76"/>
      <c r="Q49" s="75"/>
      <c r="R49" s="77"/>
      <c r="S49" s="76"/>
      <c r="T49" s="75"/>
      <c r="U49" s="78"/>
      <c r="V49" s="79"/>
      <c r="W49" s="80"/>
    </row>
    <row r="50" spans="1:23" x14ac:dyDescent="0.25">
      <c r="A50" s="14"/>
      <c r="B50" s="81" t="s">
        <v>74</v>
      </c>
      <c r="C50" s="88" t="s">
        <v>10</v>
      </c>
      <c r="D50" s="85"/>
      <c r="E50" s="81"/>
      <c r="F50" s="86">
        <v>0</v>
      </c>
      <c r="G50" s="85"/>
      <c r="H50" s="81"/>
      <c r="I50" s="86">
        <v>0</v>
      </c>
      <c r="J50" s="85"/>
      <c r="K50" s="81"/>
      <c r="L50" s="86">
        <v>0</v>
      </c>
      <c r="M50" s="85"/>
      <c r="N50" s="81"/>
      <c r="O50" s="86">
        <v>0</v>
      </c>
      <c r="P50" s="85"/>
      <c r="Q50" s="81"/>
      <c r="R50" s="86">
        <v>0</v>
      </c>
      <c r="S50" s="85"/>
      <c r="T50" s="81"/>
      <c r="U50" s="86">
        <v>0</v>
      </c>
      <c r="V50" s="87"/>
      <c r="W50" s="83">
        <f>F50+I50+L50+O50+R50+U50</f>
        <v>0</v>
      </c>
    </row>
    <row r="51" spans="1:23" x14ac:dyDescent="0.25">
      <c r="A51" s="14"/>
      <c r="B51" s="81" t="s">
        <v>75</v>
      </c>
      <c r="C51" s="88" t="s">
        <v>10</v>
      </c>
      <c r="D51" s="85"/>
      <c r="E51" s="81"/>
      <c r="F51" s="86">
        <v>0</v>
      </c>
      <c r="G51" s="85"/>
      <c r="H51" s="81"/>
      <c r="I51" s="86">
        <v>0</v>
      </c>
      <c r="J51" s="85"/>
      <c r="K51" s="81"/>
      <c r="L51" s="86">
        <v>0</v>
      </c>
      <c r="M51" s="85"/>
      <c r="N51" s="81"/>
      <c r="O51" s="86">
        <v>0</v>
      </c>
      <c r="P51" s="85"/>
      <c r="Q51" s="81"/>
      <c r="R51" s="86">
        <v>0</v>
      </c>
      <c r="S51" s="85"/>
      <c r="T51" s="81"/>
      <c r="U51" s="86">
        <v>0</v>
      </c>
      <c r="V51" s="87"/>
      <c r="W51" s="83">
        <f>F51+I51+L51+O51+R51+U51</f>
        <v>0</v>
      </c>
    </row>
    <row r="52" spans="1:23" x14ac:dyDescent="0.25">
      <c r="A52" s="14"/>
      <c r="B52" s="81" t="s">
        <v>76</v>
      </c>
      <c r="C52" s="88" t="s">
        <v>10</v>
      </c>
      <c r="D52" s="85"/>
      <c r="E52" s="81"/>
      <c r="F52" s="86">
        <v>0</v>
      </c>
      <c r="G52" s="85"/>
      <c r="H52" s="81"/>
      <c r="I52" s="86">
        <v>0</v>
      </c>
      <c r="J52" s="85"/>
      <c r="K52" s="81"/>
      <c r="L52" s="86">
        <v>0</v>
      </c>
      <c r="M52" s="85"/>
      <c r="N52" s="81"/>
      <c r="O52" s="86">
        <v>0</v>
      </c>
      <c r="P52" s="85"/>
      <c r="Q52" s="81"/>
      <c r="R52" s="86">
        <v>0</v>
      </c>
      <c r="S52" s="85"/>
      <c r="T52" s="81"/>
      <c r="U52" s="86">
        <v>0</v>
      </c>
      <c r="V52" s="87"/>
      <c r="W52" s="83">
        <f>F52+I52+L52+O52+R52+U52</f>
        <v>0</v>
      </c>
    </row>
    <row r="53" spans="1:23" x14ac:dyDescent="0.25">
      <c r="A53" s="14"/>
      <c r="B53" s="8" t="s">
        <v>77</v>
      </c>
      <c r="C53" s="88" t="s">
        <v>10</v>
      </c>
      <c r="D53" s="85"/>
      <c r="E53" s="81"/>
      <c r="F53" s="86">
        <v>0</v>
      </c>
      <c r="G53" s="85"/>
      <c r="H53" s="81"/>
      <c r="I53" s="86">
        <v>0</v>
      </c>
      <c r="J53" s="85"/>
      <c r="K53" s="81"/>
      <c r="L53" s="86">
        <v>0</v>
      </c>
      <c r="M53" s="85"/>
      <c r="N53" s="81"/>
      <c r="O53" s="86">
        <v>0</v>
      </c>
      <c r="P53" s="85"/>
      <c r="Q53" s="81"/>
      <c r="R53" s="86">
        <v>0</v>
      </c>
      <c r="S53" s="85"/>
      <c r="T53" s="81"/>
      <c r="U53" s="86">
        <v>0</v>
      </c>
      <c r="V53" s="87"/>
      <c r="W53" s="83">
        <f>F53+I53+L53+O53+R53+U53</f>
        <v>0</v>
      </c>
    </row>
    <row r="54" spans="1:23" x14ac:dyDescent="0.25">
      <c r="A54" s="14"/>
      <c r="B54" s="7" t="s">
        <v>83</v>
      </c>
      <c r="C54" s="11"/>
      <c r="D54" s="21"/>
      <c r="E54" s="7"/>
      <c r="F54" s="19">
        <f>SUM(F50:F53)</f>
        <v>0</v>
      </c>
      <c r="G54" s="21"/>
      <c r="H54" s="7"/>
      <c r="I54" s="19">
        <f>SUM(I50:I53)</f>
        <v>0</v>
      </c>
      <c r="J54" s="21"/>
      <c r="K54" s="7"/>
      <c r="L54" s="19">
        <f>SUM(L50:L53)</f>
        <v>0</v>
      </c>
      <c r="M54" s="21"/>
      <c r="N54" s="7"/>
      <c r="O54" s="19">
        <f>SUM(O50:O53)</f>
        <v>0</v>
      </c>
      <c r="P54" s="21"/>
      <c r="Q54" s="7"/>
      <c r="R54" s="19">
        <f>SUM(R50:R53)</f>
        <v>0</v>
      </c>
      <c r="S54" s="21"/>
      <c r="T54" s="7"/>
      <c r="U54" s="73">
        <f>SUM(U50:U53)</f>
        <v>0</v>
      </c>
      <c r="V54" s="56"/>
      <c r="W54" s="44">
        <f>F54+I54+L54+O54+R54+U54</f>
        <v>0</v>
      </c>
    </row>
    <row r="55" spans="1:23" x14ac:dyDescent="0.25">
      <c r="A55" s="33" t="s">
        <v>147</v>
      </c>
      <c r="B55" s="2"/>
      <c r="C55" s="10"/>
      <c r="D55" s="14"/>
      <c r="E55" s="2"/>
      <c r="F55" s="15"/>
      <c r="G55" s="14"/>
      <c r="H55" s="2"/>
      <c r="I55" s="15"/>
      <c r="J55" s="14"/>
      <c r="K55" s="2"/>
      <c r="L55" s="15"/>
      <c r="M55" s="14"/>
      <c r="N55" s="2"/>
      <c r="O55" s="15"/>
      <c r="P55" s="14"/>
      <c r="Q55" s="2"/>
      <c r="R55" s="15"/>
      <c r="S55" s="14"/>
      <c r="T55" s="2"/>
      <c r="U55" s="10"/>
      <c r="V55" s="54"/>
      <c r="W55" s="45"/>
    </row>
    <row r="56" spans="1:23" x14ac:dyDescent="0.25">
      <c r="A56" s="14"/>
      <c r="B56" s="8" t="s">
        <v>89</v>
      </c>
      <c r="C56" s="10"/>
      <c r="D56" s="20">
        <v>0</v>
      </c>
      <c r="E56" s="9"/>
      <c r="F56" s="17">
        <f>ROUND(D56*E56,0)</f>
        <v>0</v>
      </c>
      <c r="G56" s="20">
        <v>0</v>
      </c>
      <c r="H56" s="9"/>
      <c r="I56" s="17">
        <f>ROUND(G56*H56,0)</f>
        <v>0</v>
      </c>
      <c r="J56" s="20">
        <v>0</v>
      </c>
      <c r="K56" s="9"/>
      <c r="L56" s="17">
        <f>ROUND(J56*K56,0)</f>
        <v>0</v>
      </c>
      <c r="M56" s="20">
        <v>0</v>
      </c>
      <c r="N56" s="9"/>
      <c r="O56" s="17">
        <f>ROUND(M56*N56,0)</f>
        <v>0</v>
      </c>
      <c r="P56" s="20">
        <v>0</v>
      </c>
      <c r="Q56" s="9"/>
      <c r="R56" s="17">
        <f>ROUND(P56*Q56,0)</f>
        <v>0</v>
      </c>
      <c r="S56" s="20">
        <v>0</v>
      </c>
      <c r="T56" s="9"/>
      <c r="U56" s="17">
        <f>ROUND(S56*T56,0)</f>
        <v>0</v>
      </c>
      <c r="V56" s="55"/>
      <c r="W56" s="43">
        <f>F56+I56+L56+O56+R56+U56</f>
        <v>0</v>
      </c>
    </row>
    <row r="57" spans="1:23" x14ac:dyDescent="0.25">
      <c r="A57" s="14"/>
      <c r="B57" s="8" t="s">
        <v>0</v>
      </c>
      <c r="C57" s="10"/>
      <c r="D57" s="20"/>
      <c r="E57" s="9"/>
      <c r="F57" s="17">
        <f>ROUND(D57*E57,0)</f>
        <v>0</v>
      </c>
      <c r="G57" s="20"/>
      <c r="H57" s="9"/>
      <c r="I57" s="17">
        <f>ROUND(G57*H57,0)</f>
        <v>0</v>
      </c>
      <c r="J57" s="20"/>
      <c r="K57" s="9"/>
      <c r="L57" s="17">
        <f>ROUND(J57*K57,0)</f>
        <v>0</v>
      </c>
      <c r="M57" s="20"/>
      <c r="N57" s="9"/>
      <c r="O57" s="17">
        <f>ROUND(M57*N57,0)</f>
        <v>0</v>
      </c>
      <c r="P57" s="20"/>
      <c r="Q57" s="9"/>
      <c r="R57" s="17">
        <f>ROUND(P57*Q57,0)</f>
        <v>0</v>
      </c>
      <c r="S57" s="20"/>
      <c r="T57" s="9"/>
      <c r="U57" s="17">
        <f>ROUND(S57*T57,0)</f>
        <v>0</v>
      </c>
      <c r="V57" s="55"/>
      <c r="W57" s="43">
        <f>F57+I57+L57+O57+R57+U57</f>
        <v>0</v>
      </c>
    </row>
    <row r="58" spans="1:23" x14ac:dyDescent="0.25">
      <c r="A58" s="14"/>
      <c r="B58" s="7" t="s">
        <v>79</v>
      </c>
      <c r="C58" s="11"/>
      <c r="D58" s="21"/>
      <c r="E58" s="7"/>
      <c r="F58" s="19">
        <f>SUM(F56:F57)</f>
        <v>0</v>
      </c>
      <c r="G58" s="21"/>
      <c r="H58" s="7"/>
      <c r="I58" s="19">
        <f>SUM(I56:I57)</f>
        <v>0</v>
      </c>
      <c r="J58" s="21"/>
      <c r="K58" s="7"/>
      <c r="L58" s="19">
        <f>SUM(L56:L57)</f>
        <v>0</v>
      </c>
      <c r="M58" s="21"/>
      <c r="N58" s="7"/>
      <c r="O58" s="19">
        <f>SUM(O56:O57)</f>
        <v>0</v>
      </c>
      <c r="P58" s="21"/>
      <c r="Q58" s="7"/>
      <c r="R58" s="19">
        <f>SUM(R56:R57)</f>
        <v>0</v>
      </c>
      <c r="S58" s="21"/>
      <c r="T58" s="7"/>
      <c r="U58" s="19">
        <f>SUM(U56:U57)</f>
        <v>0</v>
      </c>
      <c r="V58" s="56"/>
      <c r="W58" s="44">
        <f>F58+I58+L58+O58+R58+U58</f>
        <v>0</v>
      </c>
    </row>
    <row r="59" spans="1:23" s="49" customFormat="1" x14ac:dyDescent="0.25">
      <c r="A59" s="33" t="s">
        <v>62</v>
      </c>
      <c r="B59" s="247"/>
      <c r="C59" s="248"/>
      <c r="D59" s="33"/>
      <c r="E59" s="247"/>
      <c r="F59" s="249">
        <f>F28+F32+F36+F42+F48+F54+F58</f>
        <v>0</v>
      </c>
      <c r="G59" s="33"/>
      <c r="H59" s="247"/>
      <c r="I59" s="249">
        <f>I28+I32+I36+I42+I48+I54+I58</f>
        <v>0</v>
      </c>
      <c r="J59" s="33"/>
      <c r="K59" s="247"/>
      <c r="L59" s="249">
        <f>L28+L32+L36+L42+L48+L54+L58</f>
        <v>0</v>
      </c>
      <c r="M59" s="33"/>
      <c r="N59" s="247"/>
      <c r="O59" s="249">
        <f>O28+O32+O36+O42+O48+O54+O58</f>
        <v>0</v>
      </c>
      <c r="P59" s="33"/>
      <c r="Q59" s="247"/>
      <c r="R59" s="249">
        <f>R28+R32+R36+R42+R48+R54+R58</f>
        <v>0</v>
      </c>
      <c r="S59" s="33"/>
      <c r="T59" s="247"/>
      <c r="U59" s="249">
        <f>U28+U32+U36+U42+U48+U54+U58</f>
        <v>0</v>
      </c>
      <c r="V59" s="250"/>
      <c r="W59" s="251">
        <f>F59+I59+L59+O59+R59+U59</f>
        <v>0</v>
      </c>
    </row>
    <row r="60" spans="1:23" x14ac:dyDescent="0.25">
      <c r="A60" s="33" t="s">
        <v>148</v>
      </c>
      <c r="B60" s="2"/>
      <c r="C60" s="10"/>
      <c r="D60" s="14"/>
      <c r="E60" s="2"/>
      <c r="F60" s="15"/>
      <c r="G60" s="14"/>
      <c r="H60" s="2"/>
      <c r="I60" s="15"/>
      <c r="J60" s="14"/>
      <c r="K60" s="2"/>
      <c r="L60" s="15"/>
      <c r="M60" s="14"/>
      <c r="N60" s="2"/>
      <c r="O60" s="15"/>
      <c r="P60" s="14"/>
      <c r="Q60" s="2"/>
      <c r="R60" s="15"/>
      <c r="S60" s="14"/>
      <c r="T60" s="2"/>
      <c r="U60" s="15"/>
      <c r="V60" s="54"/>
      <c r="W60" s="45"/>
    </row>
    <row r="61" spans="1:23" x14ac:dyDescent="0.25">
      <c r="A61" s="14"/>
      <c r="B61" s="8" t="s">
        <v>3</v>
      </c>
      <c r="C61" s="10"/>
      <c r="D61" s="20">
        <f>F28+F32+F36+F42+F48+F54+F58</f>
        <v>0</v>
      </c>
      <c r="E61" s="9"/>
      <c r="F61" s="17">
        <f>ROUND(D61*E61,0)</f>
        <v>0</v>
      </c>
      <c r="G61" s="20">
        <f>I28+I32+I36+I42+I48+I54+I58</f>
        <v>0</v>
      </c>
      <c r="H61" s="9"/>
      <c r="I61" s="17">
        <f>ROUND(G61*H61,0)</f>
        <v>0</v>
      </c>
      <c r="J61" s="20">
        <f>L28+L32+L36+L42+L48+L54+L58</f>
        <v>0</v>
      </c>
      <c r="K61" s="9"/>
      <c r="L61" s="17">
        <f>ROUND(J61*K61,0)</f>
        <v>0</v>
      </c>
      <c r="M61" s="20">
        <f>O28+O32+O36+O42+O48+O54+O58</f>
        <v>0</v>
      </c>
      <c r="N61" s="9"/>
      <c r="O61" s="17">
        <f>ROUND(M61*N61,0)</f>
        <v>0</v>
      </c>
      <c r="P61" s="20">
        <f>R28+R32+R36+R42+R48+R54+R58</f>
        <v>0</v>
      </c>
      <c r="Q61" s="9"/>
      <c r="R61" s="17">
        <f>ROUND(P61*Q61,0)</f>
        <v>0</v>
      </c>
      <c r="S61" s="20">
        <f>U28+U32+U36+U42+U48+U54+U58</f>
        <v>0</v>
      </c>
      <c r="T61" s="9"/>
      <c r="U61" s="17">
        <f>ROUND(S61*T61,0)</f>
        <v>0</v>
      </c>
      <c r="V61" s="55"/>
      <c r="W61" s="43">
        <f>F61+I61+L61+O61+R61+U61</f>
        <v>0</v>
      </c>
    </row>
    <row r="62" spans="1:23" x14ac:dyDescent="0.25">
      <c r="A62" s="14"/>
      <c r="B62" s="8" t="s">
        <v>4</v>
      </c>
      <c r="C62" s="10"/>
      <c r="D62" s="20"/>
      <c r="E62" s="9"/>
      <c r="F62" s="17">
        <f>ROUND(D62*E62,0)</f>
        <v>0</v>
      </c>
      <c r="G62" s="20"/>
      <c r="H62" s="9"/>
      <c r="I62" s="17">
        <f>ROUND(G62*H62,0)</f>
        <v>0</v>
      </c>
      <c r="J62" s="20"/>
      <c r="K62" s="9"/>
      <c r="L62" s="17">
        <f>ROUND(J62*K62,0)</f>
        <v>0</v>
      </c>
      <c r="M62" s="20"/>
      <c r="N62" s="9"/>
      <c r="O62" s="17">
        <f>ROUND(M62*N62,0)</f>
        <v>0</v>
      </c>
      <c r="P62" s="20"/>
      <c r="Q62" s="9"/>
      <c r="R62" s="17">
        <f>ROUND(P62*Q62,0)</f>
        <v>0</v>
      </c>
      <c r="S62" s="20"/>
      <c r="T62" s="9"/>
      <c r="U62" s="17">
        <f>ROUND(S62*T62,0)</f>
        <v>0</v>
      </c>
      <c r="V62" s="55"/>
      <c r="W62" s="43">
        <f>F62+I62+L62+O62+R62+U62</f>
        <v>0</v>
      </c>
    </row>
    <row r="63" spans="1:23" x14ac:dyDescent="0.25">
      <c r="A63" s="14"/>
      <c r="B63" s="7" t="s">
        <v>84</v>
      </c>
      <c r="C63" s="11"/>
      <c r="D63" s="21"/>
      <c r="E63" s="7"/>
      <c r="F63" s="19">
        <f>SUM(F61:F62)</f>
        <v>0</v>
      </c>
      <c r="G63" s="21"/>
      <c r="H63" s="7"/>
      <c r="I63" s="19">
        <f>SUM(I61:I62)</f>
        <v>0</v>
      </c>
      <c r="J63" s="21"/>
      <c r="K63" s="7"/>
      <c r="L63" s="19">
        <f>SUM(L61:L62)</f>
        <v>0</v>
      </c>
      <c r="M63" s="21"/>
      <c r="N63" s="7"/>
      <c r="O63" s="19">
        <f>SUM(O61:O62)</f>
        <v>0</v>
      </c>
      <c r="P63" s="21"/>
      <c r="Q63" s="7"/>
      <c r="R63" s="19">
        <f>SUM(R61:R62)</f>
        <v>0</v>
      </c>
      <c r="S63" s="21"/>
      <c r="T63" s="7"/>
      <c r="U63" s="19">
        <f>SUM(U61:U62)</f>
        <v>0</v>
      </c>
      <c r="V63" s="56"/>
      <c r="W63" s="44">
        <f>F63+I63+L63+O63+R63+U63</f>
        <v>0</v>
      </c>
    </row>
    <row r="64" spans="1:23" x14ac:dyDescent="0.25">
      <c r="A64" s="33" t="s">
        <v>62</v>
      </c>
      <c r="B64" s="2"/>
      <c r="C64" s="10"/>
      <c r="D64" s="14"/>
      <c r="E64" s="2"/>
      <c r="F64" s="17">
        <f>F28+F32+F36+F42+F48+F54+F58+F63</f>
        <v>0</v>
      </c>
      <c r="G64" s="14"/>
      <c r="H64" s="2"/>
      <c r="I64" s="17">
        <f>I28+I32+I36+I42+I48+I54+I58+I63</f>
        <v>0</v>
      </c>
      <c r="J64" s="14"/>
      <c r="K64" s="2"/>
      <c r="L64" s="17">
        <f>L28+L32+L36+L42+L48+L54+L58+L63</f>
        <v>0</v>
      </c>
      <c r="M64" s="14"/>
      <c r="N64" s="2"/>
      <c r="O64" s="17">
        <f>O28+O32+O36+O42+O48+O54+O58+O63</f>
        <v>0</v>
      </c>
      <c r="P64" s="14"/>
      <c r="Q64" s="2"/>
      <c r="R64" s="17">
        <f>R28+R32+R36+R42+R48+R54+R58+R63</f>
        <v>0</v>
      </c>
      <c r="S64" s="14"/>
      <c r="T64" s="2"/>
      <c r="U64" s="17">
        <f>U28+U32+U36+U42+U48+U54+U58+U63</f>
        <v>0</v>
      </c>
      <c r="V64" s="55"/>
      <c r="W64" s="43">
        <f>F64+I64+L64+O64+R64+U64</f>
        <v>0</v>
      </c>
    </row>
    <row r="65" spans="1:23" x14ac:dyDescent="0.25">
      <c r="A65" s="33" t="s">
        <v>149</v>
      </c>
      <c r="B65" s="2"/>
      <c r="C65" s="10"/>
      <c r="D65" s="14"/>
      <c r="E65" s="2"/>
      <c r="F65" s="15"/>
      <c r="G65" s="14"/>
      <c r="H65" s="2"/>
      <c r="I65" s="15"/>
      <c r="J65" s="14"/>
      <c r="K65" s="2"/>
      <c r="L65" s="15"/>
      <c r="M65" s="14"/>
      <c r="N65" s="2"/>
      <c r="O65" s="15"/>
      <c r="P65" s="14"/>
      <c r="Q65" s="2"/>
      <c r="R65" s="15"/>
      <c r="S65" s="14"/>
      <c r="T65" s="2"/>
      <c r="U65" s="15"/>
      <c r="V65" s="54"/>
      <c r="W65" s="45"/>
    </row>
    <row r="66" spans="1:23" x14ac:dyDescent="0.25">
      <c r="A66" s="14"/>
      <c r="B66" s="8" t="s">
        <v>5</v>
      </c>
      <c r="C66" s="10"/>
      <c r="D66" s="20">
        <f>0</f>
        <v>0</v>
      </c>
      <c r="E66" s="9"/>
      <c r="F66" s="17">
        <f>ROUND(D66*E66,0)</f>
        <v>0</v>
      </c>
      <c r="G66" s="20">
        <f>0</f>
        <v>0</v>
      </c>
      <c r="H66" s="9"/>
      <c r="I66" s="17">
        <f>ROUND(G66*H66,0)</f>
        <v>0</v>
      </c>
      <c r="J66" s="20">
        <f>0</f>
        <v>0</v>
      </c>
      <c r="K66" s="9"/>
      <c r="L66" s="17">
        <f>ROUND(J66*K66,0)</f>
        <v>0</v>
      </c>
      <c r="M66" s="20">
        <f>0</f>
        <v>0</v>
      </c>
      <c r="N66" s="9"/>
      <c r="O66" s="17">
        <f>ROUND(M66*N66,0)</f>
        <v>0</v>
      </c>
      <c r="P66" s="20">
        <f>0</f>
        <v>0</v>
      </c>
      <c r="Q66" s="9"/>
      <c r="R66" s="17">
        <f>ROUND(P66*Q66,0)</f>
        <v>0</v>
      </c>
      <c r="S66" s="20">
        <f>0</f>
        <v>0</v>
      </c>
      <c r="T66" s="9"/>
      <c r="U66" s="17">
        <f>ROUND(S66*T66,0)</f>
        <v>0</v>
      </c>
      <c r="V66" s="55"/>
      <c r="W66" s="43">
        <f t="shared" ref="W66:W71" si="8">F66+I66+L66+O66+R66+U66</f>
        <v>0</v>
      </c>
    </row>
    <row r="67" spans="1:23" x14ac:dyDescent="0.25">
      <c r="A67" s="14"/>
      <c r="B67" s="8" t="s">
        <v>6</v>
      </c>
      <c r="C67" s="10"/>
      <c r="D67" s="20"/>
      <c r="E67" s="9"/>
      <c r="F67" s="17">
        <f>ROUND(D67*E67,0)</f>
        <v>0</v>
      </c>
      <c r="G67" s="20"/>
      <c r="H67" s="9"/>
      <c r="I67" s="17">
        <f>ROUND(G67*H67,0)</f>
        <v>0</v>
      </c>
      <c r="J67" s="20"/>
      <c r="K67" s="9"/>
      <c r="L67" s="17">
        <f>ROUND(J67*K67,0)</f>
        <v>0</v>
      </c>
      <c r="M67" s="20"/>
      <c r="N67" s="9"/>
      <c r="O67" s="17">
        <f>ROUND(M67*N67,0)</f>
        <v>0</v>
      </c>
      <c r="P67" s="20"/>
      <c r="Q67" s="9"/>
      <c r="R67" s="17">
        <f>ROUND(P67*Q67,0)</f>
        <v>0</v>
      </c>
      <c r="S67" s="20"/>
      <c r="T67" s="9"/>
      <c r="U67" s="17">
        <f>ROUND(S67*T67,0)</f>
        <v>0</v>
      </c>
      <c r="V67" s="55"/>
      <c r="W67" s="43">
        <f t="shared" si="8"/>
        <v>0</v>
      </c>
    </row>
    <row r="68" spans="1:23" x14ac:dyDescent="0.25">
      <c r="A68" s="14"/>
      <c r="B68" s="7" t="s">
        <v>64</v>
      </c>
      <c r="C68" s="11"/>
      <c r="D68" s="21"/>
      <c r="E68" s="7"/>
      <c r="F68" s="19">
        <f>SUM(F66:F67)</f>
        <v>0</v>
      </c>
      <c r="G68" s="21"/>
      <c r="H68" s="7"/>
      <c r="I68" s="19">
        <f>SUM(I66:I67)</f>
        <v>0</v>
      </c>
      <c r="J68" s="21"/>
      <c r="K68" s="7"/>
      <c r="L68" s="19">
        <f>SUM(L66:L67)</f>
        <v>0</v>
      </c>
      <c r="M68" s="21"/>
      <c r="N68" s="7"/>
      <c r="O68" s="19">
        <f>SUM(O66:O67)</f>
        <v>0</v>
      </c>
      <c r="P68" s="21"/>
      <c r="Q68" s="7"/>
      <c r="R68" s="19">
        <f>SUM(R66:R67)</f>
        <v>0</v>
      </c>
      <c r="S68" s="21"/>
      <c r="T68" s="7"/>
      <c r="U68" s="19">
        <f>SUM(U66:U67)</f>
        <v>0</v>
      </c>
      <c r="V68" s="56"/>
      <c r="W68" s="44">
        <f t="shared" si="8"/>
        <v>0</v>
      </c>
    </row>
    <row r="69" spans="1:23" x14ac:dyDescent="0.25">
      <c r="A69" s="34" t="s">
        <v>63</v>
      </c>
      <c r="B69" s="26"/>
      <c r="C69" s="27"/>
      <c r="D69" s="28"/>
      <c r="E69" s="26"/>
      <c r="F69" s="29">
        <f>ROUND(F64+F68,0)</f>
        <v>0</v>
      </c>
      <c r="G69" s="28"/>
      <c r="H69" s="26"/>
      <c r="I69" s="29">
        <f>ROUND(I64+I68,0)</f>
        <v>0</v>
      </c>
      <c r="J69" s="28"/>
      <c r="K69" s="26"/>
      <c r="L69" s="29">
        <f>ROUND(L64+L68,0)</f>
        <v>0</v>
      </c>
      <c r="M69" s="28"/>
      <c r="N69" s="26"/>
      <c r="O69" s="29">
        <f>ROUND(O64+O68,0)</f>
        <v>0</v>
      </c>
      <c r="P69" s="28"/>
      <c r="Q69" s="26"/>
      <c r="R69" s="29">
        <f>ROUND(R64+R68,0)</f>
        <v>0</v>
      </c>
      <c r="S69" s="28"/>
      <c r="T69" s="26"/>
      <c r="U69" s="29">
        <f>ROUND(U64+U68,0)</f>
        <v>0</v>
      </c>
      <c r="V69" s="57"/>
      <c r="W69" s="52">
        <f t="shared" si="8"/>
        <v>0</v>
      </c>
    </row>
    <row r="70" spans="1:23" ht="13.8" thickBot="1" x14ac:dyDescent="0.3">
      <c r="A70" s="59" t="s">
        <v>229</v>
      </c>
      <c r="B70" s="35"/>
      <c r="C70" s="117" t="s">
        <v>160</v>
      </c>
      <c r="D70" s="20">
        <f>F64-F52</f>
        <v>0</v>
      </c>
      <c r="E70" s="68"/>
      <c r="F70" s="17">
        <f>ROUND(D70*E70,0)</f>
        <v>0</v>
      </c>
      <c r="G70" s="20">
        <f>I64-I52</f>
        <v>0</v>
      </c>
      <c r="H70" s="68"/>
      <c r="I70" s="17">
        <f>ROUND(G70*H70,0)</f>
        <v>0</v>
      </c>
      <c r="J70" s="20">
        <f>L64-L52</f>
        <v>0</v>
      </c>
      <c r="K70" s="68"/>
      <c r="L70" s="17">
        <f>ROUND(J70*K70,0)</f>
        <v>0</v>
      </c>
      <c r="M70" s="20">
        <f>O64-O52</f>
        <v>0</v>
      </c>
      <c r="N70" s="68"/>
      <c r="O70" s="17">
        <f>ROUND(M70*N70,0)</f>
        <v>0</v>
      </c>
      <c r="P70" s="20">
        <f>R64-R52</f>
        <v>0</v>
      </c>
      <c r="Q70" s="68"/>
      <c r="R70" s="17">
        <f>ROUND(P70*Q70,0)</f>
        <v>0</v>
      </c>
      <c r="S70" s="20">
        <f>U64-U52</f>
        <v>0</v>
      </c>
      <c r="T70" s="68"/>
      <c r="U70" s="17">
        <f>ROUND(S70*T70,0)</f>
        <v>0</v>
      </c>
      <c r="V70" s="60"/>
      <c r="W70" s="61">
        <f t="shared" si="8"/>
        <v>0</v>
      </c>
    </row>
    <row r="71" spans="1:23" ht="13.8" thickBot="1" x14ac:dyDescent="0.3">
      <c r="A71" s="62" t="s">
        <v>230</v>
      </c>
      <c r="B71" s="63"/>
      <c r="C71" s="64"/>
      <c r="D71" s="62"/>
      <c r="E71" s="63"/>
      <c r="F71" s="65">
        <f>F69+F70</f>
        <v>0</v>
      </c>
      <c r="G71" s="62"/>
      <c r="H71" s="63"/>
      <c r="I71" s="65">
        <f>I69+I70</f>
        <v>0</v>
      </c>
      <c r="J71" s="62"/>
      <c r="K71" s="63"/>
      <c r="L71" s="65">
        <f>L69+L70</f>
        <v>0</v>
      </c>
      <c r="M71" s="62"/>
      <c r="N71" s="63"/>
      <c r="O71" s="65">
        <f>O69+O70</f>
        <v>0</v>
      </c>
      <c r="P71" s="62"/>
      <c r="Q71" s="63"/>
      <c r="R71" s="65">
        <f>R69+R70</f>
        <v>0</v>
      </c>
      <c r="S71" s="62"/>
      <c r="T71" s="63"/>
      <c r="U71" s="65">
        <f>U69+U70</f>
        <v>0</v>
      </c>
      <c r="V71" s="66"/>
      <c r="W71" s="67">
        <f t="shared" si="8"/>
        <v>0</v>
      </c>
    </row>
    <row r="72" spans="1:23" x14ac:dyDescent="0.25">
      <c r="V72" s="242" t="s">
        <v>194</v>
      </c>
    </row>
    <row r="73" spans="1:23" x14ac:dyDescent="0.25">
      <c r="B73" s="49" t="s">
        <v>112</v>
      </c>
    </row>
    <row r="74" spans="1:23" x14ac:dyDescent="0.25">
      <c r="B74" s="49" t="s">
        <v>128</v>
      </c>
    </row>
    <row r="75" spans="1:23" x14ac:dyDescent="0.25">
      <c r="B75" s="436" t="s">
        <v>151</v>
      </c>
      <c r="C75" s="432"/>
      <c r="D75" s="432"/>
      <c r="E75" s="432"/>
      <c r="F75" s="432"/>
      <c r="G75" s="432"/>
      <c r="H75" s="432"/>
      <c r="I75" s="432"/>
      <c r="J75" s="432"/>
      <c r="K75" s="432"/>
      <c r="L75" s="432"/>
      <c r="M75" s="432"/>
      <c r="N75" s="432"/>
      <c r="O75" s="432"/>
      <c r="P75" s="432"/>
      <c r="Q75" s="432"/>
      <c r="R75" s="432"/>
      <c r="S75" s="432"/>
      <c r="T75" s="432"/>
    </row>
    <row r="76" spans="1:23" x14ac:dyDescent="0.25">
      <c r="B76" s="84" t="s">
        <v>224</v>
      </c>
    </row>
  </sheetData>
  <mergeCells count="2">
    <mergeCell ref="V5:W5"/>
    <mergeCell ref="B75:T75"/>
  </mergeCells>
  <phoneticPr fontId="33" type="noConversion"/>
  <pageMargins left="0.25" right="0.25" top="0.75" bottom="0.75" header="0.3" footer="0.3"/>
  <pageSetup scale="40" fitToHeight="3" orientation="landscape"/>
  <headerFooter alignWithMargins="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W76"/>
  <sheetViews>
    <sheetView topLeftCell="A40" workbookViewId="0">
      <selection activeCell="S70" sqref="S70"/>
    </sheetView>
  </sheetViews>
  <sheetFormatPr defaultColWidth="8.88671875" defaultRowHeight="13.2" x14ac:dyDescent="0.25"/>
  <cols>
    <col min="1" max="1" width="2.33203125" customWidth="1"/>
    <col min="2" max="2" width="42.44140625" customWidth="1"/>
    <col min="3" max="3" width="30.109375" customWidth="1"/>
    <col min="4" max="4" width="11.6640625" customWidth="1"/>
    <col min="5" max="5" width="14.44140625" customWidth="1"/>
    <col min="6" max="18" width="12.6640625" customWidth="1"/>
    <col min="19" max="19" width="11.6640625" customWidth="1"/>
    <col min="20" max="20" width="14.44140625" customWidth="1"/>
    <col min="21" max="22" width="12.6640625" customWidth="1"/>
    <col min="23" max="23" width="13.6640625" customWidth="1"/>
  </cols>
  <sheetData>
    <row r="1" spans="1:23" x14ac:dyDescent="0.25">
      <c r="A1" s="37" t="s">
        <v>165</v>
      </c>
      <c r="B1" s="12"/>
      <c r="C1" s="12"/>
      <c r="D1" s="37"/>
      <c r="E1" s="12"/>
      <c r="F1" s="12"/>
      <c r="G1" s="12"/>
      <c r="H1" s="12"/>
      <c r="I1" s="12"/>
      <c r="J1" s="12"/>
      <c r="K1" s="12"/>
      <c r="L1" s="12"/>
      <c r="M1" s="12"/>
      <c r="N1" s="12"/>
      <c r="O1" s="12"/>
      <c r="P1" s="12"/>
      <c r="Q1" s="12"/>
      <c r="R1" s="12"/>
      <c r="S1" s="12"/>
      <c r="T1" s="12"/>
      <c r="U1" s="12"/>
      <c r="V1" s="12"/>
      <c r="W1" s="13"/>
    </row>
    <row r="2" spans="1:23" x14ac:dyDescent="0.25">
      <c r="A2" s="243" t="s">
        <v>196</v>
      </c>
      <c r="B2" s="244"/>
      <c r="C2" s="244"/>
      <c r="D2" s="243"/>
      <c r="E2" s="244"/>
      <c r="F2" s="245"/>
      <c r="G2" s="245"/>
      <c r="H2" s="245"/>
      <c r="I2" s="245"/>
      <c r="J2" s="245"/>
      <c r="K2" s="245"/>
      <c r="L2" s="245"/>
      <c r="M2" s="245"/>
      <c r="N2" s="245"/>
      <c r="O2" s="245"/>
      <c r="P2" s="245"/>
      <c r="Q2" s="245"/>
      <c r="R2" s="245"/>
      <c r="S2" s="245"/>
      <c r="T2" s="245"/>
      <c r="U2" s="245"/>
      <c r="V2" s="245"/>
      <c r="W2" s="246"/>
    </row>
    <row r="3" spans="1:23" x14ac:dyDescent="0.25">
      <c r="A3" s="243" t="s">
        <v>197</v>
      </c>
      <c r="B3" s="244"/>
      <c r="C3" s="244"/>
      <c r="D3" s="243"/>
      <c r="E3" s="244"/>
      <c r="F3" s="245"/>
      <c r="G3" s="245"/>
      <c r="H3" s="245"/>
      <c r="I3" s="245"/>
      <c r="J3" s="245"/>
      <c r="K3" s="245"/>
      <c r="L3" s="245"/>
      <c r="M3" s="245"/>
      <c r="N3" s="245"/>
      <c r="O3" s="245"/>
      <c r="P3" s="245"/>
      <c r="Q3" s="245"/>
      <c r="R3" s="245"/>
      <c r="S3" s="245"/>
      <c r="T3" s="245"/>
      <c r="U3" s="245"/>
      <c r="V3" s="245"/>
      <c r="W3" s="246"/>
    </row>
    <row r="4" spans="1:23" ht="13.8" thickBot="1" x14ac:dyDescent="0.3">
      <c r="A4" s="38"/>
      <c r="B4" s="1"/>
      <c r="C4" s="1"/>
      <c r="D4" s="22"/>
      <c r="E4" s="58" t="s">
        <v>150</v>
      </c>
      <c r="F4" s="22"/>
      <c r="G4" s="22"/>
      <c r="H4" s="58" t="s">
        <v>150</v>
      </c>
      <c r="I4" s="22"/>
      <c r="J4" s="22"/>
      <c r="K4" s="58" t="s">
        <v>150</v>
      </c>
      <c r="L4" s="22"/>
      <c r="M4" s="22"/>
      <c r="N4" s="58" t="s">
        <v>150</v>
      </c>
      <c r="O4" s="22"/>
      <c r="P4" s="22"/>
      <c r="Q4" s="58" t="s">
        <v>150</v>
      </c>
      <c r="R4" s="22"/>
      <c r="S4" s="22"/>
      <c r="T4" s="58" t="s">
        <v>150</v>
      </c>
      <c r="U4" s="42"/>
      <c r="V4" s="74"/>
      <c r="W4" s="39"/>
    </row>
    <row r="5" spans="1:23" x14ac:dyDescent="0.25">
      <c r="B5" s="2"/>
      <c r="C5" s="10"/>
      <c r="D5" s="23"/>
      <c r="E5" s="24" t="s">
        <v>127</v>
      </c>
      <c r="F5" s="25"/>
      <c r="G5" s="23"/>
      <c r="H5" s="24" t="s">
        <v>7</v>
      </c>
      <c r="I5" s="25"/>
      <c r="J5" s="23"/>
      <c r="K5" s="24" t="s">
        <v>8</v>
      </c>
      <c r="L5" s="25"/>
      <c r="M5" s="23"/>
      <c r="N5" s="24" t="s">
        <v>198</v>
      </c>
      <c r="O5" s="25"/>
      <c r="P5" s="23"/>
      <c r="Q5" s="24" t="s">
        <v>199</v>
      </c>
      <c r="R5" s="25"/>
      <c r="S5" s="23"/>
      <c r="T5" s="24" t="s">
        <v>200</v>
      </c>
      <c r="U5" s="71"/>
      <c r="V5" s="434" t="s">
        <v>59</v>
      </c>
      <c r="W5" s="435"/>
    </row>
    <row r="6" spans="1:23" x14ac:dyDescent="0.25">
      <c r="A6" s="33" t="s">
        <v>153</v>
      </c>
      <c r="B6" s="2"/>
      <c r="C6" s="10"/>
      <c r="D6" s="30"/>
      <c r="E6" s="31" t="s">
        <v>86</v>
      </c>
      <c r="F6" s="32"/>
      <c r="G6" s="30"/>
      <c r="H6" s="31" t="s">
        <v>86</v>
      </c>
      <c r="I6" s="32"/>
      <c r="J6" s="30"/>
      <c r="K6" s="31" t="s">
        <v>86</v>
      </c>
      <c r="L6" s="32"/>
      <c r="M6" s="30"/>
      <c r="N6" s="31" t="s">
        <v>86</v>
      </c>
      <c r="O6" s="32"/>
      <c r="P6" s="30"/>
      <c r="Q6" s="31" t="s">
        <v>86</v>
      </c>
      <c r="R6" s="32"/>
      <c r="S6" s="30"/>
      <c r="T6" s="31" t="s">
        <v>86</v>
      </c>
      <c r="U6" s="36"/>
      <c r="V6" s="53" t="s">
        <v>152</v>
      </c>
      <c r="W6" s="82" t="s">
        <v>85</v>
      </c>
    </row>
    <row r="7" spans="1:23" x14ac:dyDescent="0.25">
      <c r="A7" s="14"/>
      <c r="B7" s="69" t="s">
        <v>73</v>
      </c>
      <c r="C7" s="46" t="s">
        <v>66</v>
      </c>
      <c r="D7" s="47" t="s">
        <v>70</v>
      </c>
      <c r="E7" s="3" t="s">
        <v>71</v>
      </c>
      <c r="F7" s="48" t="s">
        <v>72</v>
      </c>
      <c r="G7" s="47" t="s">
        <v>70</v>
      </c>
      <c r="H7" s="3" t="s">
        <v>71</v>
      </c>
      <c r="I7" s="48" t="s">
        <v>72</v>
      </c>
      <c r="J7" s="47" t="s">
        <v>70</v>
      </c>
      <c r="K7" s="3" t="s">
        <v>71</v>
      </c>
      <c r="L7" s="48" t="s">
        <v>72</v>
      </c>
      <c r="M7" s="47" t="s">
        <v>70</v>
      </c>
      <c r="N7" s="3" t="s">
        <v>71</v>
      </c>
      <c r="O7" s="48" t="s">
        <v>72</v>
      </c>
      <c r="P7" s="47" t="s">
        <v>70</v>
      </c>
      <c r="Q7" s="3" t="s">
        <v>71</v>
      </c>
      <c r="R7" s="48" t="s">
        <v>72</v>
      </c>
      <c r="S7" s="47" t="s">
        <v>70</v>
      </c>
      <c r="T7" s="3" t="s">
        <v>71</v>
      </c>
      <c r="U7" s="46" t="s">
        <v>72</v>
      </c>
      <c r="V7" s="47" t="s">
        <v>70</v>
      </c>
      <c r="W7" s="48" t="s">
        <v>72</v>
      </c>
    </row>
    <row r="8" spans="1:23" x14ac:dyDescent="0.25">
      <c r="A8" s="14"/>
      <c r="B8" s="70"/>
      <c r="C8" s="10"/>
      <c r="D8" s="16"/>
      <c r="E8" s="5"/>
      <c r="F8" s="17">
        <f>ROUND(D8*E8,0)</f>
        <v>0</v>
      </c>
      <c r="G8" s="16"/>
      <c r="H8" s="5"/>
      <c r="I8" s="17">
        <f>ROUND(G8*H8,0)</f>
        <v>0</v>
      </c>
      <c r="J8" s="16"/>
      <c r="K8" s="5"/>
      <c r="L8" s="17">
        <f>ROUND(J8*K8,0)</f>
        <v>0</v>
      </c>
      <c r="M8" s="16"/>
      <c r="N8" s="5"/>
      <c r="O8" s="17">
        <f>ROUND(M8*N8,0)</f>
        <v>0</v>
      </c>
      <c r="P8" s="16"/>
      <c r="Q8" s="5"/>
      <c r="R8" s="17">
        <f>ROUND(P8*Q8,0)</f>
        <v>0</v>
      </c>
      <c r="S8" s="16"/>
      <c r="T8" s="5"/>
      <c r="U8" s="17">
        <f>ROUND(S8*T8,0)</f>
        <v>0</v>
      </c>
      <c r="V8" s="50">
        <f t="shared" ref="V8:V27" si="0">D8+G8+J8+M8+P8+S8</f>
        <v>0</v>
      </c>
      <c r="W8" s="43">
        <f t="shared" ref="W8:W28" si="1">F8+I8+L8+O8+R8+U8</f>
        <v>0</v>
      </c>
    </row>
    <row r="9" spans="1:23" x14ac:dyDescent="0.25">
      <c r="A9" s="14"/>
      <c r="B9" s="4"/>
      <c r="C9" s="10"/>
      <c r="D9" s="16"/>
      <c r="E9" s="5"/>
      <c r="F9" s="17">
        <f t="shared" ref="F9:F27" si="2">ROUND(D9*E9,0)</f>
        <v>0</v>
      </c>
      <c r="G9" s="16"/>
      <c r="H9" s="5"/>
      <c r="I9" s="17">
        <f t="shared" ref="I9:I27" si="3">ROUND(G9*H9,0)</f>
        <v>0</v>
      </c>
      <c r="J9" s="16"/>
      <c r="K9" s="5"/>
      <c r="L9" s="17">
        <f t="shared" ref="L9:L27" si="4">ROUND(J9*K9,0)</f>
        <v>0</v>
      </c>
      <c r="M9" s="16"/>
      <c r="N9" s="5"/>
      <c r="O9" s="17">
        <f t="shared" ref="O9:O27" si="5">ROUND(M9*N9,0)</f>
        <v>0</v>
      </c>
      <c r="P9" s="16"/>
      <c r="Q9" s="5"/>
      <c r="R9" s="17">
        <f t="shared" ref="R9:R27" si="6">ROUND(P9*Q9,0)</f>
        <v>0</v>
      </c>
      <c r="S9" s="16"/>
      <c r="T9" s="5"/>
      <c r="U9" s="17">
        <f t="shared" ref="U9:U27" si="7">ROUND(S9*T9,0)</f>
        <v>0</v>
      </c>
      <c r="V9" s="50">
        <f t="shared" si="0"/>
        <v>0</v>
      </c>
      <c r="W9" s="43">
        <f t="shared" si="1"/>
        <v>0</v>
      </c>
    </row>
    <row r="10" spans="1:23" x14ac:dyDescent="0.25">
      <c r="A10" s="14"/>
      <c r="B10" s="4"/>
      <c r="C10" s="10"/>
      <c r="D10" s="16"/>
      <c r="E10" s="5"/>
      <c r="F10" s="17">
        <f t="shared" si="2"/>
        <v>0</v>
      </c>
      <c r="G10" s="16"/>
      <c r="H10" s="5"/>
      <c r="I10" s="17">
        <f t="shared" si="3"/>
        <v>0</v>
      </c>
      <c r="J10" s="16"/>
      <c r="K10" s="5"/>
      <c r="L10" s="17">
        <f t="shared" si="4"/>
        <v>0</v>
      </c>
      <c r="M10" s="16"/>
      <c r="N10" s="5"/>
      <c r="O10" s="17">
        <f t="shared" si="5"/>
        <v>0</v>
      </c>
      <c r="P10" s="16"/>
      <c r="Q10" s="5"/>
      <c r="R10" s="17">
        <f t="shared" si="6"/>
        <v>0</v>
      </c>
      <c r="S10" s="16"/>
      <c r="T10" s="5"/>
      <c r="U10" s="17">
        <f t="shared" si="7"/>
        <v>0</v>
      </c>
      <c r="V10" s="50">
        <f t="shared" si="0"/>
        <v>0</v>
      </c>
      <c r="W10" s="43">
        <f t="shared" si="1"/>
        <v>0</v>
      </c>
    </row>
    <row r="11" spans="1:23" x14ac:dyDescent="0.25">
      <c r="A11" s="14"/>
      <c r="B11" s="4"/>
      <c r="C11" s="10"/>
      <c r="D11" s="16"/>
      <c r="E11" s="5"/>
      <c r="F11" s="17">
        <f t="shared" si="2"/>
        <v>0</v>
      </c>
      <c r="G11" s="16"/>
      <c r="H11" s="5"/>
      <c r="I11" s="17">
        <f t="shared" si="3"/>
        <v>0</v>
      </c>
      <c r="J11" s="16"/>
      <c r="K11" s="5"/>
      <c r="L11" s="17">
        <f t="shared" si="4"/>
        <v>0</v>
      </c>
      <c r="M11" s="16"/>
      <c r="N11" s="5"/>
      <c r="O11" s="17">
        <f t="shared" si="5"/>
        <v>0</v>
      </c>
      <c r="P11" s="16"/>
      <c r="Q11" s="5"/>
      <c r="R11" s="17">
        <f t="shared" si="6"/>
        <v>0</v>
      </c>
      <c r="S11" s="16"/>
      <c r="T11" s="5"/>
      <c r="U11" s="17">
        <f t="shared" si="7"/>
        <v>0</v>
      </c>
      <c r="V11" s="50">
        <f t="shared" si="0"/>
        <v>0</v>
      </c>
      <c r="W11" s="43">
        <f t="shared" si="1"/>
        <v>0</v>
      </c>
    </row>
    <row r="12" spans="1:23" x14ac:dyDescent="0.25">
      <c r="A12" s="14"/>
      <c r="B12" s="4"/>
      <c r="C12" s="10"/>
      <c r="D12" s="16"/>
      <c r="E12" s="5"/>
      <c r="F12" s="17">
        <f t="shared" si="2"/>
        <v>0</v>
      </c>
      <c r="G12" s="16"/>
      <c r="H12" s="5"/>
      <c r="I12" s="17">
        <f t="shared" si="3"/>
        <v>0</v>
      </c>
      <c r="J12" s="16"/>
      <c r="K12" s="5"/>
      <c r="L12" s="17">
        <f t="shared" si="4"/>
        <v>0</v>
      </c>
      <c r="M12" s="16"/>
      <c r="N12" s="5"/>
      <c r="O12" s="17">
        <f t="shared" si="5"/>
        <v>0</v>
      </c>
      <c r="P12" s="16"/>
      <c r="Q12" s="5"/>
      <c r="R12" s="17">
        <f t="shared" si="6"/>
        <v>0</v>
      </c>
      <c r="S12" s="16"/>
      <c r="T12" s="5"/>
      <c r="U12" s="17">
        <f t="shared" si="7"/>
        <v>0</v>
      </c>
      <c r="V12" s="50">
        <f t="shared" si="0"/>
        <v>0</v>
      </c>
      <c r="W12" s="43">
        <f t="shared" si="1"/>
        <v>0</v>
      </c>
    </row>
    <row r="13" spans="1:23" x14ac:dyDescent="0.25">
      <c r="A13" s="14"/>
      <c r="B13" s="4"/>
      <c r="C13" s="10"/>
      <c r="D13" s="16"/>
      <c r="E13" s="5"/>
      <c r="F13" s="17">
        <f t="shared" si="2"/>
        <v>0</v>
      </c>
      <c r="G13" s="16"/>
      <c r="H13" s="5"/>
      <c r="I13" s="17">
        <f t="shared" si="3"/>
        <v>0</v>
      </c>
      <c r="J13" s="16"/>
      <c r="K13" s="5"/>
      <c r="L13" s="17">
        <f t="shared" si="4"/>
        <v>0</v>
      </c>
      <c r="M13" s="16"/>
      <c r="N13" s="5"/>
      <c r="O13" s="17">
        <f t="shared" si="5"/>
        <v>0</v>
      </c>
      <c r="P13" s="16"/>
      <c r="Q13" s="5"/>
      <c r="R13" s="17">
        <f t="shared" si="6"/>
        <v>0</v>
      </c>
      <c r="S13" s="16"/>
      <c r="T13" s="5"/>
      <c r="U13" s="17">
        <f t="shared" si="7"/>
        <v>0</v>
      </c>
      <c r="V13" s="50">
        <f t="shared" si="0"/>
        <v>0</v>
      </c>
      <c r="W13" s="43">
        <f t="shared" si="1"/>
        <v>0</v>
      </c>
    </row>
    <row r="14" spans="1:23" x14ac:dyDescent="0.25">
      <c r="A14" s="14"/>
      <c r="B14" s="4"/>
      <c r="C14" s="10"/>
      <c r="D14" s="16"/>
      <c r="E14" s="5"/>
      <c r="F14" s="17">
        <f t="shared" si="2"/>
        <v>0</v>
      </c>
      <c r="G14" s="16"/>
      <c r="H14" s="5"/>
      <c r="I14" s="17">
        <f t="shared" si="3"/>
        <v>0</v>
      </c>
      <c r="J14" s="16"/>
      <c r="K14" s="5"/>
      <c r="L14" s="17">
        <f t="shared" si="4"/>
        <v>0</v>
      </c>
      <c r="M14" s="16"/>
      <c r="N14" s="5"/>
      <c r="O14" s="17">
        <f t="shared" si="5"/>
        <v>0</v>
      </c>
      <c r="P14" s="16"/>
      <c r="Q14" s="5"/>
      <c r="R14" s="17">
        <f t="shared" si="6"/>
        <v>0</v>
      </c>
      <c r="S14" s="16"/>
      <c r="T14" s="5"/>
      <c r="U14" s="17">
        <f t="shared" si="7"/>
        <v>0</v>
      </c>
      <c r="V14" s="50">
        <f t="shared" si="0"/>
        <v>0</v>
      </c>
      <c r="W14" s="43">
        <f t="shared" si="1"/>
        <v>0</v>
      </c>
    </row>
    <row r="15" spans="1:23" x14ac:dyDescent="0.25">
      <c r="A15" s="14"/>
      <c r="B15" s="4"/>
      <c r="C15" s="10"/>
      <c r="D15" s="16"/>
      <c r="E15" s="5"/>
      <c r="F15" s="17">
        <f t="shared" si="2"/>
        <v>0</v>
      </c>
      <c r="G15" s="16"/>
      <c r="H15" s="5"/>
      <c r="I15" s="17">
        <f t="shared" si="3"/>
        <v>0</v>
      </c>
      <c r="J15" s="16"/>
      <c r="K15" s="5"/>
      <c r="L15" s="17">
        <f t="shared" si="4"/>
        <v>0</v>
      </c>
      <c r="M15" s="16"/>
      <c r="N15" s="5"/>
      <c r="O15" s="17">
        <f t="shared" si="5"/>
        <v>0</v>
      </c>
      <c r="P15" s="16"/>
      <c r="Q15" s="5"/>
      <c r="R15" s="17">
        <f t="shared" si="6"/>
        <v>0</v>
      </c>
      <c r="S15" s="16"/>
      <c r="T15" s="5"/>
      <c r="U15" s="17">
        <f t="shared" si="7"/>
        <v>0</v>
      </c>
      <c r="V15" s="50">
        <f t="shared" si="0"/>
        <v>0</v>
      </c>
      <c r="W15" s="43">
        <f t="shared" si="1"/>
        <v>0</v>
      </c>
    </row>
    <row r="16" spans="1:23" x14ac:dyDescent="0.25">
      <c r="A16" s="14"/>
      <c r="B16" s="4"/>
      <c r="C16" s="10"/>
      <c r="D16" s="16"/>
      <c r="E16" s="5"/>
      <c r="F16" s="17">
        <f t="shared" si="2"/>
        <v>0</v>
      </c>
      <c r="G16" s="16"/>
      <c r="H16" s="5"/>
      <c r="I16" s="17">
        <f t="shared" si="3"/>
        <v>0</v>
      </c>
      <c r="J16" s="16"/>
      <c r="K16" s="5"/>
      <c r="L16" s="17">
        <f t="shared" si="4"/>
        <v>0</v>
      </c>
      <c r="M16" s="16"/>
      <c r="N16" s="5"/>
      <c r="O16" s="17">
        <f t="shared" si="5"/>
        <v>0</v>
      </c>
      <c r="P16" s="16"/>
      <c r="Q16" s="5"/>
      <c r="R16" s="17">
        <f t="shared" si="6"/>
        <v>0</v>
      </c>
      <c r="S16" s="16"/>
      <c r="T16" s="5"/>
      <c r="U16" s="17">
        <f t="shared" si="7"/>
        <v>0</v>
      </c>
      <c r="V16" s="50">
        <f t="shared" si="0"/>
        <v>0</v>
      </c>
      <c r="W16" s="43">
        <f t="shared" si="1"/>
        <v>0</v>
      </c>
    </row>
    <row r="17" spans="1:23" x14ac:dyDescent="0.25">
      <c r="A17" s="14"/>
      <c r="B17" s="4"/>
      <c r="C17" s="10"/>
      <c r="D17" s="16"/>
      <c r="E17" s="5"/>
      <c r="F17" s="17">
        <f t="shared" si="2"/>
        <v>0</v>
      </c>
      <c r="G17" s="16"/>
      <c r="H17" s="5"/>
      <c r="I17" s="17">
        <f t="shared" si="3"/>
        <v>0</v>
      </c>
      <c r="J17" s="16"/>
      <c r="K17" s="5"/>
      <c r="L17" s="17">
        <f t="shared" si="4"/>
        <v>0</v>
      </c>
      <c r="M17" s="16"/>
      <c r="N17" s="5"/>
      <c r="O17" s="17">
        <f t="shared" si="5"/>
        <v>0</v>
      </c>
      <c r="P17" s="16"/>
      <c r="Q17" s="5"/>
      <c r="R17" s="17">
        <f t="shared" si="6"/>
        <v>0</v>
      </c>
      <c r="S17" s="16"/>
      <c r="T17" s="5"/>
      <c r="U17" s="17">
        <f t="shared" si="7"/>
        <v>0</v>
      </c>
      <c r="V17" s="50">
        <f t="shared" si="0"/>
        <v>0</v>
      </c>
      <c r="W17" s="43">
        <f t="shared" si="1"/>
        <v>0</v>
      </c>
    </row>
    <row r="18" spans="1:23" x14ac:dyDescent="0.25">
      <c r="A18" s="14"/>
      <c r="B18" s="4"/>
      <c r="C18" s="10"/>
      <c r="D18" s="16"/>
      <c r="E18" s="5"/>
      <c r="F18" s="17">
        <f t="shared" si="2"/>
        <v>0</v>
      </c>
      <c r="G18" s="16"/>
      <c r="H18" s="5"/>
      <c r="I18" s="17">
        <f t="shared" si="3"/>
        <v>0</v>
      </c>
      <c r="J18" s="16"/>
      <c r="K18" s="5"/>
      <c r="L18" s="17">
        <f t="shared" si="4"/>
        <v>0</v>
      </c>
      <c r="M18" s="16"/>
      <c r="N18" s="5"/>
      <c r="O18" s="17">
        <f t="shared" si="5"/>
        <v>0</v>
      </c>
      <c r="P18" s="16"/>
      <c r="Q18" s="5"/>
      <c r="R18" s="17">
        <f t="shared" si="6"/>
        <v>0</v>
      </c>
      <c r="S18" s="16"/>
      <c r="T18" s="5"/>
      <c r="U18" s="17">
        <f t="shared" si="7"/>
        <v>0</v>
      </c>
      <c r="V18" s="50">
        <f t="shared" si="0"/>
        <v>0</v>
      </c>
      <c r="W18" s="43">
        <f t="shared" si="1"/>
        <v>0</v>
      </c>
    </row>
    <row r="19" spans="1:23" x14ac:dyDescent="0.25">
      <c r="A19" s="14"/>
      <c r="B19" s="4"/>
      <c r="C19" s="10"/>
      <c r="D19" s="16"/>
      <c r="E19" s="5"/>
      <c r="F19" s="17">
        <f t="shared" si="2"/>
        <v>0</v>
      </c>
      <c r="G19" s="16"/>
      <c r="H19" s="5"/>
      <c r="I19" s="17">
        <f t="shared" si="3"/>
        <v>0</v>
      </c>
      <c r="J19" s="16"/>
      <c r="K19" s="5"/>
      <c r="L19" s="17">
        <f t="shared" si="4"/>
        <v>0</v>
      </c>
      <c r="M19" s="16"/>
      <c r="N19" s="5"/>
      <c r="O19" s="17">
        <f t="shared" si="5"/>
        <v>0</v>
      </c>
      <c r="P19" s="16"/>
      <c r="Q19" s="5"/>
      <c r="R19" s="17">
        <f t="shared" si="6"/>
        <v>0</v>
      </c>
      <c r="S19" s="16"/>
      <c r="T19" s="5"/>
      <c r="U19" s="17">
        <f t="shared" si="7"/>
        <v>0</v>
      </c>
      <c r="V19" s="50">
        <f t="shared" si="0"/>
        <v>0</v>
      </c>
      <c r="W19" s="43">
        <f t="shared" si="1"/>
        <v>0</v>
      </c>
    </row>
    <row r="20" spans="1:23" x14ac:dyDescent="0.25">
      <c r="A20" s="14"/>
      <c r="B20" s="4"/>
      <c r="C20" s="10"/>
      <c r="D20" s="16"/>
      <c r="E20" s="5"/>
      <c r="F20" s="17">
        <f t="shared" si="2"/>
        <v>0</v>
      </c>
      <c r="G20" s="16"/>
      <c r="H20" s="5"/>
      <c r="I20" s="17">
        <f t="shared" si="3"/>
        <v>0</v>
      </c>
      <c r="J20" s="16"/>
      <c r="K20" s="5"/>
      <c r="L20" s="17">
        <f t="shared" si="4"/>
        <v>0</v>
      </c>
      <c r="M20" s="16"/>
      <c r="N20" s="5"/>
      <c r="O20" s="17">
        <f t="shared" si="5"/>
        <v>0</v>
      </c>
      <c r="P20" s="16"/>
      <c r="Q20" s="5"/>
      <c r="R20" s="17">
        <f t="shared" si="6"/>
        <v>0</v>
      </c>
      <c r="S20" s="16"/>
      <c r="T20" s="5"/>
      <c r="U20" s="17">
        <f t="shared" si="7"/>
        <v>0</v>
      </c>
      <c r="V20" s="50">
        <f t="shared" si="0"/>
        <v>0</v>
      </c>
      <c r="W20" s="43">
        <f t="shared" si="1"/>
        <v>0</v>
      </c>
    </row>
    <row r="21" spans="1:23" x14ac:dyDescent="0.25">
      <c r="A21" s="14"/>
      <c r="B21" s="4"/>
      <c r="C21" s="10"/>
      <c r="D21" s="16"/>
      <c r="E21" s="5"/>
      <c r="F21" s="17">
        <f t="shared" si="2"/>
        <v>0</v>
      </c>
      <c r="G21" s="16"/>
      <c r="H21" s="5"/>
      <c r="I21" s="17">
        <f t="shared" si="3"/>
        <v>0</v>
      </c>
      <c r="J21" s="16"/>
      <c r="K21" s="5"/>
      <c r="L21" s="17">
        <f t="shared" si="4"/>
        <v>0</v>
      </c>
      <c r="M21" s="16"/>
      <c r="N21" s="5"/>
      <c r="O21" s="17">
        <f t="shared" si="5"/>
        <v>0</v>
      </c>
      <c r="P21" s="16"/>
      <c r="Q21" s="5"/>
      <c r="R21" s="17">
        <f t="shared" si="6"/>
        <v>0</v>
      </c>
      <c r="S21" s="16"/>
      <c r="T21" s="5"/>
      <c r="U21" s="17">
        <f t="shared" si="7"/>
        <v>0</v>
      </c>
      <c r="V21" s="50">
        <f t="shared" si="0"/>
        <v>0</v>
      </c>
      <c r="W21" s="43">
        <f t="shared" si="1"/>
        <v>0</v>
      </c>
    </row>
    <row r="22" spans="1:23" x14ac:dyDescent="0.25">
      <c r="A22" s="14"/>
      <c r="B22" s="4"/>
      <c r="C22" s="10"/>
      <c r="D22" s="16"/>
      <c r="E22" s="5"/>
      <c r="F22" s="17">
        <f t="shared" si="2"/>
        <v>0</v>
      </c>
      <c r="G22" s="16"/>
      <c r="H22" s="5"/>
      <c r="I22" s="17">
        <f t="shared" si="3"/>
        <v>0</v>
      </c>
      <c r="J22" s="16"/>
      <c r="K22" s="5"/>
      <c r="L22" s="17">
        <f t="shared" si="4"/>
        <v>0</v>
      </c>
      <c r="M22" s="16"/>
      <c r="N22" s="5"/>
      <c r="O22" s="17">
        <f t="shared" si="5"/>
        <v>0</v>
      </c>
      <c r="P22" s="16"/>
      <c r="Q22" s="5"/>
      <c r="R22" s="17">
        <f t="shared" si="6"/>
        <v>0</v>
      </c>
      <c r="S22" s="16"/>
      <c r="T22" s="5"/>
      <c r="U22" s="17">
        <f t="shared" si="7"/>
        <v>0</v>
      </c>
      <c r="V22" s="50">
        <f t="shared" si="0"/>
        <v>0</v>
      </c>
      <c r="W22" s="43">
        <f t="shared" si="1"/>
        <v>0</v>
      </c>
    </row>
    <row r="23" spans="1:23" x14ac:dyDescent="0.25">
      <c r="A23" s="14"/>
      <c r="B23" s="4"/>
      <c r="C23" s="10"/>
      <c r="D23" s="16"/>
      <c r="E23" s="5"/>
      <c r="F23" s="17">
        <f t="shared" si="2"/>
        <v>0</v>
      </c>
      <c r="G23" s="16"/>
      <c r="H23" s="5"/>
      <c r="I23" s="17">
        <f t="shared" si="3"/>
        <v>0</v>
      </c>
      <c r="J23" s="16"/>
      <c r="K23" s="5"/>
      <c r="L23" s="17">
        <f t="shared" si="4"/>
        <v>0</v>
      </c>
      <c r="M23" s="16"/>
      <c r="N23" s="5"/>
      <c r="O23" s="17">
        <f t="shared" si="5"/>
        <v>0</v>
      </c>
      <c r="P23" s="16"/>
      <c r="Q23" s="5"/>
      <c r="R23" s="17">
        <f t="shared" si="6"/>
        <v>0</v>
      </c>
      <c r="S23" s="16"/>
      <c r="T23" s="5"/>
      <c r="U23" s="17">
        <f t="shared" si="7"/>
        <v>0</v>
      </c>
      <c r="V23" s="50">
        <f t="shared" si="0"/>
        <v>0</v>
      </c>
      <c r="W23" s="43">
        <f t="shared" si="1"/>
        <v>0</v>
      </c>
    </row>
    <row r="24" spans="1:23" x14ac:dyDescent="0.25">
      <c r="A24" s="14"/>
      <c r="B24" s="4"/>
      <c r="C24" s="10"/>
      <c r="D24" s="16"/>
      <c r="E24" s="5"/>
      <c r="F24" s="17">
        <f t="shared" si="2"/>
        <v>0</v>
      </c>
      <c r="G24" s="16"/>
      <c r="H24" s="5"/>
      <c r="I24" s="17">
        <f t="shared" si="3"/>
        <v>0</v>
      </c>
      <c r="J24" s="16"/>
      <c r="K24" s="5"/>
      <c r="L24" s="17">
        <f t="shared" si="4"/>
        <v>0</v>
      </c>
      <c r="M24" s="16"/>
      <c r="N24" s="5"/>
      <c r="O24" s="17">
        <f t="shared" si="5"/>
        <v>0</v>
      </c>
      <c r="P24" s="16"/>
      <c r="Q24" s="5"/>
      <c r="R24" s="17">
        <f t="shared" si="6"/>
        <v>0</v>
      </c>
      <c r="S24" s="16"/>
      <c r="T24" s="5"/>
      <c r="U24" s="17">
        <f t="shared" si="7"/>
        <v>0</v>
      </c>
      <c r="V24" s="50">
        <f t="shared" si="0"/>
        <v>0</v>
      </c>
      <c r="W24" s="43">
        <f t="shared" si="1"/>
        <v>0</v>
      </c>
    </row>
    <row r="25" spans="1:23" x14ac:dyDescent="0.25">
      <c r="A25" s="14"/>
      <c r="B25" s="4"/>
      <c r="C25" s="10"/>
      <c r="D25" s="16"/>
      <c r="E25" s="5"/>
      <c r="F25" s="17">
        <f t="shared" si="2"/>
        <v>0</v>
      </c>
      <c r="G25" s="16"/>
      <c r="H25" s="5"/>
      <c r="I25" s="17">
        <f t="shared" si="3"/>
        <v>0</v>
      </c>
      <c r="J25" s="16"/>
      <c r="K25" s="5"/>
      <c r="L25" s="17">
        <f t="shared" si="4"/>
        <v>0</v>
      </c>
      <c r="M25" s="16"/>
      <c r="N25" s="5"/>
      <c r="O25" s="17">
        <f t="shared" si="5"/>
        <v>0</v>
      </c>
      <c r="P25" s="16"/>
      <c r="Q25" s="5"/>
      <c r="R25" s="17">
        <f t="shared" si="6"/>
        <v>0</v>
      </c>
      <c r="S25" s="16"/>
      <c r="T25" s="5"/>
      <c r="U25" s="17">
        <f t="shared" si="7"/>
        <v>0</v>
      </c>
      <c r="V25" s="50">
        <f t="shared" si="0"/>
        <v>0</v>
      </c>
      <c r="W25" s="43">
        <f t="shared" si="1"/>
        <v>0</v>
      </c>
    </row>
    <row r="26" spans="1:23" x14ac:dyDescent="0.25">
      <c r="A26" s="14"/>
      <c r="B26" s="4"/>
      <c r="C26" s="10"/>
      <c r="D26" s="16"/>
      <c r="E26" s="5"/>
      <c r="F26" s="17">
        <f t="shared" si="2"/>
        <v>0</v>
      </c>
      <c r="G26" s="16"/>
      <c r="H26" s="5"/>
      <c r="I26" s="17">
        <f t="shared" si="3"/>
        <v>0</v>
      </c>
      <c r="J26" s="16"/>
      <c r="K26" s="5"/>
      <c r="L26" s="17">
        <f t="shared" si="4"/>
        <v>0</v>
      </c>
      <c r="M26" s="16"/>
      <c r="N26" s="5"/>
      <c r="O26" s="17">
        <f t="shared" si="5"/>
        <v>0</v>
      </c>
      <c r="P26" s="16"/>
      <c r="Q26" s="5"/>
      <c r="R26" s="17">
        <f t="shared" si="6"/>
        <v>0</v>
      </c>
      <c r="S26" s="16"/>
      <c r="T26" s="5"/>
      <c r="U26" s="17">
        <f t="shared" si="7"/>
        <v>0</v>
      </c>
      <c r="V26" s="50">
        <f t="shared" si="0"/>
        <v>0</v>
      </c>
      <c r="W26" s="43">
        <f t="shared" si="1"/>
        <v>0</v>
      </c>
    </row>
    <row r="27" spans="1:23" x14ac:dyDescent="0.25">
      <c r="A27" s="14"/>
      <c r="B27" s="4"/>
      <c r="C27" s="10"/>
      <c r="D27" s="16"/>
      <c r="E27" s="5"/>
      <c r="F27" s="17">
        <f t="shared" si="2"/>
        <v>0</v>
      </c>
      <c r="G27" s="16"/>
      <c r="H27" s="5"/>
      <c r="I27" s="17">
        <f t="shared" si="3"/>
        <v>0</v>
      </c>
      <c r="J27" s="16"/>
      <c r="K27" s="5"/>
      <c r="L27" s="17">
        <f t="shared" si="4"/>
        <v>0</v>
      </c>
      <c r="M27" s="16"/>
      <c r="N27" s="5"/>
      <c r="O27" s="17">
        <f t="shared" si="5"/>
        <v>0</v>
      </c>
      <c r="P27" s="16"/>
      <c r="Q27" s="5"/>
      <c r="R27" s="17">
        <f t="shared" si="6"/>
        <v>0</v>
      </c>
      <c r="S27" s="16"/>
      <c r="T27" s="5"/>
      <c r="U27" s="17">
        <f t="shared" si="7"/>
        <v>0</v>
      </c>
      <c r="V27" s="50">
        <f t="shared" si="0"/>
        <v>0</v>
      </c>
      <c r="W27" s="43">
        <f t="shared" si="1"/>
        <v>0</v>
      </c>
    </row>
    <row r="28" spans="1:23" x14ac:dyDescent="0.25">
      <c r="A28" s="14"/>
      <c r="B28" s="6" t="s">
        <v>80</v>
      </c>
      <c r="C28" s="11"/>
      <c r="D28" s="18">
        <f>SUM(D8:D27)</f>
        <v>0</v>
      </c>
      <c r="E28" s="7"/>
      <c r="F28" s="19">
        <f>SUM(F8:F27)</f>
        <v>0</v>
      </c>
      <c r="G28" s="18">
        <f>SUM(G8:G27)</f>
        <v>0</v>
      </c>
      <c r="H28" s="7"/>
      <c r="I28" s="19">
        <f>SUM(I8:I27)</f>
        <v>0</v>
      </c>
      <c r="J28" s="18">
        <f>SUM(J8:J27)</f>
        <v>0</v>
      </c>
      <c r="K28" s="7"/>
      <c r="L28" s="19">
        <f>SUM(L8:L27)</f>
        <v>0</v>
      </c>
      <c r="M28" s="18">
        <f>SUM(M8:M27)</f>
        <v>0</v>
      </c>
      <c r="N28" s="7"/>
      <c r="O28" s="19">
        <f>SUM(O8:O27)</f>
        <v>0</v>
      </c>
      <c r="P28" s="18">
        <f>SUM(P8:P27)</f>
        <v>0</v>
      </c>
      <c r="Q28" s="7"/>
      <c r="R28" s="19">
        <f>SUM(R8:R27)</f>
        <v>0</v>
      </c>
      <c r="S28" s="18">
        <f>SUM(S8:S27)</f>
        <v>0</v>
      </c>
      <c r="T28" s="7"/>
      <c r="U28" s="73">
        <f>SUM(U8:U27)</f>
        <v>0</v>
      </c>
      <c r="V28" s="51">
        <f>SUM(V8:V27)</f>
        <v>0</v>
      </c>
      <c r="W28" s="44">
        <f t="shared" si="1"/>
        <v>0</v>
      </c>
    </row>
    <row r="29" spans="1:23" x14ac:dyDescent="0.25">
      <c r="A29" s="33" t="s">
        <v>145</v>
      </c>
      <c r="B29" s="2"/>
      <c r="C29" s="10"/>
      <c r="D29" s="14"/>
      <c r="E29" s="2"/>
      <c r="F29" s="15"/>
      <c r="G29" s="14"/>
      <c r="H29" s="2"/>
      <c r="I29" s="15"/>
      <c r="J29" s="14"/>
      <c r="K29" s="2"/>
      <c r="L29" s="15"/>
      <c r="M29" s="14"/>
      <c r="N29" s="2"/>
      <c r="O29" s="15"/>
      <c r="P29" s="14"/>
      <c r="Q29" s="2"/>
      <c r="R29" s="15"/>
      <c r="S29" s="14"/>
      <c r="T29" s="2"/>
      <c r="U29" s="10"/>
      <c r="V29" s="54"/>
      <c r="W29" s="45"/>
    </row>
    <row r="30" spans="1:23" x14ac:dyDescent="0.25">
      <c r="A30" s="33"/>
      <c r="B30" s="8" t="s">
        <v>87</v>
      </c>
      <c r="C30" s="10"/>
      <c r="D30" s="20">
        <f>F28</f>
        <v>0</v>
      </c>
      <c r="E30" s="9"/>
      <c r="F30" s="17">
        <f>ROUND(D30*E30,0)</f>
        <v>0</v>
      </c>
      <c r="G30" s="20">
        <f>I28</f>
        <v>0</v>
      </c>
      <c r="H30" s="9"/>
      <c r="I30" s="17">
        <f>ROUND(G30*H30,0)</f>
        <v>0</v>
      </c>
      <c r="J30" s="20">
        <f>L28</f>
        <v>0</v>
      </c>
      <c r="K30" s="9"/>
      <c r="L30" s="17">
        <f>ROUND(J30*K30,0)</f>
        <v>0</v>
      </c>
      <c r="M30" s="20">
        <f>O28</f>
        <v>0</v>
      </c>
      <c r="N30" s="9"/>
      <c r="O30" s="17">
        <f>ROUND(M30*N30,0)</f>
        <v>0</v>
      </c>
      <c r="P30" s="20">
        <f>R28</f>
        <v>0</v>
      </c>
      <c r="Q30" s="9"/>
      <c r="R30" s="17">
        <f>ROUND(P30*Q30,0)</f>
        <v>0</v>
      </c>
      <c r="S30" s="20">
        <f>U28</f>
        <v>0</v>
      </c>
      <c r="T30" s="9"/>
      <c r="U30" s="17">
        <f>ROUND(S30*T30,0)</f>
        <v>0</v>
      </c>
      <c r="V30" s="55"/>
      <c r="W30" s="43">
        <f>F30+I30+L30+O30+R30+U30</f>
        <v>0</v>
      </c>
    </row>
    <row r="31" spans="1:23" x14ac:dyDescent="0.25">
      <c r="A31" s="33"/>
      <c r="B31" s="8" t="s">
        <v>1</v>
      </c>
      <c r="C31" s="10"/>
      <c r="D31" s="20"/>
      <c r="E31" s="9"/>
      <c r="F31" s="17">
        <f>ROUND(D31*E31,0)</f>
        <v>0</v>
      </c>
      <c r="G31" s="20"/>
      <c r="H31" s="9"/>
      <c r="I31" s="17">
        <f>ROUND(G31*H31,0)</f>
        <v>0</v>
      </c>
      <c r="J31" s="20"/>
      <c r="K31" s="9"/>
      <c r="L31" s="17">
        <f>ROUND(J31*K31,0)</f>
        <v>0</v>
      </c>
      <c r="M31" s="20"/>
      <c r="N31" s="9"/>
      <c r="O31" s="17">
        <f>ROUND(M31*N31,0)</f>
        <v>0</v>
      </c>
      <c r="P31" s="20"/>
      <c r="Q31" s="9"/>
      <c r="R31" s="17">
        <f>ROUND(P31*Q31,0)</f>
        <v>0</v>
      </c>
      <c r="S31" s="20"/>
      <c r="T31" s="9"/>
      <c r="U31" s="17">
        <f>ROUND(S31*T31,0)</f>
        <v>0</v>
      </c>
      <c r="V31" s="55"/>
      <c r="W31" s="43">
        <f>F31+I31+L31+O31+R31+U31</f>
        <v>0</v>
      </c>
    </row>
    <row r="32" spans="1:23" x14ac:dyDescent="0.25">
      <c r="A32" s="33"/>
      <c r="B32" s="7" t="s">
        <v>81</v>
      </c>
      <c r="C32" s="11"/>
      <c r="D32" s="21"/>
      <c r="E32" s="7"/>
      <c r="F32" s="19">
        <f>SUM(F30:F31)</f>
        <v>0</v>
      </c>
      <c r="G32" s="21"/>
      <c r="H32" s="7"/>
      <c r="I32" s="19">
        <f>SUM(I30:I31)</f>
        <v>0</v>
      </c>
      <c r="J32" s="21"/>
      <c r="K32" s="7"/>
      <c r="L32" s="17">
        <f>ROUND(J32*K32,0)</f>
        <v>0</v>
      </c>
      <c r="M32" s="21"/>
      <c r="N32" s="7"/>
      <c r="O32" s="19">
        <f>SUM(O30:O31)</f>
        <v>0</v>
      </c>
      <c r="P32" s="21"/>
      <c r="Q32" s="7"/>
      <c r="R32" s="19">
        <f>SUM(R30:R31)</f>
        <v>0</v>
      </c>
      <c r="S32" s="21"/>
      <c r="T32" s="7"/>
      <c r="U32" s="73">
        <f>SUM(U30:U31)</f>
        <v>0</v>
      </c>
      <c r="V32" s="56"/>
      <c r="W32" s="44">
        <f>F32+I32+L32+O32+R32+U32</f>
        <v>0</v>
      </c>
    </row>
    <row r="33" spans="1:23" x14ac:dyDescent="0.25">
      <c r="A33" s="33" t="s">
        <v>146</v>
      </c>
      <c r="B33" s="2"/>
      <c r="C33" s="10"/>
      <c r="D33" s="14"/>
      <c r="E33" s="2"/>
      <c r="F33" s="15"/>
      <c r="G33" s="14"/>
      <c r="H33" s="2"/>
      <c r="I33" s="15"/>
      <c r="J33" s="14"/>
      <c r="K33" s="2"/>
      <c r="L33" s="15"/>
      <c r="M33" s="14"/>
      <c r="N33" s="2"/>
      <c r="O33" s="15"/>
      <c r="P33" s="14"/>
      <c r="Q33" s="2"/>
      <c r="R33" s="15"/>
      <c r="S33" s="14"/>
      <c r="T33" s="2"/>
      <c r="U33" s="10"/>
      <c r="V33" s="54"/>
      <c r="W33" s="45"/>
    </row>
    <row r="34" spans="1:23" x14ac:dyDescent="0.25">
      <c r="A34" s="33"/>
      <c r="B34" s="8" t="s">
        <v>88</v>
      </c>
      <c r="C34" s="10"/>
      <c r="D34" s="20">
        <f>F28+F32</f>
        <v>0</v>
      </c>
      <c r="E34" s="9"/>
      <c r="F34" s="17">
        <f>ROUND(D34*E34,0)</f>
        <v>0</v>
      </c>
      <c r="G34" s="20">
        <f>I28+I32</f>
        <v>0</v>
      </c>
      <c r="H34" s="9"/>
      <c r="I34" s="17">
        <f>ROUND(G34*H34,0)</f>
        <v>0</v>
      </c>
      <c r="J34" s="20">
        <f>L28+L32</f>
        <v>0</v>
      </c>
      <c r="K34" s="9"/>
      <c r="L34" s="17">
        <f>ROUND(J34*K34,0)</f>
        <v>0</v>
      </c>
      <c r="M34" s="20">
        <f>O28+O32</f>
        <v>0</v>
      </c>
      <c r="N34" s="9"/>
      <c r="O34" s="17">
        <f>ROUND(M34*N34,0)</f>
        <v>0</v>
      </c>
      <c r="P34" s="20">
        <f>R28+R32</f>
        <v>0</v>
      </c>
      <c r="Q34" s="9"/>
      <c r="R34" s="17">
        <f>ROUND(P34*Q34,0)</f>
        <v>0</v>
      </c>
      <c r="S34" s="20">
        <f>U28+U32</f>
        <v>0</v>
      </c>
      <c r="T34" s="9"/>
      <c r="U34" s="17">
        <f>ROUND(S34*T34,0)</f>
        <v>0</v>
      </c>
      <c r="V34" s="55"/>
      <c r="W34" s="43">
        <f>F34+I34+L34+O34+R34+U34</f>
        <v>0</v>
      </c>
    </row>
    <row r="35" spans="1:23" x14ac:dyDescent="0.25">
      <c r="A35" s="33"/>
      <c r="B35" s="8" t="s">
        <v>2</v>
      </c>
      <c r="C35" s="10"/>
      <c r="D35" s="20"/>
      <c r="E35" s="9"/>
      <c r="F35" s="17">
        <f>ROUND(D35*E35,0)</f>
        <v>0</v>
      </c>
      <c r="G35" s="20"/>
      <c r="H35" s="9"/>
      <c r="I35" s="17">
        <f>ROUND(G35*H35,0)</f>
        <v>0</v>
      </c>
      <c r="J35" s="20"/>
      <c r="K35" s="9"/>
      <c r="L35" s="17">
        <f>ROUND(J35*K35,0)</f>
        <v>0</v>
      </c>
      <c r="M35" s="20"/>
      <c r="N35" s="9"/>
      <c r="O35" s="17">
        <f>ROUND(M35*N35,0)</f>
        <v>0</v>
      </c>
      <c r="P35" s="20"/>
      <c r="Q35" s="9"/>
      <c r="R35" s="17">
        <f>ROUND(P35*Q35,0)</f>
        <v>0</v>
      </c>
      <c r="S35" s="20"/>
      <c r="T35" s="9"/>
      <c r="U35" s="17">
        <f>ROUND(S35*T35,0)</f>
        <v>0</v>
      </c>
      <c r="V35" s="55"/>
      <c r="W35" s="43">
        <f>F35+I35+L35+O35+R35+U35</f>
        <v>0</v>
      </c>
    </row>
    <row r="36" spans="1:23" x14ac:dyDescent="0.25">
      <c r="A36" s="33"/>
      <c r="B36" s="7" t="s">
        <v>82</v>
      </c>
      <c r="C36" s="11"/>
      <c r="D36" s="21"/>
      <c r="E36" s="7"/>
      <c r="F36" s="19">
        <f>SUM(F34:F35)</f>
        <v>0</v>
      </c>
      <c r="G36" s="21"/>
      <c r="H36" s="7"/>
      <c r="I36" s="19">
        <f>SUM(I34:I35)</f>
        <v>0</v>
      </c>
      <c r="J36" s="21"/>
      <c r="K36" s="7"/>
      <c r="L36" s="19">
        <f>SUM(L34:L35)</f>
        <v>0</v>
      </c>
      <c r="M36" s="21"/>
      <c r="N36" s="7"/>
      <c r="O36" s="19">
        <f>SUM(O34:O35)</f>
        <v>0</v>
      </c>
      <c r="P36" s="21"/>
      <c r="Q36" s="7"/>
      <c r="R36" s="19">
        <f>SUM(R34:R35)</f>
        <v>0</v>
      </c>
      <c r="S36" s="21"/>
      <c r="T36" s="7"/>
      <c r="U36" s="73">
        <f>SUM(U34:U35)</f>
        <v>0</v>
      </c>
      <c r="V36" s="56"/>
      <c r="W36" s="44">
        <f>F36+I36+L36+O36+R36+U36</f>
        <v>0</v>
      </c>
    </row>
    <row r="37" spans="1:23" x14ac:dyDescent="0.25">
      <c r="A37" s="33" t="s">
        <v>116</v>
      </c>
      <c r="B37" s="2"/>
      <c r="C37" s="3" t="s">
        <v>60</v>
      </c>
      <c r="D37" s="14"/>
      <c r="E37" s="2"/>
      <c r="F37" s="15"/>
      <c r="G37" s="14"/>
      <c r="H37" s="2"/>
      <c r="I37" s="15"/>
      <c r="J37" s="14"/>
      <c r="K37" s="2"/>
      <c r="L37" s="15"/>
      <c r="M37" s="14"/>
      <c r="N37" s="2"/>
      <c r="O37" s="15"/>
      <c r="P37" s="14"/>
      <c r="Q37" s="2"/>
      <c r="R37" s="15"/>
      <c r="S37" s="14"/>
      <c r="T37" s="2"/>
      <c r="U37" s="10"/>
      <c r="V37" s="54"/>
      <c r="W37" s="45"/>
    </row>
    <row r="38" spans="1:23" x14ac:dyDescent="0.25">
      <c r="A38" s="14"/>
      <c r="B38" s="2" t="s">
        <v>123</v>
      </c>
      <c r="C38" s="89" t="s">
        <v>110</v>
      </c>
      <c r="D38" s="40"/>
      <c r="E38" s="41"/>
      <c r="F38" s="17">
        <v>0</v>
      </c>
      <c r="G38" s="40"/>
      <c r="H38" s="41"/>
      <c r="I38" s="17">
        <v>0</v>
      </c>
      <c r="J38" s="40"/>
      <c r="K38" s="41"/>
      <c r="L38" s="17">
        <v>0</v>
      </c>
      <c r="M38" s="40"/>
      <c r="N38" s="41"/>
      <c r="O38" s="17">
        <v>0</v>
      </c>
      <c r="P38" s="40"/>
      <c r="Q38" s="41"/>
      <c r="R38" s="17">
        <v>0</v>
      </c>
      <c r="S38" s="40"/>
      <c r="T38" s="41"/>
      <c r="U38" s="72">
        <v>0</v>
      </c>
      <c r="V38" s="55"/>
      <c r="W38" s="43">
        <f>F38+I38+L38+O38+R38+U38</f>
        <v>0</v>
      </c>
    </row>
    <row r="39" spans="1:23" x14ac:dyDescent="0.25">
      <c r="A39" s="14"/>
      <c r="B39" s="2" t="s">
        <v>124</v>
      </c>
      <c r="C39" s="89" t="s">
        <v>110</v>
      </c>
      <c r="D39" s="40"/>
      <c r="E39" s="41"/>
      <c r="F39" s="17">
        <v>0</v>
      </c>
      <c r="G39" s="40"/>
      <c r="H39" s="41"/>
      <c r="I39" s="17">
        <v>0</v>
      </c>
      <c r="J39" s="40"/>
      <c r="K39" s="41"/>
      <c r="L39" s="17">
        <v>0</v>
      </c>
      <c r="M39" s="40"/>
      <c r="N39" s="41"/>
      <c r="O39" s="17">
        <v>0</v>
      </c>
      <c r="P39" s="40"/>
      <c r="Q39" s="41"/>
      <c r="R39" s="17">
        <v>0</v>
      </c>
      <c r="S39" s="40"/>
      <c r="T39" s="41"/>
      <c r="U39" s="72">
        <v>0</v>
      </c>
      <c r="V39" s="55"/>
      <c r="W39" s="43">
        <f>F39+I39+L39+O39+R39+U39</f>
        <v>0</v>
      </c>
    </row>
    <row r="40" spans="1:23" x14ac:dyDescent="0.25">
      <c r="A40" s="14"/>
      <c r="B40" s="2" t="s">
        <v>125</v>
      </c>
      <c r="C40" s="89" t="s">
        <v>110</v>
      </c>
      <c r="D40" s="40"/>
      <c r="E40" s="41"/>
      <c r="F40" s="17">
        <v>0</v>
      </c>
      <c r="G40" s="40"/>
      <c r="H40" s="41"/>
      <c r="I40" s="17">
        <v>0</v>
      </c>
      <c r="J40" s="40"/>
      <c r="K40" s="41"/>
      <c r="L40" s="17">
        <v>0</v>
      </c>
      <c r="M40" s="40"/>
      <c r="N40" s="41"/>
      <c r="O40" s="17">
        <v>0</v>
      </c>
      <c r="P40" s="40"/>
      <c r="Q40" s="41"/>
      <c r="R40" s="17">
        <v>0</v>
      </c>
      <c r="S40" s="40"/>
      <c r="T40" s="41"/>
      <c r="U40" s="72">
        <v>0</v>
      </c>
      <c r="V40" s="55"/>
      <c r="W40" s="43">
        <f>F40+I40+L40+O40+R40+U40</f>
        <v>0</v>
      </c>
    </row>
    <row r="41" spans="1:23" ht="22.8" x14ac:dyDescent="0.25">
      <c r="A41" s="14"/>
      <c r="B41" s="8" t="s">
        <v>126</v>
      </c>
      <c r="C41" s="89" t="s">
        <v>110</v>
      </c>
      <c r="D41" s="40"/>
      <c r="E41" s="41"/>
      <c r="F41" s="17">
        <v>0</v>
      </c>
      <c r="G41" s="40"/>
      <c r="H41" s="41"/>
      <c r="I41" s="17">
        <v>0</v>
      </c>
      <c r="J41" s="40"/>
      <c r="K41" s="41"/>
      <c r="L41" s="17">
        <v>0</v>
      </c>
      <c r="M41" s="40"/>
      <c r="N41" s="41"/>
      <c r="O41" s="17">
        <v>0</v>
      </c>
      <c r="P41" s="40"/>
      <c r="Q41" s="41"/>
      <c r="R41" s="17">
        <v>0</v>
      </c>
      <c r="S41" s="40"/>
      <c r="T41" s="41"/>
      <c r="U41" s="72">
        <v>0</v>
      </c>
      <c r="V41" s="55"/>
      <c r="W41" s="43">
        <f>F41+I41+L41+O41+R41+U41</f>
        <v>0</v>
      </c>
    </row>
    <row r="42" spans="1:23" x14ac:dyDescent="0.25">
      <c r="A42" s="14"/>
      <c r="B42" s="7" t="s">
        <v>156</v>
      </c>
      <c r="C42" s="90"/>
      <c r="D42" s="21"/>
      <c r="E42" s="7"/>
      <c r="F42" s="19">
        <f>SUM(F38:F41)</f>
        <v>0</v>
      </c>
      <c r="G42" s="21"/>
      <c r="H42" s="7"/>
      <c r="I42" s="19">
        <f>SUM(I38:I41)</f>
        <v>0</v>
      </c>
      <c r="J42" s="21"/>
      <c r="K42" s="7"/>
      <c r="L42" s="19">
        <f>SUM(L38:L41)</f>
        <v>0</v>
      </c>
      <c r="M42" s="21"/>
      <c r="N42" s="7"/>
      <c r="O42" s="19">
        <f>SUM(O38:O41)</f>
        <v>0</v>
      </c>
      <c r="P42" s="21"/>
      <c r="Q42" s="7"/>
      <c r="R42" s="19">
        <f>SUM(R38:R41)</f>
        <v>0</v>
      </c>
      <c r="S42" s="21"/>
      <c r="T42" s="7"/>
      <c r="U42" s="73">
        <f>SUM(U38:U41)</f>
        <v>0</v>
      </c>
      <c r="V42" s="56"/>
      <c r="W42" s="44">
        <f>F42+I42+L42+O42+R42+U42</f>
        <v>0</v>
      </c>
    </row>
    <row r="43" spans="1:23" x14ac:dyDescent="0.25">
      <c r="A43" s="33" t="s">
        <v>61</v>
      </c>
      <c r="B43" s="2"/>
      <c r="C43" s="91"/>
      <c r="D43" s="14"/>
      <c r="E43" s="2"/>
      <c r="F43" s="15"/>
      <c r="G43" s="14"/>
      <c r="H43" s="2"/>
      <c r="I43" s="15"/>
      <c r="J43" s="14"/>
      <c r="K43" s="2"/>
      <c r="L43" s="15"/>
      <c r="M43" s="14"/>
      <c r="N43" s="2"/>
      <c r="O43" s="15"/>
      <c r="P43" s="14"/>
      <c r="Q43" s="2"/>
      <c r="R43" s="15"/>
      <c r="S43" s="14"/>
      <c r="T43" s="2"/>
      <c r="U43" s="10"/>
      <c r="V43" s="54"/>
      <c r="W43" s="45"/>
    </row>
    <row r="44" spans="1:23" x14ac:dyDescent="0.25">
      <c r="A44" s="14"/>
      <c r="B44" s="2" t="s">
        <v>67</v>
      </c>
      <c r="C44" s="88" t="s">
        <v>10</v>
      </c>
      <c r="D44" s="16"/>
      <c r="E44" s="5"/>
      <c r="F44" s="17">
        <f>ROUND(D44*E44,0)</f>
        <v>0</v>
      </c>
      <c r="G44" s="16"/>
      <c r="H44" s="5"/>
      <c r="I44" s="17">
        <f>ROUND(G44*H44,0)</f>
        <v>0</v>
      </c>
      <c r="J44" s="16"/>
      <c r="K44" s="5"/>
      <c r="L44" s="17">
        <f>ROUND(J44*K44,0)</f>
        <v>0</v>
      </c>
      <c r="M44" s="16"/>
      <c r="N44" s="5"/>
      <c r="O44" s="17">
        <f>ROUND(M44*N44,0)</f>
        <v>0</v>
      </c>
      <c r="P44" s="16"/>
      <c r="Q44" s="5"/>
      <c r="R44" s="17">
        <f>ROUND(P44*Q44,0)</f>
        <v>0</v>
      </c>
      <c r="S44" s="16"/>
      <c r="T44" s="5"/>
      <c r="U44" s="17">
        <f>ROUND(S44*T44,0)</f>
        <v>0</v>
      </c>
      <c r="V44" s="55"/>
      <c r="W44" s="43">
        <f>F44+I44+L44+O44+R44+U44</f>
        <v>0</v>
      </c>
    </row>
    <row r="45" spans="1:23" x14ac:dyDescent="0.25">
      <c r="A45" s="14"/>
      <c r="B45" s="2" t="s">
        <v>68</v>
      </c>
      <c r="C45" s="88" t="s">
        <v>10</v>
      </c>
      <c r="D45" s="16"/>
      <c r="E45" s="5"/>
      <c r="F45" s="17">
        <f>ROUND(D45*E45,0)</f>
        <v>0</v>
      </c>
      <c r="G45" s="16"/>
      <c r="H45" s="5"/>
      <c r="I45" s="17">
        <f>ROUND(G45*H45,0)</f>
        <v>0</v>
      </c>
      <c r="J45" s="16"/>
      <c r="K45" s="5"/>
      <c r="L45" s="17">
        <f>ROUND(J45*K45,0)</f>
        <v>0</v>
      </c>
      <c r="M45" s="16"/>
      <c r="N45" s="5"/>
      <c r="O45" s="17">
        <f>ROUND(M45*N45,0)</f>
        <v>0</v>
      </c>
      <c r="P45" s="16"/>
      <c r="Q45" s="5"/>
      <c r="R45" s="17">
        <f>ROUND(P45*Q45,0)</f>
        <v>0</v>
      </c>
      <c r="S45" s="16"/>
      <c r="T45" s="5"/>
      <c r="U45" s="17">
        <f>ROUND(S45*T45,0)</f>
        <v>0</v>
      </c>
      <c r="V45" s="55"/>
      <c r="W45" s="43">
        <f>F45+I45+L45+O45+R45+U45</f>
        <v>0</v>
      </c>
    </row>
    <row r="46" spans="1:23" x14ac:dyDescent="0.25">
      <c r="A46" s="14"/>
      <c r="B46" s="2" t="s">
        <v>69</v>
      </c>
      <c r="C46" s="88" t="s">
        <v>10</v>
      </c>
      <c r="D46" s="16"/>
      <c r="E46" s="5"/>
      <c r="F46" s="17">
        <f>ROUND(D46*E46,0)</f>
        <v>0</v>
      </c>
      <c r="G46" s="16"/>
      <c r="H46" s="5"/>
      <c r="I46" s="17">
        <f>ROUND(G46*H46,0)</f>
        <v>0</v>
      </c>
      <c r="J46" s="16"/>
      <c r="K46" s="5"/>
      <c r="L46" s="17">
        <f>ROUND(J46*K46,0)</f>
        <v>0</v>
      </c>
      <c r="M46" s="16"/>
      <c r="N46" s="5"/>
      <c r="O46" s="17">
        <f>ROUND(M46*N46,0)</f>
        <v>0</v>
      </c>
      <c r="P46" s="16"/>
      <c r="Q46" s="5"/>
      <c r="R46" s="17">
        <f>ROUND(P46*Q46,0)</f>
        <v>0</v>
      </c>
      <c r="S46" s="16"/>
      <c r="T46" s="5"/>
      <c r="U46" s="17">
        <f>ROUND(S46*T46,0)</f>
        <v>0</v>
      </c>
      <c r="V46" s="55"/>
      <c r="W46" s="43">
        <f>F46+I46+L46+O46+R46+U46</f>
        <v>0</v>
      </c>
    </row>
    <row r="47" spans="1:23" x14ac:dyDescent="0.25">
      <c r="A47" s="14"/>
      <c r="B47" s="8" t="s">
        <v>78</v>
      </c>
      <c r="C47" s="88" t="s">
        <v>10</v>
      </c>
      <c r="D47" s="16"/>
      <c r="E47" s="5"/>
      <c r="F47" s="17">
        <f>ROUND(D47*E47,0)</f>
        <v>0</v>
      </c>
      <c r="G47" s="16"/>
      <c r="H47" s="5"/>
      <c r="I47" s="17">
        <f>ROUND(G47*H47,0)</f>
        <v>0</v>
      </c>
      <c r="J47" s="16"/>
      <c r="K47" s="5"/>
      <c r="L47" s="17">
        <f>ROUND(J47*K47,0)</f>
        <v>0</v>
      </c>
      <c r="M47" s="16"/>
      <c r="N47" s="5"/>
      <c r="O47" s="17">
        <f>ROUND(M47*N47,0)</f>
        <v>0</v>
      </c>
      <c r="P47" s="16"/>
      <c r="Q47" s="5"/>
      <c r="R47" s="17">
        <f>ROUND(P47*Q47,0)</f>
        <v>0</v>
      </c>
      <c r="S47" s="16"/>
      <c r="T47" s="5"/>
      <c r="U47" s="17">
        <f>ROUND(S47*T47,0)</f>
        <v>0</v>
      </c>
      <c r="V47" s="55"/>
      <c r="W47" s="43">
        <f>F47+I47+L47+O47+R47+U47</f>
        <v>0</v>
      </c>
    </row>
    <row r="48" spans="1:23" x14ac:dyDescent="0.25">
      <c r="A48" s="14"/>
      <c r="B48" s="7" t="s">
        <v>157</v>
      </c>
      <c r="C48" s="92"/>
      <c r="D48" s="21"/>
      <c r="E48" s="7"/>
      <c r="F48" s="19">
        <f>SUM(F44:F47)</f>
        <v>0</v>
      </c>
      <c r="G48" s="21"/>
      <c r="H48" s="7"/>
      <c r="I48" s="19">
        <f>SUM(I44:I47)</f>
        <v>0</v>
      </c>
      <c r="J48" s="21"/>
      <c r="K48" s="7"/>
      <c r="L48" s="19">
        <f>SUM(L44:L47)</f>
        <v>0</v>
      </c>
      <c r="M48" s="21"/>
      <c r="N48" s="7"/>
      <c r="O48" s="19">
        <f>SUM(O44:O47)</f>
        <v>0</v>
      </c>
      <c r="P48" s="21"/>
      <c r="Q48" s="7"/>
      <c r="R48" s="19">
        <f>SUM(R44:R47)</f>
        <v>0</v>
      </c>
      <c r="S48" s="21"/>
      <c r="T48" s="7"/>
      <c r="U48" s="73">
        <f>SUM(U44:U47)</f>
        <v>0</v>
      </c>
      <c r="V48" s="56"/>
      <c r="W48" s="44">
        <f>F48+I48+L48+O48+R48+U48</f>
        <v>0</v>
      </c>
    </row>
    <row r="49" spans="1:23" x14ac:dyDescent="0.25">
      <c r="A49" s="33" t="s">
        <v>11</v>
      </c>
      <c r="B49" s="75"/>
      <c r="C49" s="93"/>
      <c r="D49" s="76"/>
      <c r="E49" s="75"/>
      <c r="F49" s="77"/>
      <c r="G49" s="76"/>
      <c r="H49" s="75"/>
      <c r="I49" s="77"/>
      <c r="J49" s="76"/>
      <c r="K49" s="75"/>
      <c r="L49" s="77"/>
      <c r="M49" s="76"/>
      <c r="N49" s="75"/>
      <c r="O49" s="77"/>
      <c r="P49" s="76"/>
      <c r="Q49" s="75"/>
      <c r="R49" s="77"/>
      <c r="S49" s="76"/>
      <c r="T49" s="75"/>
      <c r="U49" s="78"/>
      <c r="V49" s="79"/>
      <c r="W49" s="80"/>
    </row>
    <row r="50" spans="1:23" x14ac:dyDescent="0.25">
      <c r="A50" s="14"/>
      <c r="B50" s="81" t="s">
        <v>74</v>
      </c>
      <c r="C50" s="88" t="s">
        <v>10</v>
      </c>
      <c r="D50" s="85"/>
      <c r="E50" s="81"/>
      <c r="F50" s="86">
        <v>0</v>
      </c>
      <c r="G50" s="85"/>
      <c r="H50" s="81"/>
      <c r="I50" s="86">
        <v>0</v>
      </c>
      <c r="J50" s="85"/>
      <c r="K50" s="81"/>
      <c r="L50" s="86">
        <v>0</v>
      </c>
      <c r="M50" s="85"/>
      <c r="N50" s="81"/>
      <c r="O50" s="86">
        <v>0</v>
      </c>
      <c r="P50" s="85"/>
      <c r="Q50" s="81"/>
      <c r="R50" s="86">
        <v>0</v>
      </c>
      <c r="S50" s="85"/>
      <c r="T50" s="81"/>
      <c r="U50" s="86">
        <v>0</v>
      </c>
      <c r="V50" s="87"/>
      <c r="W50" s="83">
        <f>F50+I50+L50+O50+R50+U50</f>
        <v>0</v>
      </c>
    </row>
    <row r="51" spans="1:23" x14ac:dyDescent="0.25">
      <c r="A51" s="14"/>
      <c r="B51" s="81" t="s">
        <v>75</v>
      </c>
      <c r="C51" s="88" t="s">
        <v>10</v>
      </c>
      <c r="D51" s="85"/>
      <c r="E51" s="81"/>
      <c r="F51" s="86">
        <v>0</v>
      </c>
      <c r="G51" s="85"/>
      <c r="H51" s="81"/>
      <c r="I51" s="86">
        <v>0</v>
      </c>
      <c r="J51" s="85"/>
      <c r="K51" s="81"/>
      <c r="L51" s="86">
        <v>0</v>
      </c>
      <c r="M51" s="85"/>
      <c r="N51" s="81"/>
      <c r="O51" s="86">
        <v>0</v>
      </c>
      <c r="P51" s="85"/>
      <c r="Q51" s="81"/>
      <c r="R51" s="86">
        <v>0</v>
      </c>
      <c r="S51" s="85"/>
      <c r="T51" s="81"/>
      <c r="U51" s="86">
        <v>0</v>
      </c>
      <c r="V51" s="87"/>
      <c r="W51" s="83">
        <f>F51+I51+L51+O51+R51+U51</f>
        <v>0</v>
      </c>
    </row>
    <row r="52" spans="1:23" x14ac:dyDescent="0.25">
      <c r="A52" s="14"/>
      <c r="B52" s="81" t="s">
        <v>76</v>
      </c>
      <c r="C52" s="88" t="s">
        <v>10</v>
      </c>
      <c r="D52" s="85"/>
      <c r="E52" s="81"/>
      <c r="F52" s="86">
        <v>0</v>
      </c>
      <c r="G52" s="85"/>
      <c r="H52" s="81"/>
      <c r="I52" s="86">
        <v>0</v>
      </c>
      <c r="J52" s="85"/>
      <c r="K52" s="81"/>
      <c r="L52" s="86">
        <v>0</v>
      </c>
      <c r="M52" s="85"/>
      <c r="N52" s="81"/>
      <c r="O52" s="86">
        <v>0</v>
      </c>
      <c r="P52" s="85"/>
      <c r="Q52" s="81"/>
      <c r="R52" s="86">
        <v>0</v>
      </c>
      <c r="S52" s="85"/>
      <c r="T52" s="81"/>
      <c r="U52" s="86">
        <v>0</v>
      </c>
      <c r="V52" s="87"/>
      <c r="W52" s="83">
        <f>F52+I52+L52+O52+R52+U52</f>
        <v>0</v>
      </c>
    </row>
    <row r="53" spans="1:23" x14ac:dyDescent="0.25">
      <c r="A53" s="14"/>
      <c r="B53" s="8" t="s">
        <v>77</v>
      </c>
      <c r="C53" s="88" t="s">
        <v>10</v>
      </c>
      <c r="D53" s="85"/>
      <c r="E53" s="81"/>
      <c r="F53" s="86">
        <v>0</v>
      </c>
      <c r="G53" s="85"/>
      <c r="H53" s="81"/>
      <c r="I53" s="86">
        <v>0</v>
      </c>
      <c r="J53" s="85"/>
      <c r="K53" s="81"/>
      <c r="L53" s="86">
        <v>0</v>
      </c>
      <c r="M53" s="85"/>
      <c r="N53" s="81"/>
      <c r="O53" s="86">
        <v>0</v>
      </c>
      <c r="P53" s="85"/>
      <c r="Q53" s="81"/>
      <c r="R53" s="86">
        <v>0</v>
      </c>
      <c r="S53" s="85"/>
      <c r="T53" s="81"/>
      <c r="U53" s="86">
        <v>0</v>
      </c>
      <c r="V53" s="87"/>
      <c r="W53" s="83">
        <f>F53+I53+L53+O53+R53+U53</f>
        <v>0</v>
      </c>
    </row>
    <row r="54" spans="1:23" x14ac:dyDescent="0.25">
      <c r="A54" s="14"/>
      <c r="B54" s="7" t="s">
        <v>83</v>
      </c>
      <c r="C54" s="11"/>
      <c r="D54" s="21"/>
      <c r="E54" s="7"/>
      <c r="F54" s="19">
        <f>SUM(F50:F53)</f>
        <v>0</v>
      </c>
      <c r="G54" s="21"/>
      <c r="H54" s="7"/>
      <c r="I54" s="19">
        <f>SUM(I50:I53)</f>
        <v>0</v>
      </c>
      <c r="J54" s="21"/>
      <c r="K54" s="7"/>
      <c r="L54" s="19">
        <f>SUM(L50:L53)</f>
        <v>0</v>
      </c>
      <c r="M54" s="21"/>
      <c r="N54" s="7"/>
      <c r="O54" s="19">
        <f>SUM(O50:O53)</f>
        <v>0</v>
      </c>
      <c r="P54" s="21"/>
      <c r="Q54" s="7"/>
      <c r="R54" s="19">
        <f>SUM(R50:R53)</f>
        <v>0</v>
      </c>
      <c r="S54" s="21"/>
      <c r="T54" s="7"/>
      <c r="U54" s="73">
        <f>SUM(U50:U53)</f>
        <v>0</v>
      </c>
      <c r="V54" s="56"/>
      <c r="W54" s="44">
        <f>F54+I54+L54+O54+R54+U54</f>
        <v>0</v>
      </c>
    </row>
    <row r="55" spans="1:23" x14ac:dyDescent="0.25">
      <c r="A55" s="33" t="s">
        <v>147</v>
      </c>
      <c r="B55" s="2"/>
      <c r="C55" s="10"/>
      <c r="D55" s="14"/>
      <c r="E55" s="2"/>
      <c r="F55" s="15"/>
      <c r="G55" s="14"/>
      <c r="H55" s="2"/>
      <c r="I55" s="15"/>
      <c r="J55" s="14"/>
      <c r="K55" s="2"/>
      <c r="L55" s="15"/>
      <c r="M55" s="14"/>
      <c r="N55" s="2"/>
      <c r="O55" s="15"/>
      <c r="P55" s="14"/>
      <c r="Q55" s="2"/>
      <c r="R55" s="15"/>
      <c r="S55" s="14"/>
      <c r="T55" s="2"/>
      <c r="U55" s="10"/>
      <c r="V55" s="54"/>
      <c r="W55" s="45"/>
    </row>
    <row r="56" spans="1:23" x14ac:dyDescent="0.25">
      <c r="A56" s="14"/>
      <c r="B56" s="8" t="s">
        <v>89</v>
      </c>
      <c r="C56" s="10"/>
      <c r="D56" s="20">
        <v>0</v>
      </c>
      <c r="E56" s="9"/>
      <c r="F56" s="17">
        <f>ROUND(D56*E56,0)</f>
        <v>0</v>
      </c>
      <c r="G56" s="20">
        <v>0</v>
      </c>
      <c r="H56" s="9"/>
      <c r="I56" s="17">
        <f>ROUND(G56*H56,0)</f>
        <v>0</v>
      </c>
      <c r="J56" s="20">
        <v>0</v>
      </c>
      <c r="K56" s="9"/>
      <c r="L56" s="17">
        <f>ROUND(J56*K56,0)</f>
        <v>0</v>
      </c>
      <c r="M56" s="20">
        <v>0</v>
      </c>
      <c r="N56" s="9"/>
      <c r="O56" s="17">
        <f>ROUND(M56*N56,0)</f>
        <v>0</v>
      </c>
      <c r="P56" s="20">
        <v>0</v>
      </c>
      <c r="Q56" s="9"/>
      <c r="R56" s="17">
        <f>ROUND(P56*Q56,0)</f>
        <v>0</v>
      </c>
      <c r="S56" s="20">
        <v>0</v>
      </c>
      <c r="T56" s="9"/>
      <c r="U56" s="17">
        <f>ROUND(S56*T56,0)</f>
        <v>0</v>
      </c>
      <c r="V56" s="55"/>
      <c r="W56" s="43">
        <f>F56+I56+L56+O56+R56+U56</f>
        <v>0</v>
      </c>
    </row>
    <row r="57" spans="1:23" x14ac:dyDescent="0.25">
      <c r="A57" s="14"/>
      <c r="B57" s="8" t="s">
        <v>0</v>
      </c>
      <c r="C57" s="10"/>
      <c r="D57" s="20"/>
      <c r="E57" s="9"/>
      <c r="F57" s="17">
        <f>ROUND(D57*E57,0)</f>
        <v>0</v>
      </c>
      <c r="G57" s="20"/>
      <c r="H57" s="9"/>
      <c r="I57" s="17">
        <f>ROUND(G57*H57,0)</f>
        <v>0</v>
      </c>
      <c r="J57" s="20"/>
      <c r="K57" s="9"/>
      <c r="L57" s="17">
        <f>ROUND(J57*K57,0)</f>
        <v>0</v>
      </c>
      <c r="M57" s="20"/>
      <c r="N57" s="9"/>
      <c r="O57" s="17">
        <f>ROUND(M57*N57,0)</f>
        <v>0</v>
      </c>
      <c r="P57" s="20"/>
      <c r="Q57" s="9"/>
      <c r="R57" s="17">
        <f>ROUND(P57*Q57,0)</f>
        <v>0</v>
      </c>
      <c r="S57" s="20"/>
      <c r="T57" s="9"/>
      <c r="U57" s="17">
        <f>ROUND(S57*T57,0)</f>
        <v>0</v>
      </c>
      <c r="V57" s="55"/>
      <c r="W57" s="43">
        <f>F57+I57+L57+O57+R57+U57</f>
        <v>0</v>
      </c>
    </row>
    <row r="58" spans="1:23" x14ac:dyDescent="0.25">
      <c r="A58" s="14"/>
      <c r="B58" s="7" t="s">
        <v>79</v>
      </c>
      <c r="C58" s="11"/>
      <c r="D58" s="21"/>
      <c r="E58" s="7"/>
      <c r="F58" s="19">
        <f>SUM(F56:F57)</f>
        <v>0</v>
      </c>
      <c r="G58" s="21"/>
      <c r="H58" s="7"/>
      <c r="I58" s="19">
        <f>SUM(I56:I57)</f>
        <v>0</v>
      </c>
      <c r="J58" s="21"/>
      <c r="K58" s="7"/>
      <c r="L58" s="19">
        <f>SUM(L56:L57)</f>
        <v>0</v>
      </c>
      <c r="M58" s="21"/>
      <c r="N58" s="7"/>
      <c r="O58" s="19">
        <f>SUM(O56:O57)</f>
        <v>0</v>
      </c>
      <c r="P58" s="21"/>
      <c r="Q58" s="7"/>
      <c r="R58" s="19">
        <f>SUM(R56:R57)</f>
        <v>0</v>
      </c>
      <c r="S58" s="21"/>
      <c r="T58" s="7"/>
      <c r="U58" s="19">
        <f>SUM(U56:U57)</f>
        <v>0</v>
      </c>
      <c r="V58" s="56"/>
      <c r="W58" s="44">
        <f>F58+I58+L58+O58+R58+U58</f>
        <v>0</v>
      </c>
    </row>
    <row r="59" spans="1:23" s="49" customFormat="1" x14ac:dyDescent="0.25">
      <c r="A59" s="33" t="s">
        <v>62</v>
      </c>
      <c r="B59" s="247"/>
      <c r="C59" s="248"/>
      <c r="D59" s="33"/>
      <c r="E59" s="247"/>
      <c r="F59" s="249">
        <f>F28+F32+F36+F42+F48+F54+F58</f>
        <v>0</v>
      </c>
      <c r="G59" s="33"/>
      <c r="H59" s="247"/>
      <c r="I59" s="249">
        <f>I28+I32+I36+I42+I48+I54+I58</f>
        <v>0</v>
      </c>
      <c r="J59" s="33"/>
      <c r="K59" s="247"/>
      <c r="L59" s="249">
        <f>L28+L32+L36+L42+L48+L54+L58</f>
        <v>0</v>
      </c>
      <c r="M59" s="33"/>
      <c r="N59" s="247"/>
      <c r="O59" s="249">
        <f>O28+O32+O36+O42+O48+O54+O58</f>
        <v>0</v>
      </c>
      <c r="P59" s="33"/>
      <c r="Q59" s="247"/>
      <c r="R59" s="249">
        <f>R28+R32+R36+R42+R48+R54+R58</f>
        <v>0</v>
      </c>
      <c r="S59" s="33"/>
      <c r="T59" s="247"/>
      <c r="U59" s="249">
        <f>U28+U32+U36+U42+U48+U54+U58</f>
        <v>0</v>
      </c>
      <c r="V59" s="250"/>
      <c r="W59" s="251">
        <f>F59+I59+L59+O59+R59+U59</f>
        <v>0</v>
      </c>
    </row>
    <row r="60" spans="1:23" x14ac:dyDescent="0.25">
      <c r="A60" s="33" t="s">
        <v>148</v>
      </c>
      <c r="B60" s="2"/>
      <c r="C60" s="10"/>
      <c r="D60" s="14"/>
      <c r="E60" s="2"/>
      <c r="F60" s="15"/>
      <c r="G60" s="14"/>
      <c r="H60" s="2"/>
      <c r="I60" s="15"/>
      <c r="J60" s="14"/>
      <c r="K60" s="2"/>
      <c r="L60" s="15"/>
      <c r="M60" s="14"/>
      <c r="N60" s="2"/>
      <c r="O60" s="15"/>
      <c r="P60" s="14"/>
      <c r="Q60" s="2"/>
      <c r="R60" s="15"/>
      <c r="S60" s="14"/>
      <c r="T60" s="2"/>
      <c r="U60" s="15"/>
      <c r="V60" s="54"/>
      <c r="W60" s="45"/>
    </row>
    <row r="61" spans="1:23" x14ac:dyDescent="0.25">
      <c r="A61" s="14"/>
      <c r="B61" s="8" t="s">
        <v>3</v>
      </c>
      <c r="C61" s="10"/>
      <c r="D61" s="20">
        <f>F28+F32+F36+F42+F48+F54+F58</f>
        <v>0</v>
      </c>
      <c r="E61" s="9"/>
      <c r="F61" s="17">
        <f>ROUND(D61*E61,0)</f>
        <v>0</v>
      </c>
      <c r="G61" s="20">
        <f>I28+I32+I36+I42+I48+I54+I58</f>
        <v>0</v>
      </c>
      <c r="H61" s="9"/>
      <c r="I61" s="17">
        <f>ROUND(G61*H61,0)</f>
        <v>0</v>
      </c>
      <c r="J61" s="20">
        <f>L28+L32+L36+L42+L48+L54+L58</f>
        <v>0</v>
      </c>
      <c r="K61" s="9"/>
      <c r="L61" s="17">
        <f>ROUND(J61*K61,0)</f>
        <v>0</v>
      </c>
      <c r="M61" s="20">
        <f>O28+O32+O36+O42+O48+O54+O58</f>
        <v>0</v>
      </c>
      <c r="N61" s="9"/>
      <c r="O61" s="17">
        <f>ROUND(M61*N61,0)</f>
        <v>0</v>
      </c>
      <c r="P61" s="20">
        <f>R28+R32+R36+R42+R48+R54+R58</f>
        <v>0</v>
      </c>
      <c r="Q61" s="9"/>
      <c r="R61" s="17">
        <f>ROUND(P61*Q61,0)</f>
        <v>0</v>
      </c>
      <c r="S61" s="20">
        <f>U28+U32+U36+U42+U48+U54+U58</f>
        <v>0</v>
      </c>
      <c r="T61" s="9"/>
      <c r="U61" s="17">
        <f>ROUND(S61*T61,0)</f>
        <v>0</v>
      </c>
      <c r="V61" s="55"/>
      <c r="W61" s="43">
        <f>F61+I61+L61+O61+R61+U61</f>
        <v>0</v>
      </c>
    </row>
    <row r="62" spans="1:23" x14ac:dyDescent="0.25">
      <c r="A62" s="14"/>
      <c r="B62" s="8" t="s">
        <v>4</v>
      </c>
      <c r="C62" s="10"/>
      <c r="D62" s="20"/>
      <c r="E62" s="9"/>
      <c r="F62" s="17">
        <f>ROUND(D62*E62,0)</f>
        <v>0</v>
      </c>
      <c r="G62" s="20"/>
      <c r="H62" s="9"/>
      <c r="I62" s="17">
        <f>ROUND(G62*H62,0)</f>
        <v>0</v>
      </c>
      <c r="J62" s="20"/>
      <c r="K62" s="9"/>
      <c r="L62" s="17">
        <f>ROUND(J62*K62,0)</f>
        <v>0</v>
      </c>
      <c r="M62" s="20"/>
      <c r="N62" s="9"/>
      <c r="O62" s="17">
        <f>ROUND(M62*N62,0)</f>
        <v>0</v>
      </c>
      <c r="P62" s="20"/>
      <c r="Q62" s="9"/>
      <c r="R62" s="17">
        <f>ROUND(P62*Q62,0)</f>
        <v>0</v>
      </c>
      <c r="S62" s="20"/>
      <c r="T62" s="9"/>
      <c r="U62" s="17">
        <f>ROUND(S62*T62,0)</f>
        <v>0</v>
      </c>
      <c r="V62" s="55"/>
      <c r="W62" s="43">
        <f>F62+I62+L62+O62+R62+U62</f>
        <v>0</v>
      </c>
    </row>
    <row r="63" spans="1:23" x14ac:dyDescent="0.25">
      <c r="A63" s="14"/>
      <c r="B63" s="7" t="s">
        <v>84</v>
      </c>
      <c r="C63" s="11"/>
      <c r="D63" s="21"/>
      <c r="E63" s="7"/>
      <c r="F63" s="19">
        <f>SUM(F61:F62)</f>
        <v>0</v>
      </c>
      <c r="G63" s="21"/>
      <c r="H63" s="7"/>
      <c r="I63" s="19">
        <f>SUM(I61:I62)</f>
        <v>0</v>
      </c>
      <c r="J63" s="21"/>
      <c r="K63" s="7"/>
      <c r="L63" s="19">
        <f>SUM(L61:L62)</f>
        <v>0</v>
      </c>
      <c r="M63" s="21"/>
      <c r="N63" s="7"/>
      <c r="O63" s="19">
        <f>SUM(O61:O62)</f>
        <v>0</v>
      </c>
      <c r="P63" s="21"/>
      <c r="Q63" s="7"/>
      <c r="R63" s="19">
        <f>SUM(R61:R62)</f>
        <v>0</v>
      </c>
      <c r="S63" s="21"/>
      <c r="T63" s="7"/>
      <c r="U63" s="19">
        <f>SUM(U61:U62)</f>
        <v>0</v>
      </c>
      <c r="V63" s="56"/>
      <c r="W63" s="44">
        <f>F63+I63+L63+O63+R63+U63</f>
        <v>0</v>
      </c>
    </row>
    <row r="64" spans="1:23" x14ac:dyDescent="0.25">
      <c r="A64" s="33" t="s">
        <v>62</v>
      </c>
      <c r="B64" s="2"/>
      <c r="C64" s="10"/>
      <c r="D64" s="14"/>
      <c r="E64" s="2"/>
      <c r="F64" s="17">
        <f>F28+F32+F36+F42+F48+F54+F58+F63</f>
        <v>0</v>
      </c>
      <c r="G64" s="14"/>
      <c r="H64" s="2"/>
      <c r="I64" s="17">
        <f>I28+I32+I36+I42+I48+I54+I58+I63</f>
        <v>0</v>
      </c>
      <c r="J64" s="14"/>
      <c r="K64" s="2"/>
      <c r="L64" s="17">
        <f>L28+L32+L36+L42+L48+L54+L58+L63</f>
        <v>0</v>
      </c>
      <c r="M64" s="14"/>
      <c r="N64" s="2"/>
      <c r="O64" s="17">
        <f>O28+O32+O36+O42+O48+O54+O58+O63</f>
        <v>0</v>
      </c>
      <c r="P64" s="14"/>
      <c r="Q64" s="2"/>
      <c r="R64" s="17">
        <f>R28+R32+R36+R42+R48+R54+R58+R63</f>
        <v>0</v>
      </c>
      <c r="S64" s="14"/>
      <c r="T64" s="2"/>
      <c r="U64" s="17">
        <f>U28+U32+U36+U42+U48+U54+U58+U63</f>
        <v>0</v>
      </c>
      <c r="V64" s="55"/>
      <c r="W64" s="43">
        <f>F64+I64+L64+O64+R64+U64</f>
        <v>0</v>
      </c>
    </row>
    <row r="65" spans="1:23" x14ac:dyDescent="0.25">
      <c r="A65" s="33" t="s">
        <v>149</v>
      </c>
      <c r="B65" s="2"/>
      <c r="C65" s="10"/>
      <c r="D65" s="14"/>
      <c r="E65" s="2"/>
      <c r="F65" s="15"/>
      <c r="G65" s="14"/>
      <c r="H65" s="2"/>
      <c r="I65" s="15"/>
      <c r="J65" s="14"/>
      <c r="K65" s="2"/>
      <c r="L65" s="15"/>
      <c r="M65" s="14"/>
      <c r="N65" s="2"/>
      <c r="O65" s="15"/>
      <c r="P65" s="14"/>
      <c r="Q65" s="2"/>
      <c r="R65" s="15"/>
      <c r="S65" s="14"/>
      <c r="T65" s="2"/>
      <c r="U65" s="15"/>
      <c r="V65" s="54"/>
      <c r="W65" s="45"/>
    </row>
    <row r="66" spans="1:23" x14ac:dyDescent="0.25">
      <c r="A66" s="14"/>
      <c r="B66" s="8" t="s">
        <v>5</v>
      </c>
      <c r="C66" s="10"/>
      <c r="D66" s="20">
        <f>0</f>
        <v>0</v>
      </c>
      <c r="E66" s="9"/>
      <c r="F66" s="17">
        <f>ROUND(D66*E66,0)</f>
        <v>0</v>
      </c>
      <c r="G66" s="20">
        <f>0</f>
        <v>0</v>
      </c>
      <c r="H66" s="9"/>
      <c r="I66" s="17">
        <f>ROUND(G66*H66,0)</f>
        <v>0</v>
      </c>
      <c r="J66" s="20">
        <f>0</f>
        <v>0</v>
      </c>
      <c r="K66" s="9"/>
      <c r="L66" s="17">
        <f>ROUND(J66*K66,0)</f>
        <v>0</v>
      </c>
      <c r="M66" s="20">
        <f>0</f>
        <v>0</v>
      </c>
      <c r="N66" s="9"/>
      <c r="O66" s="17">
        <f>ROUND(M66*N66,0)</f>
        <v>0</v>
      </c>
      <c r="P66" s="20">
        <f>0</f>
        <v>0</v>
      </c>
      <c r="Q66" s="9"/>
      <c r="R66" s="17">
        <f>ROUND(P66*Q66,0)</f>
        <v>0</v>
      </c>
      <c r="S66" s="20">
        <f>0</f>
        <v>0</v>
      </c>
      <c r="T66" s="9"/>
      <c r="U66" s="17">
        <f>ROUND(S66*T66,0)</f>
        <v>0</v>
      </c>
      <c r="V66" s="55"/>
      <c r="W66" s="43">
        <f t="shared" ref="W66:W71" si="8">F66+I66+L66+O66+R66+U66</f>
        <v>0</v>
      </c>
    </row>
    <row r="67" spans="1:23" x14ac:dyDescent="0.25">
      <c r="A67" s="14"/>
      <c r="B67" s="8" t="s">
        <v>6</v>
      </c>
      <c r="C67" s="10"/>
      <c r="D67" s="20"/>
      <c r="E67" s="9"/>
      <c r="F67" s="17">
        <f>ROUND(D67*E67,0)</f>
        <v>0</v>
      </c>
      <c r="G67" s="20"/>
      <c r="H67" s="9"/>
      <c r="I67" s="17">
        <f>ROUND(G67*H67,0)</f>
        <v>0</v>
      </c>
      <c r="J67" s="20"/>
      <c r="K67" s="9"/>
      <c r="L67" s="17">
        <f>ROUND(J67*K67,0)</f>
        <v>0</v>
      </c>
      <c r="M67" s="20"/>
      <c r="N67" s="9"/>
      <c r="O67" s="17">
        <f>ROUND(M67*N67,0)</f>
        <v>0</v>
      </c>
      <c r="P67" s="20"/>
      <c r="Q67" s="9"/>
      <c r="R67" s="17">
        <f>ROUND(P67*Q67,0)</f>
        <v>0</v>
      </c>
      <c r="S67" s="20"/>
      <c r="T67" s="9"/>
      <c r="U67" s="17">
        <f>ROUND(S67*T67,0)</f>
        <v>0</v>
      </c>
      <c r="V67" s="55"/>
      <c r="W67" s="43">
        <f t="shared" si="8"/>
        <v>0</v>
      </c>
    </row>
    <row r="68" spans="1:23" x14ac:dyDescent="0.25">
      <c r="A68" s="14"/>
      <c r="B68" s="7" t="s">
        <v>64</v>
      </c>
      <c r="C68" s="11"/>
      <c r="D68" s="21"/>
      <c r="E68" s="7"/>
      <c r="F68" s="19">
        <f>SUM(F66:F67)</f>
        <v>0</v>
      </c>
      <c r="G68" s="21"/>
      <c r="H68" s="7"/>
      <c r="I68" s="19">
        <f>SUM(I66:I67)</f>
        <v>0</v>
      </c>
      <c r="J68" s="21"/>
      <c r="K68" s="7"/>
      <c r="L68" s="19">
        <f>SUM(L66:L67)</f>
        <v>0</v>
      </c>
      <c r="M68" s="21"/>
      <c r="N68" s="7"/>
      <c r="O68" s="19">
        <f>SUM(O66:O67)</f>
        <v>0</v>
      </c>
      <c r="P68" s="21"/>
      <c r="Q68" s="7"/>
      <c r="R68" s="19">
        <f>SUM(R66:R67)</f>
        <v>0</v>
      </c>
      <c r="S68" s="21"/>
      <c r="T68" s="7"/>
      <c r="U68" s="19">
        <f>SUM(U66:U67)</f>
        <v>0</v>
      </c>
      <c r="V68" s="56"/>
      <c r="W68" s="44">
        <f t="shared" si="8"/>
        <v>0</v>
      </c>
    </row>
    <row r="69" spans="1:23" x14ac:dyDescent="0.25">
      <c r="A69" s="34" t="s">
        <v>63</v>
      </c>
      <c r="B69" s="26"/>
      <c r="C69" s="27"/>
      <c r="D69" s="28"/>
      <c r="E69" s="26"/>
      <c r="F69" s="29">
        <f>ROUND(F64+F68,0)</f>
        <v>0</v>
      </c>
      <c r="G69" s="28"/>
      <c r="H69" s="26"/>
      <c r="I69" s="29">
        <f>ROUND(I64+I68,0)</f>
        <v>0</v>
      </c>
      <c r="J69" s="28"/>
      <c r="K69" s="26"/>
      <c r="L69" s="29">
        <f>ROUND(L64+L68,0)</f>
        <v>0</v>
      </c>
      <c r="M69" s="28"/>
      <c r="N69" s="26"/>
      <c r="O69" s="29">
        <f>ROUND(O64+O68,0)</f>
        <v>0</v>
      </c>
      <c r="P69" s="28"/>
      <c r="Q69" s="26"/>
      <c r="R69" s="29">
        <f>ROUND(R64+R68,0)</f>
        <v>0</v>
      </c>
      <c r="S69" s="28"/>
      <c r="T69" s="26"/>
      <c r="U69" s="29">
        <f>ROUND(U64+U68,0)</f>
        <v>0</v>
      </c>
      <c r="V69" s="57"/>
      <c r="W69" s="52">
        <f t="shared" si="8"/>
        <v>0</v>
      </c>
    </row>
    <row r="70" spans="1:23" ht="13.8" thickBot="1" x14ac:dyDescent="0.3">
      <c r="A70" s="59" t="s">
        <v>229</v>
      </c>
      <c r="B70" s="35"/>
      <c r="C70" s="117" t="s">
        <v>160</v>
      </c>
      <c r="D70" s="20">
        <f>F64-F52</f>
        <v>0</v>
      </c>
      <c r="E70" s="68"/>
      <c r="F70" s="17">
        <f>ROUND(D70*E70,0)</f>
        <v>0</v>
      </c>
      <c r="G70" s="20">
        <f>I64-I52</f>
        <v>0</v>
      </c>
      <c r="H70" s="68"/>
      <c r="I70" s="17">
        <f>ROUND(G70*H70,0)</f>
        <v>0</v>
      </c>
      <c r="J70" s="20">
        <f>L64-L52</f>
        <v>0</v>
      </c>
      <c r="K70" s="68"/>
      <c r="L70" s="17">
        <f>ROUND(J70*K70,0)</f>
        <v>0</v>
      </c>
      <c r="M70" s="20">
        <f>O64-O52</f>
        <v>0</v>
      </c>
      <c r="N70" s="68"/>
      <c r="O70" s="17">
        <f>ROUND(M70*N70,0)</f>
        <v>0</v>
      </c>
      <c r="P70" s="20">
        <f>R64-R52</f>
        <v>0</v>
      </c>
      <c r="Q70" s="68"/>
      <c r="R70" s="17">
        <f>ROUND(P70*Q70,0)</f>
        <v>0</v>
      </c>
      <c r="S70" s="20">
        <f>U64-U52</f>
        <v>0</v>
      </c>
      <c r="T70" s="68"/>
      <c r="U70" s="17">
        <f>ROUND(S70*T70,0)</f>
        <v>0</v>
      </c>
      <c r="V70" s="60"/>
      <c r="W70" s="61">
        <f t="shared" si="8"/>
        <v>0</v>
      </c>
    </row>
    <row r="71" spans="1:23" ht="13.8" thickBot="1" x14ac:dyDescent="0.3">
      <c r="A71" s="62" t="s">
        <v>230</v>
      </c>
      <c r="B71" s="63"/>
      <c r="C71" s="64"/>
      <c r="D71" s="62"/>
      <c r="E71" s="63"/>
      <c r="F71" s="65">
        <f>F69+F70</f>
        <v>0</v>
      </c>
      <c r="G71" s="62"/>
      <c r="H71" s="63"/>
      <c r="I71" s="65">
        <f>I69+I70</f>
        <v>0</v>
      </c>
      <c r="J71" s="62"/>
      <c r="K71" s="63"/>
      <c r="L71" s="65">
        <f>L69+L70</f>
        <v>0</v>
      </c>
      <c r="M71" s="62"/>
      <c r="N71" s="63"/>
      <c r="O71" s="65">
        <f>O69+O70</f>
        <v>0</v>
      </c>
      <c r="P71" s="62"/>
      <c r="Q71" s="63"/>
      <c r="R71" s="65">
        <f>R69+R70</f>
        <v>0</v>
      </c>
      <c r="S71" s="62"/>
      <c r="T71" s="63"/>
      <c r="U71" s="65">
        <f>U69+U70</f>
        <v>0</v>
      </c>
      <c r="V71" s="66"/>
      <c r="W71" s="67">
        <f t="shared" si="8"/>
        <v>0</v>
      </c>
    </row>
    <row r="72" spans="1:23" x14ac:dyDescent="0.25">
      <c r="V72" s="242" t="s">
        <v>194</v>
      </c>
    </row>
    <row r="73" spans="1:23" x14ac:dyDescent="0.25">
      <c r="B73" s="49" t="s">
        <v>112</v>
      </c>
    </row>
    <row r="74" spans="1:23" x14ac:dyDescent="0.25">
      <c r="B74" s="49" t="s">
        <v>128</v>
      </c>
    </row>
    <row r="75" spans="1:23" x14ac:dyDescent="0.25">
      <c r="B75" s="436" t="s">
        <v>151</v>
      </c>
      <c r="C75" s="432"/>
      <c r="D75" s="432"/>
      <c r="E75" s="432"/>
      <c r="F75" s="432"/>
      <c r="G75" s="432"/>
      <c r="H75" s="432"/>
      <c r="I75" s="432"/>
      <c r="J75" s="432"/>
      <c r="K75" s="432"/>
      <c r="L75" s="432"/>
      <c r="M75" s="432"/>
      <c r="N75" s="432"/>
      <c r="O75" s="432"/>
      <c r="P75" s="432"/>
      <c r="Q75" s="432"/>
      <c r="R75" s="432"/>
      <c r="S75" s="432"/>
      <c r="T75" s="432"/>
    </row>
    <row r="76" spans="1:23" x14ac:dyDescent="0.25">
      <c r="B76" s="84" t="s">
        <v>225</v>
      </c>
    </row>
  </sheetData>
  <mergeCells count="2">
    <mergeCell ref="V5:W5"/>
    <mergeCell ref="B75:T75"/>
  </mergeCells>
  <phoneticPr fontId="33" type="noConversion"/>
  <pageMargins left="0.25" right="0.25" top="0.75" bottom="0.75" header="0.3" footer="0.3"/>
  <pageSetup scale="40" fitToHeight="3" orientation="landscape"/>
  <headerFooter alignWithMargins="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A1:W76"/>
  <sheetViews>
    <sheetView topLeftCell="A40" workbookViewId="0">
      <selection activeCell="S70" sqref="S70"/>
    </sheetView>
  </sheetViews>
  <sheetFormatPr defaultColWidth="8.88671875" defaultRowHeight="13.2" x14ac:dyDescent="0.25"/>
  <cols>
    <col min="1" max="1" width="2.33203125" customWidth="1"/>
    <col min="2" max="2" width="42.44140625" customWidth="1"/>
    <col min="3" max="3" width="30.109375" customWidth="1"/>
    <col min="4" max="4" width="11.6640625" customWidth="1"/>
    <col min="5" max="5" width="14.44140625" customWidth="1"/>
    <col min="6" max="18" width="12.6640625" customWidth="1"/>
    <col min="19" max="19" width="11.6640625" customWidth="1"/>
    <col min="20" max="20" width="14.44140625" customWidth="1"/>
    <col min="21" max="22" width="12.6640625" customWidth="1"/>
    <col min="23" max="23" width="13.6640625" customWidth="1"/>
  </cols>
  <sheetData>
    <row r="1" spans="1:23" x14ac:dyDescent="0.25">
      <c r="A1" s="37" t="s">
        <v>165</v>
      </c>
      <c r="B1" s="12"/>
      <c r="C1" s="12"/>
      <c r="D1" s="37"/>
      <c r="E1" s="12"/>
      <c r="F1" s="12"/>
      <c r="G1" s="12"/>
      <c r="H1" s="12"/>
      <c r="I1" s="12"/>
      <c r="J1" s="12"/>
      <c r="K1" s="12"/>
      <c r="L1" s="12"/>
      <c r="M1" s="12"/>
      <c r="N1" s="12"/>
      <c r="O1" s="12"/>
      <c r="P1" s="12"/>
      <c r="Q1" s="12"/>
      <c r="R1" s="12"/>
      <c r="S1" s="12"/>
      <c r="T1" s="12"/>
      <c r="U1" s="12"/>
      <c r="V1" s="12"/>
      <c r="W1" s="13"/>
    </row>
    <row r="2" spans="1:23" x14ac:dyDescent="0.25">
      <c r="A2" s="243" t="s">
        <v>196</v>
      </c>
      <c r="B2" s="244"/>
      <c r="C2" s="244"/>
      <c r="D2" s="243"/>
      <c r="E2" s="244"/>
      <c r="F2" s="245"/>
      <c r="G2" s="245"/>
      <c r="H2" s="245"/>
      <c r="I2" s="245"/>
      <c r="J2" s="245"/>
      <c r="K2" s="245"/>
      <c r="L2" s="245"/>
      <c r="M2" s="245"/>
      <c r="N2" s="245"/>
      <c r="O2" s="245"/>
      <c r="P2" s="245"/>
      <c r="Q2" s="245"/>
      <c r="R2" s="245"/>
      <c r="S2" s="245"/>
      <c r="T2" s="245"/>
      <c r="U2" s="245"/>
      <c r="V2" s="245"/>
      <c r="W2" s="246"/>
    </row>
    <row r="3" spans="1:23" x14ac:dyDescent="0.25">
      <c r="A3" s="243" t="s">
        <v>197</v>
      </c>
      <c r="B3" s="244"/>
      <c r="C3" s="244"/>
      <c r="D3" s="243"/>
      <c r="E3" s="244"/>
      <c r="F3" s="245"/>
      <c r="G3" s="245"/>
      <c r="H3" s="245"/>
      <c r="I3" s="245"/>
      <c r="J3" s="245"/>
      <c r="K3" s="245"/>
      <c r="L3" s="245"/>
      <c r="M3" s="245"/>
      <c r="N3" s="245"/>
      <c r="O3" s="245"/>
      <c r="P3" s="245"/>
      <c r="Q3" s="245"/>
      <c r="R3" s="245"/>
      <c r="S3" s="245"/>
      <c r="T3" s="245"/>
      <c r="U3" s="245"/>
      <c r="V3" s="245"/>
      <c r="W3" s="246"/>
    </row>
    <row r="4" spans="1:23" ht="13.8" thickBot="1" x14ac:dyDescent="0.3">
      <c r="A4" s="38"/>
      <c r="B4" s="1"/>
      <c r="C4" s="1"/>
      <c r="D4" s="22"/>
      <c r="E4" s="58" t="s">
        <v>150</v>
      </c>
      <c r="F4" s="22"/>
      <c r="G4" s="22"/>
      <c r="H4" s="58" t="s">
        <v>150</v>
      </c>
      <c r="I4" s="22"/>
      <c r="J4" s="22"/>
      <c r="K4" s="58" t="s">
        <v>150</v>
      </c>
      <c r="L4" s="22"/>
      <c r="M4" s="22"/>
      <c r="N4" s="58" t="s">
        <v>150</v>
      </c>
      <c r="O4" s="22"/>
      <c r="P4" s="22"/>
      <c r="Q4" s="58" t="s">
        <v>150</v>
      </c>
      <c r="R4" s="22"/>
      <c r="S4" s="22"/>
      <c r="T4" s="58" t="s">
        <v>150</v>
      </c>
      <c r="U4" s="42"/>
      <c r="V4" s="74"/>
      <c r="W4" s="39"/>
    </row>
    <row r="5" spans="1:23" x14ac:dyDescent="0.25">
      <c r="B5" s="2"/>
      <c r="C5" s="10"/>
      <c r="D5" s="23"/>
      <c r="E5" s="24" t="s">
        <v>127</v>
      </c>
      <c r="F5" s="25"/>
      <c r="G5" s="23"/>
      <c r="H5" s="24" t="s">
        <v>7</v>
      </c>
      <c r="I5" s="25"/>
      <c r="J5" s="23"/>
      <c r="K5" s="24" t="s">
        <v>8</v>
      </c>
      <c r="L5" s="25"/>
      <c r="M5" s="23"/>
      <c r="N5" s="24" t="s">
        <v>198</v>
      </c>
      <c r="O5" s="25"/>
      <c r="P5" s="23"/>
      <c r="Q5" s="24" t="s">
        <v>199</v>
      </c>
      <c r="R5" s="25"/>
      <c r="S5" s="23"/>
      <c r="T5" s="24" t="s">
        <v>200</v>
      </c>
      <c r="U5" s="71"/>
      <c r="V5" s="434" t="s">
        <v>59</v>
      </c>
      <c r="W5" s="435"/>
    </row>
    <row r="6" spans="1:23" x14ac:dyDescent="0.25">
      <c r="A6" s="33" t="s">
        <v>153</v>
      </c>
      <c r="B6" s="2"/>
      <c r="C6" s="10"/>
      <c r="D6" s="30"/>
      <c r="E6" s="31" t="s">
        <v>86</v>
      </c>
      <c r="F6" s="32"/>
      <c r="G6" s="30"/>
      <c r="H6" s="31" t="s">
        <v>86</v>
      </c>
      <c r="I6" s="32"/>
      <c r="J6" s="30"/>
      <c r="K6" s="31" t="s">
        <v>86</v>
      </c>
      <c r="L6" s="32"/>
      <c r="M6" s="30"/>
      <c r="N6" s="31" t="s">
        <v>86</v>
      </c>
      <c r="O6" s="32"/>
      <c r="P6" s="30"/>
      <c r="Q6" s="31" t="s">
        <v>86</v>
      </c>
      <c r="R6" s="32"/>
      <c r="S6" s="30"/>
      <c r="T6" s="31" t="s">
        <v>86</v>
      </c>
      <c r="U6" s="36"/>
      <c r="V6" s="53" t="s">
        <v>152</v>
      </c>
      <c r="W6" s="82" t="s">
        <v>85</v>
      </c>
    </row>
    <row r="7" spans="1:23" x14ac:dyDescent="0.25">
      <c r="A7" s="14"/>
      <c r="B7" s="69" t="s">
        <v>73</v>
      </c>
      <c r="C7" s="46" t="s">
        <v>66</v>
      </c>
      <c r="D7" s="47" t="s">
        <v>70</v>
      </c>
      <c r="E7" s="3" t="s">
        <v>71</v>
      </c>
      <c r="F7" s="48" t="s">
        <v>72</v>
      </c>
      <c r="G7" s="47" t="s">
        <v>70</v>
      </c>
      <c r="H7" s="3" t="s">
        <v>71</v>
      </c>
      <c r="I7" s="48" t="s">
        <v>72</v>
      </c>
      <c r="J7" s="47" t="s">
        <v>70</v>
      </c>
      <c r="K7" s="3" t="s">
        <v>71</v>
      </c>
      <c r="L7" s="48" t="s">
        <v>72</v>
      </c>
      <c r="M7" s="47" t="s">
        <v>70</v>
      </c>
      <c r="N7" s="3" t="s">
        <v>71</v>
      </c>
      <c r="O7" s="48" t="s">
        <v>72</v>
      </c>
      <c r="P7" s="47" t="s">
        <v>70</v>
      </c>
      <c r="Q7" s="3" t="s">
        <v>71</v>
      </c>
      <c r="R7" s="48" t="s">
        <v>72</v>
      </c>
      <c r="S7" s="47" t="s">
        <v>70</v>
      </c>
      <c r="T7" s="3" t="s">
        <v>71</v>
      </c>
      <c r="U7" s="46" t="s">
        <v>72</v>
      </c>
      <c r="V7" s="47" t="s">
        <v>70</v>
      </c>
      <c r="W7" s="48" t="s">
        <v>72</v>
      </c>
    </row>
    <row r="8" spans="1:23" x14ac:dyDescent="0.25">
      <c r="A8" s="14"/>
      <c r="B8" s="70"/>
      <c r="C8" s="10"/>
      <c r="D8" s="16"/>
      <c r="E8" s="5"/>
      <c r="F8" s="17">
        <f>ROUND(D8*E8,0)</f>
        <v>0</v>
      </c>
      <c r="G8" s="16"/>
      <c r="H8" s="5"/>
      <c r="I8" s="17">
        <f>ROUND(G8*H8,0)</f>
        <v>0</v>
      </c>
      <c r="J8" s="16"/>
      <c r="K8" s="5"/>
      <c r="L8" s="17">
        <f>ROUND(J8*K8,0)</f>
        <v>0</v>
      </c>
      <c r="M8" s="16"/>
      <c r="N8" s="5"/>
      <c r="O8" s="17">
        <f>ROUND(M8*N8,0)</f>
        <v>0</v>
      </c>
      <c r="P8" s="16"/>
      <c r="Q8" s="5"/>
      <c r="R8" s="17">
        <f>ROUND(P8*Q8,0)</f>
        <v>0</v>
      </c>
      <c r="S8" s="16"/>
      <c r="T8" s="5"/>
      <c r="U8" s="17">
        <f>ROUND(S8*T8,0)</f>
        <v>0</v>
      </c>
      <c r="V8" s="50">
        <f t="shared" ref="V8:V27" si="0">D8+G8+J8+M8+P8+S8</f>
        <v>0</v>
      </c>
      <c r="W8" s="43">
        <f t="shared" ref="W8:W28" si="1">F8+I8+L8+O8+R8+U8</f>
        <v>0</v>
      </c>
    </row>
    <row r="9" spans="1:23" x14ac:dyDescent="0.25">
      <c r="A9" s="14"/>
      <c r="B9" s="4"/>
      <c r="C9" s="10"/>
      <c r="D9" s="16"/>
      <c r="E9" s="5"/>
      <c r="F9" s="17">
        <f t="shared" ref="F9:F27" si="2">ROUND(D9*E9,0)</f>
        <v>0</v>
      </c>
      <c r="G9" s="16"/>
      <c r="H9" s="5"/>
      <c r="I9" s="17">
        <f t="shared" ref="I9:I27" si="3">ROUND(G9*H9,0)</f>
        <v>0</v>
      </c>
      <c r="J9" s="16"/>
      <c r="K9" s="5"/>
      <c r="L9" s="17">
        <f t="shared" ref="L9:L27" si="4">ROUND(J9*K9,0)</f>
        <v>0</v>
      </c>
      <c r="M9" s="16"/>
      <c r="N9" s="5"/>
      <c r="O9" s="17">
        <f t="shared" ref="O9:O27" si="5">ROUND(M9*N9,0)</f>
        <v>0</v>
      </c>
      <c r="P9" s="16"/>
      <c r="Q9" s="5"/>
      <c r="R9" s="17">
        <f t="shared" ref="R9:R27" si="6">ROUND(P9*Q9,0)</f>
        <v>0</v>
      </c>
      <c r="S9" s="16"/>
      <c r="T9" s="5"/>
      <c r="U9" s="17">
        <f t="shared" ref="U9:U27" si="7">ROUND(S9*T9,0)</f>
        <v>0</v>
      </c>
      <c r="V9" s="50">
        <f t="shared" si="0"/>
        <v>0</v>
      </c>
      <c r="W9" s="43">
        <f t="shared" si="1"/>
        <v>0</v>
      </c>
    </row>
    <row r="10" spans="1:23" x14ac:dyDescent="0.25">
      <c r="A10" s="14"/>
      <c r="B10" s="4"/>
      <c r="C10" s="10"/>
      <c r="D10" s="16"/>
      <c r="E10" s="5"/>
      <c r="F10" s="17">
        <f t="shared" si="2"/>
        <v>0</v>
      </c>
      <c r="G10" s="16"/>
      <c r="H10" s="5"/>
      <c r="I10" s="17">
        <f t="shared" si="3"/>
        <v>0</v>
      </c>
      <c r="J10" s="16"/>
      <c r="K10" s="5"/>
      <c r="L10" s="17">
        <f t="shared" si="4"/>
        <v>0</v>
      </c>
      <c r="M10" s="16"/>
      <c r="N10" s="5"/>
      <c r="O10" s="17">
        <f t="shared" si="5"/>
        <v>0</v>
      </c>
      <c r="P10" s="16"/>
      <c r="Q10" s="5"/>
      <c r="R10" s="17">
        <f t="shared" si="6"/>
        <v>0</v>
      </c>
      <c r="S10" s="16"/>
      <c r="T10" s="5"/>
      <c r="U10" s="17">
        <f t="shared" si="7"/>
        <v>0</v>
      </c>
      <c r="V10" s="50">
        <f t="shared" si="0"/>
        <v>0</v>
      </c>
      <c r="W10" s="43">
        <f t="shared" si="1"/>
        <v>0</v>
      </c>
    </row>
    <row r="11" spans="1:23" x14ac:dyDescent="0.25">
      <c r="A11" s="14"/>
      <c r="B11" s="4"/>
      <c r="C11" s="10"/>
      <c r="D11" s="16"/>
      <c r="E11" s="5"/>
      <c r="F11" s="17">
        <f t="shared" si="2"/>
        <v>0</v>
      </c>
      <c r="G11" s="16"/>
      <c r="H11" s="5"/>
      <c r="I11" s="17">
        <f t="shared" si="3"/>
        <v>0</v>
      </c>
      <c r="J11" s="16"/>
      <c r="K11" s="5"/>
      <c r="L11" s="17">
        <f t="shared" si="4"/>
        <v>0</v>
      </c>
      <c r="M11" s="16"/>
      <c r="N11" s="5"/>
      <c r="O11" s="17">
        <f t="shared" si="5"/>
        <v>0</v>
      </c>
      <c r="P11" s="16"/>
      <c r="Q11" s="5"/>
      <c r="R11" s="17">
        <f t="shared" si="6"/>
        <v>0</v>
      </c>
      <c r="S11" s="16"/>
      <c r="T11" s="5"/>
      <c r="U11" s="17">
        <f t="shared" si="7"/>
        <v>0</v>
      </c>
      <c r="V11" s="50">
        <f t="shared" si="0"/>
        <v>0</v>
      </c>
      <c r="W11" s="43">
        <f t="shared" si="1"/>
        <v>0</v>
      </c>
    </row>
    <row r="12" spans="1:23" x14ac:dyDescent="0.25">
      <c r="A12" s="14"/>
      <c r="B12" s="4"/>
      <c r="C12" s="10"/>
      <c r="D12" s="16"/>
      <c r="E12" s="5"/>
      <c r="F12" s="17">
        <f t="shared" si="2"/>
        <v>0</v>
      </c>
      <c r="G12" s="16"/>
      <c r="H12" s="5"/>
      <c r="I12" s="17">
        <f t="shared" si="3"/>
        <v>0</v>
      </c>
      <c r="J12" s="16"/>
      <c r="K12" s="5"/>
      <c r="L12" s="17">
        <f t="shared" si="4"/>
        <v>0</v>
      </c>
      <c r="M12" s="16"/>
      <c r="N12" s="5"/>
      <c r="O12" s="17">
        <f t="shared" si="5"/>
        <v>0</v>
      </c>
      <c r="P12" s="16"/>
      <c r="Q12" s="5"/>
      <c r="R12" s="17">
        <f t="shared" si="6"/>
        <v>0</v>
      </c>
      <c r="S12" s="16"/>
      <c r="T12" s="5"/>
      <c r="U12" s="17">
        <f t="shared" si="7"/>
        <v>0</v>
      </c>
      <c r="V12" s="50">
        <f t="shared" si="0"/>
        <v>0</v>
      </c>
      <c r="W12" s="43">
        <f t="shared" si="1"/>
        <v>0</v>
      </c>
    </row>
    <row r="13" spans="1:23" x14ac:dyDescent="0.25">
      <c r="A13" s="14"/>
      <c r="B13" s="4"/>
      <c r="C13" s="10"/>
      <c r="D13" s="16"/>
      <c r="E13" s="5"/>
      <c r="F13" s="17">
        <f t="shared" si="2"/>
        <v>0</v>
      </c>
      <c r="G13" s="16"/>
      <c r="H13" s="5"/>
      <c r="I13" s="17">
        <f t="shared" si="3"/>
        <v>0</v>
      </c>
      <c r="J13" s="16"/>
      <c r="K13" s="5"/>
      <c r="L13" s="17">
        <f t="shared" si="4"/>
        <v>0</v>
      </c>
      <c r="M13" s="16"/>
      <c r="N13" s="5"/>
      <c r="O13" s="17">
        <f t="shared" si="5"/>
        <v>0</v>
      </c>
      <c r="P13" s="16"/>
      <c r="Q13" s="5"/>
      <c r="R13" s="17">
        <f t="shared" si="6"/>
        <v>0</v>
      </c>
      <c r="S13" s="16"/>
      <c r="T13" s="5"/>
      <c r="U13" s="17">
        <f t="shared" si="7"/>
        <v>0</v>
      </c>
      <c r="V13" s="50">
        <f t="shared" si="0"/>
        <v>0</v>
      </c>
      <c r="W13" s="43">
        <f t="shared" si="1"/>
        <v>0</v>
      </c>
    </row>
    <row r="14" spans="1:23" x14ac:dyDescent="0.25">
      <c r="A14" s="14"/>
      <c r="B14" s="4"/>
      <c r="C14" s="10"/>
      <c r="D14" s="16"/>
      <c r="E14" s="5"/>
      <c r="F14" s="17">
        <f t="shared" si="2"/>
        <v>0</v>
      </c>
      <c r="G14" s="16"/>
      <c r="H14" s="5"/>
      <c r="I14" s="17">
        <f t="shared" si="3"/>
        <v>0</v>
      </c>
      <c r="J14" s="16"/>
      <c r="K14" s="5"/>
      <c r="L14" s="17">
        <f t="shared" si="4"/>
        <v>0</v>
      </c>
      <c r="M14" s="16"/>
      <c r="N14" s="5"/>
      <c r="O14" s="17">
        <f t="shared" si="5"/>
        <v>0</v>
      </c>
      <c r="P14" s="16"/>
      <c r="Q14" s="5"/>
      <c r="R14" s="17">
        <f t="shared" si="6"/>
        <v>0</v>
      </c>
      <c r="S14" s="16"/>
      <c r="T14" s="5"/>
      <c r="U14" s="17">
        <f t="shared" si="7"/>
        <v>0</v>
      </c>
      <c r="V14" s="50">
        <f t="shared" si="0"/>
        <v>0</v>
      </c>
      <c r="W14" s="43">
        <f t="shared" si="1"/>
        <v>0</v>
      </c>
    </row>
    <row r="15" spans="1:23" x14ac:dyDescent="0.25">
      <c r="A15" s="14"/>
      <c r="B15" s="4"/>
      <c r="C15" s="10"/>
      <c r="D15" s="16"/>
      <c r="E15" s="5"/>
      <c r="F15" s="17">
        <f t="shared" si="2"/>
        <v>0</v>
      </c>
      <c r="G15" s="16"/>
      <c r="H15" s="5"/>
      <c r="I15" s="17">
        <f t="shared" si="3"/>
        <v>0</v>
      </c>
      <c r="J15" s="16"/>
      <c r="K15" s="5"/>
      <c r="L15" s="17">
        <f t="shared" si="4"/>
        <v>0</v>
      </c>
      <c r="M15" s="16"/>
      <c r="N15" s="5"/>
      <c r="O15" s="17">
        <f t="shared" si="5"/>
        <v>0</v>
      </c>
      <c r="P15" s="16"/>
      <c r="Q15" s="5"/>
      <c r="R15" s="17">
        <f t="shared" si="6"/>
        <v>0</v>
      </c>
      <c r="S15" s="16"/>
      <c r="T15" s="5"/>
      <c r="U15" s="17">
        <f t="shared" si="7"/>
        <v>0</v>
      </c>
      <c r="V15" s="50">
        <f t="shared" si="0"/>
        <v>0</v>
      </c>
      <c r="W15" s="43">
        <f t="shared" si="1"/>
        <v>0</v>
      </c>
    </row>
    <row r="16" spans="1:23" x14ac:dyDescent="0.25">
      <c r="A16" s="14"/>
      <c r="B16" s="4"/>
      <c r="C16" s="10"/>
      <c r="D16" s="16"/>
      <c r="E16" s="5"/>
      <c r="F16" s="17">
        <f t="shared" si="2"/>
        <v>0</v>
      </c>
      <c r="G16" s="16"/>
      <c r="H16" s="5"/>
      <c r="I16" s="17">
        <f t="shared" si="3"/>
        <v>0</v>
      </c>
      <c r="J16" s="16"/>
      <c r="K16" s="5"/>
      <c r="L16" s="17">
        <f t="shared" si="4"/>
        <v>0</v>
      </c>
      <c r="M16" s="16"/>
      <c r="N16" s="5"/>
      <c r="O16" s="17">
        <f t="shared" si="5"/>
        <v>0</v>
      </c>
      <c r="P16" s="16"/>
      <c r="Q16" s="5"/>
      <c r="R16" s="17">
        <f t="shared" si="6"/>
        <v>0</v>
      </c>
      <c r="S16" s="16"/>
      <c r="T16" s="5"/>
      <c r="U16" s="17">
        <f t="shared" si="7"/>
        <v>0</v>
      </c>
      <c r="V16" s="50">
        <f t="shared" si="0"/>
        <v>0</v>
      </c>
      <c r="W16" s="43">
        <f t="shared" si="1"/>
        <v>0</v>
      </c>
    </row>
    <row r="17" spans="1:23" x14ac:dyDescent="0.25">
      <c r="A17" s="14"/>
      <c r="B17" s="4"/>
      <c r="C17" s="10"/>
      <c r="D17" s="16"/>
      <c r="E17" s="5"/>
      <c r="F17" s="17">
        <f t="shared" si="2"/>
        <v>0</v>
      </c>
      <c r="G17" s="16"/>
      <c r="H17" s="5"/>
      <c r="I17" s="17">
        <f t="shared" si="3"/>
        <v>0</v>
      </c>
      <c r="J17" s="16"/>
      <c r="K17" s="5"/>
      <c r="L17" s="17">
        <f t="shared" si="4"/>
        <v>0</v>
      </c>
      <c r="M17" s="16"/>
      <c r="N17" s="5"/>
      <c r="O17" s="17">
        <f t="shared" si="5"/>
        <v>0</v>
      </c>
      <c r="P17" s="16"/>
      <c r="Q17" s="5"/>
      <c r="R17" s="17">
        <f t="shared" si="6"/>
        <v>0</v>
      </c>
      <c r="S17" s="16"/>
      <c r="T17" s="5"/>
      <c r="U17" s="17">
        <f t="shared" si="7"/>
        <v>0</v>
      </c>
      <c r="V17" s="50">
        <f t="shared" si="0"/>
        <v>0</v>
      </c>
      <c r="W17" s="43">
        <f t="shared" si="1"/>
        <v>0</v>
      </c>
    </row>
    <row r="18" spans="1:23" x14ac:dyDescent="0.25">
      <c r="A18" s="14"/>
      <c r="B18" s="4"/>
      <c r="C18" s="10"/>
      <c r="D18" s="16"/>
      <c r="E18" s="5"/>
      <c r="F18" s="17">
        <f t="shared" si="2"/>
        <v>0</v>
      </c>
      <c r="G18" s="16"/>
      <c r="H18" s="5"/>
      <c r="I18" s="17">
        <f t="shared" si="3"/>
        <v>0</v>
      </c>
      <c r="J18" s="16"/>
      <c r="K18" s="5"/>
      <c r="L18" s="17">
        <f t="shared" si="4"/>
        <v>0</v>
      </c>
      <c r="M18" s="16"/>
      <c r="N18" s="5"/>
      <c r="O18" s="17">
        <f t="shared" si="5"/>
        <v>0</v>
      </c>
      <c r="P18" s="16"/>
      <c r="Q18" s="5"/>
      <c r="R18" s="17">
        <f t="shared" si="6"/>
        <v>0</v>
      </c>
      <c r="S18" s="16"/>
      <c r="T18" s="5"/>
      <c r="U18" s="17">
        <f t="shared" si="7"/>
        <v>0</v>
      </c>
      <c r="V18" s="50">
        <f t="shared" si="0"/>
        <v>0</v>
      </c>
      <c r="W18" s="43">
        <f t="shared" si="1"/>
        <v>0</v>
      </c>
    </row>
    <row r="19" spans="1:23" x14ac:dyDescent="0.25">
      <c r="A19" s="14"/>
      <c r="B19" s="4"/>
      <c r="C19" s="10"/>
      <c r="D19" s="16"/>
      <c r="E19" s="5"/>
      <c r="F19" s="17">
        <f t="shared" si="2"/>
        <v>0</v>
      </c>
      <c r="G19" s="16"/>
      <c r="H19" s="5"/>
      <c r="I19" s="17">
        <f t="shared" si="3"/>
        <v>0</v>
      </c>
      <c r="J19" s="16"/>
      <c r="K19" s="5"/>
      <c r="L19" s="17">
        <f t="shared" si="4"/>
        <v>0</v>
      </c>
      <c r="M19" s="16"/>
      <c r="N19" s="5"/>
      <c r="O19" s="17">
        <f t="shared" si="5"/>
        <v>0</v>
      </c>
      <c r="P19" s="16"/>
      <c r="Q19" s="5"/>
      <c r="R19" s="17">
        <f t="shared" si="6"/>
        <v>0</v>
      </c>
      <c r="S19" s="16"/>
      <c r="T19" s="5"/>
      <c r="U19" s="17">
        <f t="shared" si="7"/>
        <v>0</v>
      </c>
      <c r="V19" s="50">
        <f t="shared" si="0"/>
        <v>0</v>
      </c>
      <c r="W19" s="43">
        <f t="shared" si="1"/>
        <v>0</v>
      </c>
    </row>
    <row r="20" spans="1:23" x14ac:dyDescent="0.25">
      <c r="A20" s="14"/>
      <c r="B20" s="4"/>
      <c r="C20" s="10"/>
      <c r="D20" s="16"/>
      <c r="E20" s="5"/>
      <c r="F20" s="17">
        <f t="shared" si="2"/>
        <v>0</v>
      </c>
      <c r="G20" s="16"/>
      <c r="H20" s="5"/>
      <c r="I20" s="17">
        <f t="shared" si="3"/>
        <v>0</v>
      </c>
      <c r="J20" s="16"/>
      <c r="K20" s="5"/>
      <c r="L20" s="17">
        <f t="shared" si="4"/>
        <v>0</v>
      </c>
      <c r="M20" s="16"/>
      <c r="N20" s="5"/>
      <c r="O20" s="17">
        <f t="shared" si="5"/>
        <v>0</v>
      </c>
      <c r="P20" s="16"/>
      <c r="Q20" s="5"/>
      <c r="R20" s="17">
        <f t="shared" si="6"/>
        <v>0</v>
      </c>
      <c r="S20" s="16"/>
      <c r="T20" s="5"/>
      <c r="U20" s="17">
        <f t="shared" si="7"/>
        <v>0</v>
      </c>
      <c r="V20" s="50">
        <f t="shared" si="0"/>
        <v>0</v>
      </c>
      <c r="W20" s="43">
        <f t="shared" si="1"/>
        <v>0</v>
      </c>
    </row>
    <row r="21" spans="1:23" x14ac:dyDescent="0.25">
      <c r="A21" s="14"/>
      <c r="B21" s="4"/>
      <c r="C21" s="10"/>
      <c r="D21" s="16"/>
      <c r="E21" s="5"/>
      <c r="F21" s="17">
        <f t="shared" si="2"/>
        <v>0</v>
      </c>
      <c r="G21" s="16"/>
      <c r="H21" s="5"/>
      <c r="I21" s="17">
        <f t="shared" si="3"/>
        <v>0</v>
      </c>
      <c r="J21" s="16"/>
      <c r="K21" s="5"/>
      <c r="L21" s="17">
        <f t="shared" si="4"/>
        <v>0</v>
      </c>
      <c r="M21" s="16"/>
      <c r="N21" s="5"/>
      <c r="O21" s="17">
        <f t="shared" si="5"/>
        <v>0</v>
      </c>
      <c r="P21" s="16"/>
      <c r="Q21" s="5"/>
      <c r="R21" s="17">
        <f t="shared" si="6"/>
        <v>0</v>
      </c>
      <c r="S21" s="16"/>
      <c r="T21" s="5"/>
      <c r="U21" s="17">
        <f t="shared" si="7"/>
        <v>0</v>
      </c>
      <c r="V21" s="50">
        <f t="shared" si="0"/>
        <v>0</v>
      </c>
      <c r="W21" s="43">
        <f t="shared" si="1"/>
        <v>0</v>
      </c>
    </row>
    <row r="22" spans="1:23" x14ac:dyDescent="0.25">
      <c r="A22" s="14"/>
      <c r="B22" s="4"/>
      <c r="C22" s="10"/>
      <c r="D22" s="16"/>
      <c r="E22" s="5"/>
      <c r="F22" s="17">
        <f t="shared" si="2"/>
        <v>0</v>
      </c>
      <c r="G22" s="16"/>
      <c r="H22" s="5"/>
      <c r="I22" s="17">
        <f t="shared" si="3"/>
        <v>0</v>
      </c>
      <c r="J22" s="16"/>
      <c r="K22" s="5"/>
      <c r="L22" s="17">
        <f t="shared" si="4"/>
        <v>0</v>
      </c>
      <c r="M22" s="16"/>
      <c r="N22" s="5"/>
      <c r="O22" s="17">
        <f t="shared" si="5"/>
        <v>0</v>
      </c>
      <c r="P22" s="16"/>
      <c r="Q22" s="5"/>
      <c r="R22" s="17">
        <f t="shared" si="6"/>
        <v>0</v>
      </c>
      <c r="S22" s="16"/>
      <c r="T22" s="5"/>
      <c r="U22" s="17">
        <f t="shared" si="7"/>
        <v>0</v>
      </c>
      <c r="V22" s="50">
        <f t="shared" si="0"/>
        <v>0</v>
      </c>
      <c r="W22" s="43">
        <f t="shared" si="1"/>
        <v>0</v>
      </c>
    </row>
    <row r="23" spans="1:23" x14ac:dyDescent="0.25">
      <c r="A23" s="14"/>
      <c r="B23" s="4"/>
      <c r="C23" s="10"/>
      <c r="D23" s="16"/>
      <c r="E23" s="5"/>
      <c r="F23" s="17">
        <f t="shared" si="2"/>
        <v>0</v>
      </c>
      <c r="G23" s="16"/>
      <c r="H23" s="5"/>
      <c r="I23" s="17">
        <f t="shared" si="3"/>
        <v>0</v>
      </c>
      <c r="J23" s="16"/>
      <c r="K23" s="5"/>
      <c r="L23" s="17">
        <f t="shared" si="4"/>
        <v>0</v>
      </c>
      <c r="M23" s="16"/>
      <c r="N23" s="5"/>
      <c r="O23" s="17">
        <f t="shared" si="5"/>
        <v>0</v>
      </c>
      <c r="P23" s="16"/>
      <c r="Q23" s="5"/>
      <c r="R23" s="17">
        <f t="shared" si="6"/>
        <v>0</v>
      </c>
      <c r="S23" s="16"/>
      <c r="T23" s="5"/>
      <c r="U23" s="17">
        <f t="shared" si="7"/>
        <v>0</v>
      </c>
      <c r="V23" s="50">
        <f t="shared" si="0"/>
        <v>0</v>
      </c>
      <c r="W23" s="43">
        <f t="shared" si="1"/>
        <v>0</v>
      </c>
    </row>
    <row r="24" spans="1:23" x14ac:dyDescent="0.25">
      <c r="A24" s="14"/>
      <c r="B24" s="4"/>
      <c r="C24" s="10"/>
      <c r="D24" s="16"/>
      <c r="E24" s="5"/>
      <c r="F24" s="17">
        <f t="shared" si="2"/>
        <v>0</v>
      </c>
      <c r="G24" s="16"/>
      <c r="H24" s="5"/>
      <c r="I24" s="17">
        <f t="shared" si="3"/>
        <v>0</v>
      </c>
      <c r="J24" s="16"/>
      <c r="K24" s="5"/>
      <c r="L24" s="17">
        <f t="shared" si="4"/>
        <v>0</v>
      </c>
      <c r="M24" s="16"/>
      <c r="N24" s="5"/>
      <c r="O24" s="17">
        <f t="shared" si="5"/>
        <v>0</v>
      </c>
      <c r="P24" s="16"/>
      <c r="Q24" s="5"/>
      <c r="R24" s="17">
        <f t="shared" si="6"/>
        <v>0</v>
      </c>
      <c r="S24" s="16"/>
      <c r="T24" s="5"/>
      <c r="U24" s="17">
        <f t="shared" si="7"/>
        <v>0</v>
      </c>
      <c r="V24" s="50">
        <f t="shared" si="0"/>
        <v>0</v>
      </c>
      <c r="W24" s="43">
        <f t="shared" si="1"/>
        <v>0</v>
      </c>
    </row>
    <row r="25" spans="1:23" x14ac:dyDescent="0.25">
      <c r="A25" s="14"/>
      <c r="B25" s="4"/>
      <c r="C25" s="10"/>
      <c r="D25" s="16"/>
      <c r="E25" s="5"/>
      <c r="F25" s="17">
        <f t="shared" si="2"/>
        <v>0</v>
      </c>
      <c r="G25" s="16"/>
      <c r="H25" s="5"/>
      <c r="I25" s="17">
        <f t="shared" si="3"/>
        <v>0</v>
      </c>
      <c r="J25" s="16"/>
      <c r="K25" s="5"/>
      <c r="L25" s="17">
        <f t="shared" si="4"/>
        <v>0</v>
      </c>
      <c r="M25" s="16"/>
      <c r="N25" s="5"/>
      <c r="O25" s="17">
        <f t="shared" si="5"/>
        <v>0</v>
      </c>
      <c r="P25" s="16"/>
      <c r="Q25" s="5"/>
      <c r="R25" s="17">
        <f t="shared" si="6"/>
        <v>0</v>
      </c>
      <c r="S25" s="16"/>
      <c r="T25" s="5"/>
      <c r="U25" s="17">
        <f t="shared" si="7"/>
        <v>0</v>
      </c>
      <c r="V25" s="50">
        <f t="shared" si="0"/>
        <v>0</v>
      </c>
      <c r="W25" s="43">
        <f t="shared" si="1"/>
        <v>0</v>
      </c>
    </row>
    <row r="26" spans="1:23" x14ac:dyDescent="0.25">
      <c r="A26" s="14"/>
      <c r="B26" s="4"/>
      <c r="C26" s="10"/>
      <c r="D26" s="16"/>
      <c r="E26" s="5"/>
      <c r="F26" s="17">
        <f t="shared" si="2"/>
        <v>0</v>
      </c>
      <c r="G26" s="16"/>
      <c r="H26" s="5"/>
      <c r="I26" s="17">
        <f t="shared" si="3"/>
        <v>0</v>
      </c>
      <c r="J26" s="16"/>
      <c r="K26" s="5"/>
      <c r="L26" s="17">
        <f t="shared" si="4"/>
        <v>0</v>
      </c>
      <c r="M26" s="16"/>
      <c r="N26" s="5"/>
      <c r="O26" s="17">
        <f t="shared" si="5"/>
        <v>0</v>
      </c>
      <c r="P26" s="16"/>
      <c r="Q26" s="5"/>
      <c r="R26" s="17">
        <f t="shared" si="6"/>
        <v>0</v>
      </c>
      <c r="S26" s="16"/>
      <c r="T26" s="5"/>
      <c r="U26" s="17">
        <f t="shared" si="7"/>
        <v>0</v>
      </c>
      <c r="V26" s="50">
        <f t="shared" si="0"/>
        <v>0</v>
      </c>
      <c r="W26" s="43">
        <f t="shared" si="1"/>
        <v>0</v>
      </c>
    </row>
    <row r="27" spans="1:23" x14ac:dyDescent="0.25">
      <c r="A27" s="14"/>
      <c r="B27" s="4"/>
      <c r="C27" s="10"/>
      <c r="D27" s="16"/>
      <c r="E27" s="5"/>
      <c r="F27" s="17">
        <f t="shared" si="2"/>
        <v>0</v>
      </c>
      <c r="G27" s="16"/>
      <c r="H27" s="5"/>
      <c r="I27" s="17">
        <f t="shared" si="3"/>
        <v>0</v>
      </c>
      <c r="J27" s="16"/>
      <c r="K27" s="5"/>
      <c r="L27" s="17">
        <f t="shared" si="4"/>
        <v>0</v>
      </c>
      <c r="M27" s="16"/>
      <c r="N27" s="5"/>
      <c r="O27" s="17">
        <f t="shared" si="5"/>
        <v>0</v>
      </c>
      <c r="P27" s="16"/>
      <c r="Q27" s="5"/>
      <c r="R27" s="17">
        <f t="shared" si="6"/>
        <v>0</v>
      </c>
      <c r="S27" s="16"/>
      <c r="T27" s="5"/>
      <c r="U27" s="17">
        <f t="shared" si="7"/>
        <v>0</v>
      </c>
      <c r="V27" s="50">
        <f t="shared" si="0"/>
        <v>0</v>
      </c>
      <c r="W27" s="43">
        <f t="shared" si="1"/>
        <v>0</v>
      </c>
    </row>
    <row r="28" spans="1:23" x14ac:dyDescent="0.25">
      <c r="A28" s="14"/>
      <c r="B28" s="6" t="s">
        <v>80</v>
      </c>
      <c r="C28" s="11"/>
      <c r="D28" s="18">
        <f>SUM(D8:D27)</f>
        <v>0</v>
      </c>
      <c r="E28" s="7"/>
      <c r="F28" s="19">
        <f>SUM(F8:F27)</f>
        <v>0</v>
      </c>
      <c r="G28" s="18">
        <f>SUM(G8:G27)</f>
        <v>0</v>
      </c>
      <c r="H28" s="7"/>
      <c r="I28" s="19">
        <f>SUM(I8:I27)</f>
        <v>0</v>
      </c>
      <c r="J28" s="18">
        <f>SUM(J8:J27)</f>
        <v>0</v>
      </c>
      <c r="K28" s="7"/>
      <c r="L28" s="19">
        <f>SUM(L8:L27)</f>
        <v>0</v>
      </c>
      <c r="M28" s="18">
        <f>SUM(M8:M27)</f>
        <v>0</v>
      </c>
      <c r="N28" s="7"/>
      <c r="O28" s="19">
        <f>SUM(O8:O27)</f>
        <v>0</v>
      </c>
      <c r="P28" s="18">
        <f>SUM(P8:P27)</f>
        <v>0</v>
      </c>
      <c r="Q28" s="7"/>
      <c r="R28" s="19">
        <f>SUM(R8:R27)</f>
        <v>0</v>
      </c>
      <c r="S28" s="18">
        <f>SUM(S8:S27)</f>
        <v>0</v>
      </c>
      <c r="T28" s="7"/>
      <c r="U28" s="73">
        <f>SUM(U8:U27)</f>
        <v>0</v>
      </c>
      <c r="V28" s="51">
        <f>SUM(V8:V27)</f>
        <v>0</v>
      </c>
      <c r="W28" s="44">
        <f t="shared" si="1"/>
        <v>0</v>
      </c>
    </row>
    <row r="29" spans="1:23" x14ac:dyDescent="0.25">
      <c r="A29" s="33" t="s">
        <v>145</v>
      </c>
      <c r="B29" s="2"/>
      <c r="C29" s="10"/>
      <c r="D29" s="14"/>
      <c r="E29" s="2"/>
      <c r="F29" s="15"/>
      <c r="G29" s="14"/>
      <c r="H29" s="2"/>
      <c r="I29" s="15"/>
      <c r="J29" s="14"/>
      <c r="K29" s="2"/>
      <c r="L29" s="15"/>
      <c r="M29" s="14"/>
      <c r="N29" s="2"/>
      <c r="O29" s="15"/>
      <c r="P29" s="14"/>
      <c r="Q29" s="2"/>
      <c r="R29" s="15"/>
      <c r="S29" s="14"/>
      <c r="T29" s="2"/>
      <c r="U29" s="10"/>
      <c r="V29" s="54"/>
      <c r="W29" s="45"/>
    </row>
    <row r="30" spans="1:23" x14ac:dyDescent="0.25">
      <c r="A30" s="33"/>
      <c r="B30" s="8" t="s">
        <v>87</v>
      </c>
      <c r="C30" s="10"/>
      <c r="D30" s="20">
        <f>F28</f>
        <v>0</v>
      </c>
      <c r="E30" s="9"/>
      <c r="F30" s="17">
        <f>ROUND(D30*E30,0)</f>
        <v>0</v>
      </c>
      <c r="G30" s="20">
        <f>I28</f>
        <v>0</v>
      </c>
      <c r="H30" s="9"/>
      <c r="I30" s="17">
        <f>ROUND(G30*H30,0)</f>
        <v>0</v>
      </c>
      <c r="J30" s="20">
        <f>L28</f>
        <v>0</v>
      </c>
      <c r="K30" s="9"/>
      <c r="L30" s="17">
        <f>ROUND(J30*K30,0)</f>
        <v>0</v>
      </c>
      <c r="M30" s="20">
        <f>O28</f>
        <v>0</v>
      </c>
      <c r="N30" s="9"/>
      <c r="O30" s="17">
        <f>ROUND(M30*N30,0)</f>
        <v>0</v>
      </c>
      <c r="P30" s="20">
        <f>R28</f>
        <v>0</v>
      </c>
      <c r="Q30" s="9"/>
      <c r="R30" s="17">
        <f>ROUND(P30*Q30,0)</f>
        <v>0</v>
      </c>
      <c r="S30" s="20">
        <f>U28</f>
        <v>0</v>
      </c>
      <c r="T30" s="9"/>
      <c r="U30" s="17">
        <f>ROUND(S30*T30,0)</f>
        <v>0</v>
      </c>
      <c r="V30" s="55"/>
      <c r="W30" s="43">
        <f>F30+I30+L30+O30+R30+U30</f>
        <v>0</v>
      </c>
    </row>
    <row r="31" spans="1:23" x14ac:dyDescent="0.25">
      <c r="A31" s="33"/>
      <c r="B31" s="8" t="s">
        <v>1</v>
      </c>
      <c r="C31" s="10"/>
      <c r="D31" s="20"/>
      <c r="E31" s="9"/>
      <c r="F31" s="17">
        <f>ROUND(D31*E31,0)</f>
        <v>0</v>
      </c>
      <c r="G31" s="20"/>
      <c r="H31" s="9"/>
      <c r="I31" s="17">
        <f>ROUND(G31*H31,0)</f>
        <v>0</v>
      </c>
      <c r="J31" s="20"/>
      <c r="K31" s="9"/>
      <c r="L31" s="17">
        <f>ROUND(J31*K31,0)</f>
        <v>0</v>
      </c>
      <c r="M31" s="20"/>
      <c r="N31" s="9"/>
      <c r="O31" s="17">
        <f>ROUND(M31*N31,0)</f>
        <v>0</v>
      </c>
      <c r="P31" s="20"/>
      <c r="Q31" s="9"/>
      <c r="R31" s="17">
        <f>ROUND(P31*Q31,0)</f>
        <v>0</v>
      </c>
      <c r="S31" s="20"/>
      <c r="T31" s="9"/>
      <c r="U31" s="17">
        <f>ROUND(S31*T31,0)</f>
        <v>0</v>
      </c>
      <c r="V31" s="55"/>
      <c r="W31" s="43">
        <f>F31+I31+L31+O31+R31+U31</f>
        <v>0</v>
      </c>
    </row>
    <row r="32" spans="1:23" x14ac:dyDescent="0.25">
      <c r="A32" s="33"/>
      <c r="B32" s="7" t="s">
        <v>81</v>
      </c>
      <c r="C32" s="11"/>
      <c r="D32" s="21"/>
      <c r="E32" s="7"/>
      <c r="F32" s="19">
        <f>SUM(F30:F31)</f>
        <v>0</v>
      </c>
      <c r="G32" s="21"/>
      <c r="H32" s="7"/>
      <c r="I32" s="19">
        <f>SUM(I30:I31)</f>
        <v>0</v>
      </c>
      <c r="J32" s="21"/>
      <c r="K32" s="7"/>
      <c r="L32" s="17">
        <f>ROUND(J32*K32,0)</f>
        <v>0</v>
      </c>
      <c r="M32" s="21"/>
      <c r="N32" s="7"/>
      <c r="O32" s="19">
        <f>SUM(O30:O31)</f>
        <v>0</v>
      </c>
      <c r="P32" s="21"/>
      <c r="Q32" s="7"/>
      <c r="R32" s="19">
        <f>SUM(R30:R31)</f>
        <v>0</v>
      </c>
      <c r="S32" s="21"/>
      <c r="T32" s="7"/>
      <c r="U32" s="73">
        <f>SUM(U30:U31)</f>
        <v>0</v>
      </c>
      <c r="V32" s="56"/>
      <c r="W32" s="44">
        <f>F32+I32+L32+O32+R32+U32</f>
        <v>0</v>
      </c>
    </row>
    <row r="33" spans="1:23" x14ac:dyDescent="0.25">
      <c r="A33" s="33" t="s">
        <v>146</v>
      </c>
      <c r="B33" s="2"/>
      <c r="C33" s="10"/>
      <c r="D33" s="14"/>
      <c r="E33" s="2"/>
      <c r="F33" s="15"/>
      <c r="G33" s="14"/>
      <c r="H33" s="2"/>
      <c r="I33" s="15"/>
      <c r="J33" s="14"/>
      <c r="K33" s="2"/>
      <c r="L33" s="15"/>
      <c r="M33" s="14"/>
      <c r="N33" s="2"/>
      <c r="O33" s="15"/>
      <c r="P33" s="14"/>
      <c r="Q33" s="2"/>
      <c r="R33" s="15"/>
      <c r="S33" s="14"/>
      <c r="T33" s="2"/>
      <c r="U33" s="10"/>
      <c r="V33" s="54"/>
      <c r="W33" s="45"/>
    </row>
    <row r="34" spans="1:23" x14ac:dyDescent="0.25">
      <c r="A34" s="33"/>
      <c r="B34" s="8" t="s">
        <v>88</v>
      </c>
      <c r="C34" s="10"/>
      <c r="D34" s="20">
        <f>F28+F32</f>
        <v>0</v>
      </c>
      <c r="E34" s="9"/>
      <c r="F34" s="17">
        <f>ROUND(D34*E34,0)</f>
        <v>0</v>
      </c>
      <c r="G34" s="20">
        <f>I28+I32</f>
        <v>0</v>
      </c>
      <c r="H34" s="9"/>
      <c r="I34" s="17">
        <f>ROUND(G34*H34,0)</f>
        <v>0</v>
      </c>
      <c r="J34" s="20">
        <f>L28+L32</f>
        <v>0</v>
      </c>
      <c r="K34" s="9"/>
      <c r="L34" s="17">
        <f>ROUND(J34*K34,0)</f>
        <v>0</v>
      </c>
      <c r="M34" s="20">
        <f>O28+O32</f>
        <v>0</v>
      </c>
      <c r="N34" s="9"/>
      <c r="O34" s="17">
        <f>ROUND(M34*N34,0)</f>
        <v>0</v>
      </c>
      <c r="P34" s="20">
        <f>R28+R32</f>
        <v>0</v>
      </c>
      <c r="Q34" s="9"/>
      <c r="R34" s="17">
        <f>ROUND(P34*Q34,0)</f>
        <v>0</v>
      </c>
      <c r="S34" s="20">
        <f>U28+U32</f>
        <v>0</v>
      </c>
      <c r="T34" s="9"/>
      <c r="U34" s="17">
        <f>ROUND(S34*T34,0)</f>
        <v>0</v>
      </c>
      <c r="V34" s="55"/>
      <c r="W34" s="43">
        <f>F34+I34+L34+O34+R34+U34</f>
        <v>0</v>
      </c>
    </row>
    <row r="35" spans="1:23" x14ac:dyDescent="0.25">
      <c r="A35" s="33"/>
      <c r="B35" s="8" t="s">
        <v>2</v>
      </c>
      <c r="C35" s="10"/>
      <c r="D35" s="20"/>
      <c r="E35" s="9"/>
      <c r="F35" s="17">
        <f>ROUND(D35*E35,0)</f>
        <v>0</v>
      </c>
      <c r="G35" s="20"/>
      <c r="H35" s="9"/>
      <c r="I35" s="17">
        <f>ROUND(G35*H35,0)</f>
        <v>0</v>
      </c>
      <c r="J35" s="20"/>
      <c r="K35" s="9"/>
      <c r="L35" s="17">
        <f>ROUND(J35*K35,0)</f>
        <v>0</v>
      </c>
      <c r="M35" s="20"/>
      <c r="N35" s="9"/>
      <c r="O35" s="17">
        <f>ROUND(M35*N35,0)</f>
        <v>0</v>
      </c>
      <c r="P35" s="20"/>
      <c r="Q35" s="9"/>
      <c r="R35" s="17">
        <f>ROUND(P35*Q35,0)</f>
        <v>0</v>
      </c>
      <c r="S35" s="20"/>
      <c r="T35" s="9"/>
      <c r="U35" s="17">
        <f>ROUND(S35*T35,0)</f>
        <v>0</v>
      </c>
      <c r="V35" s="55"/>
      <c r="W35" s="43">
        <f>F35+I35+L35+O35+R35+U35</f>
        <v>0</v>
      </c>
    </row>
    <row r="36" spans="1:23" x14ac:dyDescent="0.25">
      <c r="A36" s="33"/>
      <c r="B36" s="7" t="s">
        <v>82</v>
      </c>
      <c r="C36" s="11"/>
      <c r="D36" s="21"/>
      <c r="E36" s="7"/>
      <c r="F36" s="19">
        <f>SUM(F34:F35)</f>
        <v>0</v>
      </c>
      <c r="G36" s="21"/>
      <c r="H36" s="7"/>
      <c r="I36" s="19">
        <f>SUM(I34:I35)</f>
        <v>0</v>
      </c>
      <c r="J36" s="21"/>
      <c r="K36" s="7"/>
      <c r="L36" s="19">
        <f>SUM(L34:L35)</f>
        <v>0</v>
      </c>
      <c r="M36" s="21"/>
      <c r="N36" s="7"/>
      <c r="O36" s="19">
        <f>SUM(O34:O35)</f>
        <v>0</v>
      </c>
      <c r="P36" s="21"/>
      <c r="Q36" s="7"/>
      <c r="R36" s="19">
        <f>SUM(R34:R35)</f>
        <v>0</v>
      </c>
      <c r="S36" s="21"/>
      <c r="T36" s="7"/>
      <c r="U36" s="73">
        <f>SUM(U34:U35)</f>
        <v>0</v>
      </c>
      <c r="V36" s="56"/>
      <c r="W36" s="44">
        <f>F36+I36+L36+O36+R36+U36</f>
        <v>0</v>
      </c>
    </row>
    <row r="37" spans="1:23" x14ac:dyDescent="0.25">
      <c r="A37" s="33" t="s">
        <v>116</v>
      </c>
      <c r="B37" s="2"/>
      <c r="C37" s="3" t="s">
        <v>60</v>
      </c>
      <c r="D37" s="14"/>
      <c r="E37" s="2"/>
      <c r="F37" s="15"/>
      <c r="G37" s="14"/>
      <c r="H37" s="2"/>
      <c r="I37" s="15"/>
      <c r="J37" s="14"/>
      <c r="K37" s="2"/>
      <c r="L37" s="15"/>
      <c r="M37" s="14"/>
      <c r="N37" s="2"/>
      <c r="O37" s="15"/>
      <c r="P37" s="14"/>
      <c r="Q37" s="2"/>
      <c r="R37" s="15"/>
      <c r="S37" s="14"/>
      <c r="T37" s="2"/>
      <c r="U37" s="10"/>
      <c r="V37" s="54"/>
      <c r="W37" s="45"/>
    </row>
    <row r="38" spans="1:23" x14ac:dyDescent="0.25">
      <c r="A38" s="14"/>
      <c r="B38" s="2" t="s">
        <v>123</v>
      </c>
      <c r="C38" s="89" t="s">
        <v>110</v>
      </c>
      <c r="D38" s="40"/>
      <c r="E38" s="41"/>
      <c r="F38" s="17">
        <v>0</v>
      </c>
      <c r="G38" s="40"/>
      <c r="H38" s="41"/>
      <c r="I38" s="17">
        <v>0</v>
      </c>
      <c r="J38" s="40"/>
      <c r="K38" s="41"/>
      <c r="L38" s="17">
        <v>0</v>
      </c>
      <c r="M38" s="40"/>
      <c r="N38" s="41"/>
      <c r="O38" s="17">
        <v>0</v>
      </c>
      <c r="P38" s="40"/>
      <c r="Q38" s="41"/>
      <c r="R38" s="17">
        <v>0</v>
      </c>
      <c r="S38" s="40"/>
      <c r="T38" s="41"/>
      <c r="U38" s="72">
        <v>0</v>
      </c>
      <c r="V38" s="55"/>
      <c r="W38" s="43">
        <f>F38+I38+L38+O38+R38+U38</f>
        <v>0</v>
      </c>
    </row>
    <row r="39" spans="1:23" x14ac:dyDescent="0.25">
      <c r="A39" s="14"/>
      <c r="B39" s="2" t="s">
        <v>124</v>
      </c>
      <c r="C39" s="89" t="s">
        <v>110</v>
      </c>
      <c r="D39" s="40"/>
      <c r="E39" s="41"/>
      <c r="F39" s="17">
        <v>0</v>
      </c>
      <c r="G39" s="40"/>
      <c r="H39" s="41"/>
      <c r="I39" s="17">
        <v>0</v>
      </c>
      <c r="J39" s="40"/>
      <c r="K39" s="41"/>
      <c r="L39" s="17">
        <v>0</v>
      </c>
      <c r="M39" s="40"/>
      <c r="N39" s="41"/>
      <c r="O39" s="17">
        <v>0</v>
      </c>
      <c r="P39" s="40"/>
      <c r="Q39" s="41"/>
      <c r="R39" s="17">
        <v>0</v>
      </c>
      <c r="S39" s="40"/>
      <c r="T39" s="41"/>
      <c r="U39" s="72">
        <v>0</v>
      </c>
      <c r="V39" s="55"/>
      <c r="W39" s="43">
        <f>F39+I39+L39+O39+R39+U39</f>
        <v>0</v>
      </c>
    </row>
    <row r="40" spans="1:23" x14ac:dyDescent="0.25">
      <c r="A40" s="14"/>
      <c r="B40" s="2" t="s">
        <v>125</v>
      </c>
      <c r="C40" s="89" t="s">
        <v>110</v>
      </c>
      <c r="D40" s="40"/>
      <c r="E40" s="41"/>
      <c r="F40" s="17">
        <v>0</v>
      </c>
      <c r="G40" s="40"/>
      <c r="H40" s="41"/>
      <c r="I40" s="17">
        <v>0</v>
      </c>
      <c r="J40" s="40"/>
      <c r="K40" s="41"/>
      <c r="L40" s="17">
        <v>0</v>
      </c>
      <c r="M40" s="40"/>
      <c r="N40" s="41"/>
      <c r="O40" s="17">
        <v>0</v>
      </c>
      <c r="P40" s="40"/>
      <c r="Q40" s="41"/>
      <c r="R40" s="17">
        <v>0</v>
      </c>
      <c r="S40" s="40"/>
      <c r="T40" s="41"/>
      <c r="U40" s="72">
        <v>0</v>
      </c>
      <c r="V40" s="55"/>
      <c r="W40" s="43">
        <f>F40+I40+L40+O40+R40+U40</f>
        <v>0</v>
      </c>
    </row>
    <row r="41" spans="1:23" ht="22.8" x14ac:dyDescent="0.25">
      <c r="A41" s="14"/>
      <c r="B41" s="8" t="s">
        <v>126</v>
      </c>
      <c r="C41" s="89" t="s">
        <v>110</v>
      </c>
      <c r="D41" s="40"/>
      <c r="E41" s="41"/>
      <c r="F41" s="17">
        <v>0</v>
      </c>
      <c r="G41" s="40"/>
      <c r="H41" s="41"/>
      <c r="I41" s="17">
        <v>0</v>
      </c>
      <c r="J41" s="40"/>
      <c r="K41" s="41"/>
      <c r="L41" s="17">
        <v>0</v>
      </c>
      <c r="M41" s="40"/>
      <c r="N41" s="41"/>
      <c r="O41" s="17">
        <v>0</v>
      </c>
      <c r="P41" s="40"/>
      <c r="Q41" s="41"/>
      <c r="R41" s="17">
        <v>0</v>
      </c>
      <c r="S41" s="40"/>
      <c r="T41" s="41"/>
      <c r="U41" s="72">
        <v>0</v>
      </c>
      <c r="V41" s="55"/>
      <c r="W41" s="43">
        <f>F41+I41+L41+O41+R41+U41</f>
        <v>0</v>
      </c>
    </row>
    <row r="42" spans="1:23" x14ac:dyDescent="0.25">
      <c r="A42" s="14"/>
      <c r="B42" s="7" t="s">
        <v>156</v>
      </c>
      <c r="C42" s="90"/>
      <c r="D42" s="21"/>
      <c r="E42" s="7"/>
      <c r="F42" s="19">
        <f>SUM(F38:F41)</f>
        <v>0</v>
      </c>
      <c r="G42" s="21"/>
      <c r="H42" s="7"/>
      <c r="I42" s="19">
        <f>SUM(I38:I41)</f>
        <v>0</v>
      </c>
      <c r="J42" s="21"/>
      <c r="K42" s="7"/>
      <c r="L42" s="19">
        <f>SUM(L38:L41)</f>
        <v>0</v>
      </c>
      <c r="M42" s="21"/>
      <c r="N42" s="7"/>
      <c r="O42" s="19">
        <f>SUM(O38:O41)</f>
        <v>0</v>
      </c>
      <c r="P42" s="21"/>
      <c r="Q42" s="7"/>
      <c r="R42" s="19">
        <f>SUM(R38:R41)</f>
        <v>0</v>
      </c>
      <c r="S42" s="21"/>
      <c r="T42" s="7"/>
      <c r="U42" s="73">
        <f>SUM(U38:U41)</f>
        <v>0</v>
      </c>
      <c r="V42" s="56"/>
      <c r="W42" s="44">
        <f>F42+I42+L42+O42+R42+U42</f>
        <v>0</v>
      </c>
    </row>
    <row r="43" spans="1:23" x14ac:dyDescent="0.25">
      <c r="A43" s="33" t="s">
        <v>61</v>
      </c>
      <c r="B43" s="2"/>
      <c r="C43" s="91"/>
      <c r="D43" s="14"/>
      <c r="E43" s="2"/>
      <c r="F43" s="15"/>
      <c r="G43" s="14"/>
      <c r="H43" s="2"/>
      <c r="I43" s="15"/>
      <c r="J43" s="14"/>
      <c r="K43" s="2"/>
      <c r="L43" s="15"/>
      <c r="M43" s="14"/>
      <c r="N43" s="2"/>
      <c r="O43" s="15"/>
      <c r="P43" s="14"/>
      <c r="Q43" s="2"/>
      <c r="R43" s="15"/>
      <c r="S43" s="14"/>
      <c r="T43" s="2"/>
      <c r="U43" s="10"/>
      <c r="V43" s="54"/>
      <c r="W43" s="45"/>
    </row>
    <row r="44" spans="1:23" x14ac:dyDescent="0.25">
      <c r="A44" s="14"/>
      <c r="B44" s="2" t="s">
        <v>67</v>
      </c>
      <c r="C44" s="88" t="s">
        <v>10</v>
      </c>
      <c r="D44" s="16"/>
      <c r="E44" s="5"/>
      <c r="F44" s="17">
        <f>ROUND(D44*E44,0)</f>
        <v>0</v>
      </c>
      <c r="G44" s="16"/>
      <c r="H44" s="5"/>
      <c r="I44" s="17">
        <f>ROUND(G44*H44,0)</f>
        <v>0</v>
      </c>
      <c r="J44" s="16"/>
      <c r="K44" s="5"/>
      <c r="L44" s="17">
        <f>ROUND(J44*K44,0)</f>
        <v>0</v>
      </c>
      <c r="M44" s="16"/>
      <c r="N44" s="5"/>
      <c r="O44" s="17">
        <f>ROUND(M44*N44,0)</f>
        <v>0</v>
      </c>
      <c r="P44" s="16"/>
      <c r="Q44" s="5"/>
      <c r="R44" s="17">
        <f>ROUND(P44*Q44,0)</f>
        <v>0</v>
      </c>
      <c r="S44" s="16"/>
      <c r="T44" s="5"/>
      <c r="U44" s="17">
        <f>ROUND(S44*T44,0)</f>
        <v>0</v>
      </c>
      <c r="V44" s="55"/>
      <c r="W44" s="43">
        <f>F44+I44+L44+O44+R44+U44</f>
        <v>0</v>
      </c>
    </row>
    <row r="45" spans="1:23" x14ac:dyDescent="0.25">
      <c r="A45" s="14"/>
      <c r="B45" s="2" t="s">
        <v>68</v>
      </c>
      <c r="C45" s="88" t="s">
        <v>10</v>
      </c>
      <c r="D45" s="16"/>
      <c r="E45" s="5"/>
      <c r="F45" s="17">
        <f>ROUND(D45*E45,0)</f>
        <v>0</v>
      </c>
      <c r="G45" s="16"/>
      <c r="H45" s="5"/>
      <c r="I45" s="17">
        <f>ROUND(G45*H45,0)</f>
        <v>0</v>
      </c>
      <c r="J45" s="16"/>
      <c r="K45" s="5"/>
      <c r="L45" s="17">
        <f>ROUND(J45*K45,0)</f>
        <v>0</v>
      </c>
      <c r="M45" s="16"/>
      <c r="N45" s="5"/>
      <c r="O45" s="17">
        <f>ROUND(M45*N45,0)</f>
        <v>0</v>
      </c>
      <c r="P45" s="16"/>
      <c r="Q45" s="5"/>
      <c r="R45" s="17">
        <f>ROUND(P45*Q45,0)</f>
        <v>0</v>
      </c>
      <c r="S45" s="16"/>
      <c r="T45" s="5"/>
      <c r="U45" s="17">
        <f>ROUND(S45*T45,0)</f>
        <v>0</v>
      </c>
      <c r="V45" s="55"/>
      <c r="W45" s="43">
        <f>F45+I45+L45+O45+R45+U45</f>
        <v>0</v>
      </c>
    </row>
    <row r="46" spans="1:23" x14ac:dyDescent="0.25">
      <c r="A46" s="14"/>
      <c r="B46" s="2" t="s">
        <v>69</v>
      </c>
      <c r="C46" s="88" t="s">
        <v>10</v>
      </c>
      <c r="D46" s="16"/>
      <c r="E46" s="5"/>
      <c r="F46" s="17">
        <f>ROUND(D46*E46,0)</f>
        <v>0</v>
      </c>
      <c r="G46" s="16"/>
      <c r="H46" s="5"/>
      <c r="I46" s="17">
        <f>ROUND(G46*H46,0)</f>
        <v>0</v>
      </c>
      <c r="J46" s="16"/>
      <c r="K46" s="5"/>
      <c r="L46" s="17">
        <f>ROUND(J46*K46,0)</f>
        <v>0</v>
      </c>
      <c r="M46" s="16"/>
      <c r="N46" s="5"/>
      <c r="O46" s="17">
        <f>ROUND(M46*N46,0)</f>
        <v>0</v>
      </c>
      <c r="P46" s="16"/>
      <c r="Q46" s="5"/>
      <c r="R46" s="17">
        <f>ROUND(P46*Q46,0)</f>
        <v>0</v>
      </c>
      <c r="S46" s="16"/>
      <c r="T46" s="5"/>
      <c r="U46" s="17">
        <f>ROUND(S46*T46,0)</f>
        <v>0</v>
      </c>
      <c r="V46" s="55"/>
      <c r="W46" s="43">
        <f>F46+I46+L46+O46+R46+U46</f>
        <v>0</v>
      </c>
    </row>
    <row r="47" spans="1:23" x14ac:dyDescent="0.25">
      <c r="A47" s="14"/>
      <c r="B47" s="8" t="s">
        <v>78</v>
      </c>
      <c r="C47" s="88" t="s">
        <v>10</v>
      </c>
      <c r="D47" s="16"/>
      <c r="E47" s="5"/>
      <c r="F47" s="17">
        <f>ROUND(D47*E47,0)</f>
        <v>0</v>
      </c>
      <c r="G47" s="16"/>
      <c r="H47" s="5"/>
      <c r="I47" s="17">
        <f>ROUND(G47*H47,0)</f>
        <v>0</v>
      </c>
      <c r="J47" s="16"/>
      <c r="K47" s="5"/>
      <c r="L47" s="17">
        <f>ROUND(J47*K47,0)</f>
        <v>0</v>
      </c>
      <c r="M47" s="16"/>
      <c r="N47" s="5"/>
      <c r="O47" s="17">
        <f>ROUND(M47*N47,0)</f>
        <v>0</v>
      </c>
      <c r="P47" s="16"/>
      <c r="Q47" s="5"/>
      <c r="R47" s="17">
        <f>ROUND(P47*Q47,0)</f>
        <v>0</v>
      </c>
      <c r="S47" s="16"/>
      <c r="T47" s="5"/>
      <c r="U47" s="17">
        <f>ROUND(S47*T47,0)</f>
        <v>0</v>
      </c>
      <c r="V47" s="55"/>
      <c r="W47" s="43">
        <f>F47+I47+L47+O47+R47+U47</f>
        <v>0</v>
      </c>
    </row>
    <row r="48" spans="1:23" x14ac:dyDescent="0.25">
      <c r="A48" s="14"/>
      <c r="B48" s="7" t="s">
        <v>157</v>
      </c>
      <c r="C48" s="92"/>
      <c r="D48" s="21"/>
      <c r="E48" s="7"/>
      <c r="F48" s="19">
        <f>SUM(F44:F47)</f>
        <v>0</v>
      </c>
      <c r="G48" s="21"/>
      <c r="H48" s="7"/>
      <c r="I48" s="19">
        <f>SUM(I44:I47)</f>
        <v>0</v>
      </c>
      <c r="J48" s="21"/>
      <c r="K48" s="7"/>
      <c r="L48" s="19">
        <f>SUM(L44:L47)</f>
        <v>0</v>
      </c>
      <c r="M48" s="21"/>
      <c r="N48" s="7"/>
      <c r="O48" s="19">
        <f>SUM(O44:O47)</f>
        <v>0</v>
      </c>
      <c r="P48" s="21"/>
      <c r="Q48" s="7"/>
      <c r="R48" s="19">
        <f>SUM(R44:R47)</f>
        <v>0</v>
      </c>
      <c r="S48" s="21"/>
      <c r="T48" s="7"/>
      <c r="U48" s="73">
        <f>SUM(U44:U47)</f>
        <v>0</v>
      </c>
      <c r="V48" s="56"/>
      <c r="W48" s="44">
        <f>F48+I48+L48+O48+R48+U48</f>
        <v>0</v>
      </c>
    </row>
    <row r="49" spans="1:23" x14ac:dyDescent="0.25">
      <c r="A49" s="33" t="s">
        <v>11</v>
      </c>
      <c r="B49" s="75"/>
      <c r="C49" s="93"/>
      <c r="D49" s="76"/>
      <c r="E49" s="75"/>
      <c r="F49" s="77"/>
      <c r="G49" s="76"/>
      <c r="H49" s="75"/>
      <c r="I49" s="77"/>
      <c r="J49" s="76"/>
      <c r="K49" s="75"/>
      <c r="L49" s="77"/>
      <c r="M49" s="76"/>
      <c r="N49" s="75"/>
      <c r="O49" s="77"/>
      <c r="P49" s="76"/>
      <c r="Q49" s="75"/>
      <c r="R49" s="77"/>
      <c r="S49" s="76"/>
      <c r="T49" s="75"/>
      <c r="U49" s="78"/>
      <c r="V49" s="79"/>
      <c r="W49" s="80"/>
    </row>
    <row r="50" spans="1:23" x14ac:dyDescent="0.25">
      <c r="A50" s="14"/>
      <c r="B50" s="81" t="s">
        <v>74</v>
      </c>
      <c r="C50" s="88" t="s">
        <v>10</v>
      </c>
      <c r="D50" s="85"/>
      <c r="E50" s="81"/>
      <c r="F50" s="86">
        <v>0</v>
      </c>
      <c r="G50" s="85"/>
      <c r="H50" s="81"/>
      <c r="I50" s="86">
        <v>0</v>
      </c>
      <c r="J50" s="85"/>
      <c r="K50" s="81"/>
      <c r="L50" s="86">
        <v>0</v>
      </c>
      <c r="M50" s="85"/>
      <c r="N50" s="81"/>
      <c r="O50" s="86">
        <v>0</v>
      </c>
      <c r="P50" s="85"/>
      <c r="Q50" s="81"/>
      <c r="R50" s="86">
        <v>0</v>
      </c>
      <c r="S50" s="85"/>
      <c r="T50" s="81"/>
      <c r="U50" s="86">
        <v>0</v>
      </c>
      <c r="V50" s="87"/>
      <c r="W50" s="83">
        <f>F50+I50+L50+O50+R50+U50</f>
        <v>0</v>
      </c>
    </row>
    <row r="51" spans="1:23" x14ac:dyDescent="0.25">
      <c r="A51" s="14"/>
      <c r="B51" s="81" t="s">
        <v>75</v>
      </c>
      <c r="C51" s="88" t="s">
        <v>10</v>
      </c>
      <c r="D51" s="85"/>
      <c r="E51" s="81"/>
      <c r="F51" s="86">
        <v>0</v>
      </c>
      <c r="G51" s="85"/>
      <c r="H51" s="81"/>
      <c r="I51" s="86">
        <v>0</v>
      </c>
      <c r="J51" s="85"/>
      <c r="K51" s="81"/>
      <c r="L51" s="86">
        <v>0</v>
      </c>
      <c r="M51" s="85"/>
      <c r="N51" s="81"/>
      <c r="O51" s="86">
        <v>0</v>
      </c>
      <c r="P51" s="85"/>
      <c r="Q51" s="81"/>
      <c r="R51" s="86">
        <v>0</v>
      </c>
      <c r="S51" s="85"/>
      <c r="T51" s="81"/>
      <c r="U51" s="86">
        <v>0</v>
      </c>
      <c r="V51" s="87"/>
      <c r="W51" s="83">
        <f>F51+I51+L51+O51+R51+U51</f>
        <v>0</v>
      </c>
    </row>
    <row r="52" spans="1:23" x14ac:dyDescent="0.25">
      <c r="A52" s="14"/>
      <c r="B52" s="81" t="s">
        <v>76</v>
      </c>
      <c r="C52" s="88" t="s">
        <v>10</v>
      </c>
      <c r="D52" s="85"/>
      <c r="E52" s="81"/>
      <c r="F52" s="86">
        <v>0</v>
      </c>
      <c r="G52" s="85"/>
      <c r="H52" s="81"/>
      <c r="I52" s="86">
        <v>0</v>
      </c>
      <c r="J52" s="85"/>
      <c r="K52" s="81"/>
      <c r="L52" s="86">
        <v>0</v>
      </c>
      <c r="M52" s="85"/>
      <c r="N52" s="81"/>
      <c r="O52" s="86">
        <v>0</v>
      </c>
      <c r="P52" s="85"/>
      <c r="Q52" s="81"/>
      <c r="R52" s="86">
        <v>0</v>
      </c>
      <c r="S52" s="85"/>
      <c r="T52" s="81"/>
      <c r="U52" s="86">
        <v>0</v>
      </c>
      <c r="V52" s="87"/>
      <c r="W52" s="83">
        <f>F52+I52+L52+O52+R52+U52</f>
        <v>0</v>
      </c>
    </row>
    <row r="53" spans="1:23" x14ac:dyDescent="0.25">
      <c r="A53" s="14"/>
      <c r="B53" s="8" t="s">
        <v>77</v>
      </c>
      <c r="C53" s="88" t="s">
        <v>10</v>
      </c>
      <c r="D53" s="85"/>
      <c r="E53" s="81"/>
      <c r="F53" s="86">
        <v>0</v>
      </c>
      <c r="G53" s="85"/>
      <c r="H53" s="81"/>
      <c r="I53" s="86">
        <v>0</v>
      </c>
      <c r="J53" s="85"/>
      <c r="K53" s="81"/>
      <c r="L53" s="86">
        <v>0</v>
      </c>
      <c r="M53" s="85"/>
      <c r="N53" s="81"/>
      <c r="O53" s="86">
        <v>0</v>
      </c>
      <c r="P53" s="85"/>
      <c r="Q53" s="81"/>
      <c r="R53" s="86">
        <v>0</v>
      </c>
      <c r="S53" s="85"/>
      <c r="T53" s="81"/>
      <c r="U53" s="86">
        <v>0</v>
      </c>
      <c r="V53" s="87"/>
      <c r="W53" s="83">
        <f>F53+I53+L53+O53+R53+U53</f>
        <v>0</v>
      </c>
    </row>
    <row r="54" spans="1:23" x14ac:dyDescent="0.25">
      <c r="A54" s="14"/>
      <c r="B54" s="7" t="s">
        <v>83</v>
      </c>
      <c r="C54" s="11"/>
      <c r="D54" s="21"/>
      <c r="E54" s="7"/>
      <c r="F54" s="19">
        <f>SUM(F50:F53)</f>
        <v>0</v>
      </c>
      <c r="G54" s="21"/>
      <c r="H54" s="7"/>
      <c r="I54" s="19">
        <f>SUM(I50:I53)</f>
        <v>0</v>
      </c>
      <c r="J54" s="21"/>
      <c r="K54" s="7"/>
      <c r="L54" s="19">
        <f>SUM(L50:L53)</f>
        <v>0</v>
      </c>
      <c r="M54" s="21"/>
      <c r="N54" s="7"/>
      <c r="O54" s="19">
        <f>SUM(O50:O53)</f>
        <v>0</v>
      </c>
      <c r="P54" s="21"/>
      <c r="Q54" s="7"/>
      <c r="R54" s="19">
        <f>SUM(R50:R53)</f>
        <v>0</v>
      </c>
      <c r="S54" s="21"/>
      <c r="T54" s="7"/>
      <c r="U54" s="73">
        <f>SUM(U50:U53)</f>
        <v>0</v>
      </c>
      <c r="V54" s="56"/>
      <c r="W54" s="44">
        <f>F54+I54+L54+O54+R54+U54</f>
        <v>0</v>
      </c>
    </row>
    <row r="55" spans="1:23" x14ac:dyDescent="0.25">
      <c r="A55" s="33" t="s">
        <v>147</v>
      </c>
      <c r="B55" s="2"/>
      <c r="C55" s="10"/>
      <c r="D55" s="14"/>
      <c r="E55" s="2"/>
      <c r="F55" s="15"/>
      <c r="G55" s="14"/>
      <c r="H55" s="2"/>
      <c r="I55" s="15"/>
      <c r="J55" s="14"/>
      <c r="K55" s="2"/>
      <c r="L55" s="15"/>
      <c r="M55" s="14"/>
      <c r="N55" s="2"/>
      <c r="O55" s="15"/>
      <c r="P55" s="14"/>
      <c r="Q55" s="2"/>
      <c r="R55" s="15"/>
      <c r="S55" s="14"/>
      <c r="T55" s="2"/>
      <c r="U55" s="10"/>
      <c r="V55" s="54"/>
      <c r="W55" s="45"/>
    </row>
    <row r="56" spans="1:23" x14ac:dyDescent="0.25">
      <c r="A56" s="14"/>
      <c r="B56" s="8" t="s">
        <v>89</v>
      </c>
      <c r="C56" s="10"/>
      <c r="D56" s="20">
        <v>0</v>
      </c>
      <c r="E56" s="9"/>
      <c r="F56" s="17">
        <f>ROUND(D56*E56,0)</f>
        <v>0</v>
      </c>
      <c r="G56" s="20">
        <v>0</v>
      </c>
      <c r="H56" s="9"/>
      <c r="I56" s="17">
        <f>ROUND(G56*H56,0)</f>
        <v>0</v>
      </c>
      <c r="J56" s="20">
        <v>0</v>
      </c>
      <c r="K56" s="9"/>
      <c r="L56" s="17">
        <f>ROUND(J56*K56,0)</f>
        <v>0</v>
      </c>
      <c r="M56" s="20">
        <v>0</v>
      </c>
      <c r="N56" s="9"/>
      <c r="O56" s="17">
        <f>ROUND(M56*N56,0)</f>
        <v>0</v>
      </c>
      <c r="P56" s="20">
        <v>0</v>
      </c>
      <c r="Q56" s="9"/>
      <c r="R56" s="17">
        <f>ROUND(P56*Q56,0)</f>
        <v>0</v>
      </c>
      <c r="S56" s="20">
        <v>0</v>
      </c>
      <c r="T56" s="9"/>
      <c r="U56" s="17">
        <f>ROUND(S56*T56,0)</f>
        <v>0</v>
      </c>
      <c r="V56" s="55"/>
      <c r="W56" s="43">
        <f>F56+I56+L56+O56+R56+U56</f>
        <v>0</v>
      </c>
    </row>
    <row r="57" spans="1:23" x14ac:dyDescent="0.25">
      <c r="A57" s="14"/>
      <c r="B57" s="8" t="s">
        <v>0</v>
      </c>
      <c r="C57" s="10"/>
      <c r="D57" s="20"/>
      <c r="E57" s="9"/>
      <c r="F57" s="17">
        <f>ROUND(D57*E57,0)</f>
        <v>0</v>
      </c>
      <c r="G57" s="20"/>
      <c r="H57" s="9"/>
      <c r="I57" s="17">
        <f>ROUND(G57*H57,0)</f>
        <v>0</v>
      </c>
      <c r="J57" s="20"/>
      <c r="K57" s="9"/>
      <c r="L57" s="17">
        <f>ROUND(J57*K57,0)</f>
        <v>0</v>
      </c>
      <c r="M57" s="20"/>
      <c r="N57" s="9"/>
      <c r="O57" s="17">
        <f>ROUND(M57*N57,0)</f>
        <v>0</v>
      </c>
      <c r="P57" s="20"/>
      <c r="Q57" s="9"/>
      <c r="R57" s="17">
        <f>ROUND(P57*Q57,0)</f>
        <v>0</v>
      </c>
      <c r="S57" s="20"/>
      <c r="T57" s="9"/>
      <c r="U57" s="17">
        <f>ROUND(S57*T57,0)</f>
        <v>0</v>
      </c>
      <c r="V57" s="55"/>
      <c r="W57" s="43">
        <f>F57+I57+L57+O57+R57+U57</f>
        <v>0</v>
      </c>
    </row>
    <row r="58" spans="1:23" x14ac:dyDescent="0.25">
      <c r="A58" s="14"/>
      <c r="B58" s="7" t="s">
        <v>79</v>
      </c>
      <c r="C58" s="11"/>
      <c r="D58" s="21"/>
      <c r="E58" s="7"/>
      <c r="F58" s="19">
        <f>SUM(F56:F57)</f>
        <v>0</v>
      </c>
      <c r="G58" s="21"/>
      <c r="H58" s="7"/>
      <c r="I58" s="19">
        <f>SUM(I56:I57)</f>
        <v>0</v>
      </c>
      <c r="J58" s="21"/>
      <c r="K58" s="7"/>
      <c r="L58" s="19">
        <f>SUM(L56:L57)</f>
        <v>0</v>
      </c>
      <c r="M58" s="21"/>
      <c r="N58" s="7"/>
      <c r="O58" s="19">
        <f>SUM(O56:O57)</f>
        <v>0</v>
      </c>
      <c r="P58" s="21"/>
      <c r="Q58" s="7"/>
      <c r="R58" s="19">
        <f>SUM(R56:R57)</f>
        <v>0</v>
      </c>
      <c r="S58" s="21"/>
      <c r="T58" s="7"/>
      <c r="U58" s="19">
        <f>SUM(U56:U57)</f>
        <v>0</v>
      </c>
      <c r="V58" s="56"/>
      <c r="W58" s="44">
        <f>F58+I58+L58+O58+R58+U58</f>
        <v>0</v>
      </c>
    </row>
    <row r="59" spans="1:23" s="49" customFormat="1" x14ac:dyDescent="0.25">
      <c r="A59" s="33" t="s">
        <v>62</v>
      </c>
      <c r="B59" s="247"/>
      <c r="C59" s="248"/>
      <c r="D59" s="33"/>
      <c r="E59" s="247"/>
      <c r="F59" s="249">
        <f>F28+F32+F36+F42+F48+F54+F58</f>
        <v>0</v>
      </c>
      <c r="G59" s="33"/>
      <c r="H59" s="247"/>
      <c r="I59" s="249">
        <f>I28+I32+I36+I42+I48+I54+I58</f>
        <v>0</v>
      </c>
      <c r="J59" s="33"/>
      <c r="K59" s="247"/>
      <c r="L59" s="249">
        <f>L28+L32+L36+L42+L48+L54+L58</f>
        <v>0</v>
      </c>
      <c r="M59" s="33"/>
      <c r="N59" s="247"/>
      <c r="O59" s="249">
        <f>O28+O32+O36+O42+O48+O54+O58</f>
        <v>0</v>
      </c>
      <c r="P59" s="33"/>
      <c r="Q59" s="247"/>
      <c r="R59" s="249">
        <f>R28+R32+R36+R42+R48+R54+R58</f>
        <v>0</v>
      </c>
      <c r="S59" s="33"/>
      <c r="T59" s="247"/>
      <c r="U59" s="249">
        <f>U28+U32+U36+U42+U48+U54+U58</f>
        <v>0</v>
      </c>
      <c r="V59" s="250"/>
      <c r="W59" s="251">
        <f>F59+I59+L59+O59+R59+U59</f>
        <v>0</v>
      </c>
    </row>
    <row r="60" spans="1:23" x14ac:dyDescent="0.25">
      <c r="A60" s="33" t="s">
        <v>148</v>
      </c>
      <c r="B60" s="2"/>
      <c r="C60" s="10"/>
      <c r="D60" s="14"/>
      <c r="E60" s="2"/>
      <c r="F60" s="15"/>
      <c r="G60" s="14"/>
      <c r="H60" s="2"/>
      <c r="I60" s="15"/>
      <c r="J60" s="14"/>
      <c r="K60" s="2"/>
      <c r="L60" s="15"/>
      <c r="M60" s="14"/>
      <c r="N60" s="2"/>
      <c r="O60" s="15"/>
      <c r="P60" s="14"/>
      <c r="Q60" s="2"/>
      <c r="R60" s="15"/>
      <c r="S60" s="14"/>
      <c r="T60" s="2"/>
      <c r="U60" s="15"/>
      <c r="V60" s="54"/>
      <c r="W60" s="45"/>
    </row>
    <row r="61" spans="1:23" x14ac:dyDescent="0.25">
      <c r="A61" s="14"/>
      <c r="B61" s="8" t="s">
        <v>3</v>
      </c>
      <c r="C61" s="10"/>
      <c r="D61" s="20">
        <f>F28+F32+F36+F42+F48+F54+F58</f>
        <v>0</v>
      </c>
      <c r="E61" s="9"/>
      <c r="F61" s="17">
        <f>ROUND(D61*E61,0)</f>
        <v>0</v>
      </c>
      <c r="G61" s="20">
        <f>I28+I32+I36+I42+I48+I54+I58</f>
        <v>0</v>
      </c>
      <c r="H61" s="9"/>
      <c r="I61" s="17">
        <f>ROUND(G61*H61,0)</f>
        <v>0</v>
      </c>
      <c r="J61" s="20">
        <f>L28+L32+L36+L42+L48+L54+L58</f>
        <v>0</v>
      </c>
      <c r="K61" s="9"/>
      <c r="L61" s="17">
        <f>ROUND(J61*K61,0)</f>
        <v>0</v>
      </c>
      <c r="M61" s="20">
        <f>O28+O32+O36+O42+O48+O54+O58</f>
        <v>0</v>
      </c>
      <c r="N61" s="9"/>
      <c r="O61" s="17">
        <f>ROUND(M61*N61,0)</f>
        <v>0</v>
      </c>
      <c r="P61" s="20">
        <f>R28+R32+R36+R42+R48+R54+R58</f>
        <v>0</v>
      </c>
      <c r="Q61" s="9"/>
      <c r="R61" s="17">
        <f>ROUND(P61*Q61,0)</f>
        <v>0</v>
      </c>
      <c r="S61" s="20">
        <f>U28+U32+U36+U42+U48+U54+U58</f>
        <v>0</v>
      </c>
      <c r="T61" s="9"/>
      <c r="U61" s="17">
        <f>ROUND(S61*T61,0)</f>
        <v>0</v>
      </c>
      <c r="V61" s="55"/>
      <c r="W61" s="43">
        <f>F61+I61+L61+O61+R61+U61</f>
        <v>0</v>
      </c>
    </row>
    <row r="62" spans="1:23" x14ac:dyDescent="0.25">
      <c r="A62" s="14"/>
      <c r="B62" s="8" t="s">
        <v>4</v>
      </c>
      <c r="C62" s="10"/>
      <c r="D62" s="20"/>
      <c r="E62" s="9"/>
      <c r="F62" s="17">
        <f>ROUND(D62*E62,0)</f>
        <v>0</v>
      </c>
      <c r="G62" s="20"/>
      <c r="H62" s="9"/>
      <c r="I62" s="17">
        <f>ROUND(G62*H62,0)</f>
        <v>0</v>
      </c>
      <c r="J62" s="20"/>
      <c r="K62" s="9"/>
      <c r="L62" s="17">
        <f>ROUND(J62*K62,0)</f>
        <v>0</v>
      </c>
      <c r="M62" s="20"/>
      <c r="N62" s="9"/>
      <c r="O62" s="17">
        <f>ROUND(M62*N62,0)</f>
        <v>0</v>
      </c>
      <c r="P62" s="20"/>
      <c r="Q62" s="9"/>
      <c r="R62" s="17">
        <f>ROUND(P62*Q62,0)</f>
        <v>0</v>
      </c>
      <c r="S62" s="20"/>
      <c r="T62" s="9"/>
      <c r="U62" s="17">
        <f>ROUND(S62*T62,0)</f>
        <v>0</v>
      </c>
      <c r="V62" s="55"/>
      <c r="W62" s="43">
        <f>F62+I62+L62+O62+R62+U62</f>
        <v>0</v>
      </c>
    </row>
    <row r="63" spans="1:23" x14ac:dyDescent="0.25">
      <c r="A63" s="14"/>
      <c r="B63" s="7" t="s">
        <v>84</v>
      </c>
      <c r="C63" s="11"/>
      <c r="D63" s="21"/>
      <c r="E63" s="7"/>
      <c r="F63" s="19">
        <f>SUM(F61:F62)</f>
        <v>0</v>
      </c>
      <c r="G63" s="21"/>
      <c r="H63" s="7"/>
      <c r="I63" s="19">
        <f>SUM(I61:I62)</f>
        <v>0</v>
      </c>
      <c r="J63" s="21"/>
      <c r="K63" s="7"/>
      <c r="L63" s="19">
        <f>SUM(L61:L62)</f>
        <v>0</v>
      </c>
      <c r="M63" s="21"/>
      <c r="N63" s="7"/>
      <c r="O63" s="19">
        <f>SUM(O61:O62)</f>
        <v>0</v>
      </c>
      <c r="P63" s="21"/>
      <c r="Q63" s="7"/>
      <c r="R63" s="19">
        <f>SUM(R61:R62)</f>
        <v>0</v>
      </c>
      <c r="S63" s="21"/>
      <c r="T63" s="7"/>
      <c r="U63" s="19">
        <f>SUM(U61:U62)</f>
        <v>0</v>
      </c>
      <c r="V63" s="56"/>
      <c r="W63" s="44">
        <f>F63+I63+L63+O63+R63+U63</f>
        <v>0</v>
      </c>
    </row>
    <row r="64" spans="1:23" x14ac:dyDescent="0.25">
      <c r="A64" s="33" t="s">
        <v>62</v>
      </c>
      <c r="B64" s="2"/>
      <c r="C64" s="10"/>
      <c r="D64" s="14"/>
      <c r="E64" s="2"/>
      <c r="F64" s="17">
        <f>F28+F32+F36+F42+F48+F54+F58+F63</f>
        <v>0</v>
      </c>
      <c r="G64" s="14"/>
      <c r="H64" s="2"/>
      <c r="I64" s="17">
        <f>I28+I32+I36+I42+I48+I54+I58+I63</f>
        <v>0</v>
      </c>
      <c r="J64" s="14"/>
      <c r="K64" s="2"/>
      <c r="L64" s="17">
        <f>L28+L32+L36+L42+L48+L54+L58+L63</f>
        <v>0</v>
      </c>
      <c r="M64" s="14"/>
      <c r="N64" s="2"/>
      <c r="O64" s="17">
        <f>O28+O32+O36+O42+O48+O54+O58+O63</f>
        <v>0</v>
      </c>
      <c r="P64" s="14"/>
      <c r="Q64" s="2"/>
      <c r="R64" s="17">
        <f>R28+R32+R36+R42+R48+R54+R58+R63</f>
        <v>0</v>
      </c>
      <c r="S64" s="14"/>
      <c r="T64" s="2"/>
      <c r="U64" s="17">
        <f>U28+U32+U36+U42+U48+U54+U58+U63</f>
        <v>0</v>
      </c>
      <c r="V64" s="55"/>
      <c r="W64" s="43">
        <f>F64+I64+L64+O64+R64+U64</f>
        <v>0</v>
      </c>
    </row>
    <row r="65" spans="1:23" x14ac:dyDescent="0.25">
      <c r="A65" s="33" t="s">
        <v>149</v>
      </c>
      <c r="B65" s="2"/>
      <c r="C65" s="10"/>
      <c r="D65" s="14"/>
      <c r="E65" s="2"/>
      <c r="F65" s="15"/>
      <c r="G65" s="14"/>
      <c r="H65" s="2"/>
      <c r="I65" s="15"/>
      <c r="J65" s="14"/>
      <c r="K65" s="2"/>
      <c r="L65" s="15"/>
      <c r="M65" s="14"/>
      <c r="N65" s="2"/>
      <c r="O65" s="15"/>
      <c r="P65" s="14"/>
      <c r="Q65" s="2"/>
      <c r="R65" s="15"/>
      <c r="S65" s="14"/>
      <c r="T65" s="2"/>
      <c r="U65" s="15"/>
      <c r="V65" s="54"/>
      <c r="W65" s="45"/>
    </row>
    <row r="66" spans="1:23" x14ac:dyDescent="0.25">
      <c r="A66" s="14"/>
      <c r="B66" s="8" t="s">
        <v>5</v>
      </c>
      <c r="C66" s="10"/>
      <c r="D66" s="20">
        <f>0</f>
        <v>0</v>
      </c>
      <c r="E66" s="9"/>
      <c r="F66" s="17">
        <f>ROUND(D66*E66,0)</f>
        <v>0</v>
      </c>
      <c r="G66" s="20">
        <f>0</f>
        <v>0</v>
      </c>
      <c r="H66" s="9"/>
      <c r="I66" s="17">
        <f>ROUND(G66*H66,0)</f>
        <v>0</v>
      </c>
      <c r="J66" s="20">
        <f>0</f>
        <v>0</v>
      </c>
      <c r="K66" s="9"/>
      <c r="L66" s="17">
        <f>ROUND(J66*K66,0)</f>
        <v>0</v>
      </c>
      <c r="M66" s="20">
        <f>0</f>
        <v>0</v>
      </c>
      <c r="N66" s="9"/>
      <c r="O66" s="17">
        <f>ROUND(M66*N66,0)</f>
        <v>0</v>
      </c>
      <c r="P66" s="20">
        <f>0</f>
        <v>0</v>
      </c>
      <c r="Q66" s="9"/>
      <c r="R66" s="17">
        <f>ROUND(P66*Q66,0)</f>
        <v>0</v>
      </c>
      <c r="S66" s="20">
        <f>0</f>
        <v>0</v>
      </c>
      <c r="T66" s="9"/>
      <c r="U66" s="17">
        <f>ROUND(S66*T66,0)</f>
        <v>0</v>
      </c>
      <c r="V66" s="55"/>
      <c r="W66" s="43">
        <f t="shared" ref="W66:W71" si="8">F66+I66+L66+O66+R66+U66</f>
        <v>0</v>
      </c>
    </row>
    <row r="67" spans="1:23" x14ac:dyDescent="0.25">
      <c r="A67" s="14"/>
      <c r="B67" s="8" t="s">
        <v>6</v>
      </c>
      <c r="C67" s="10"/>
      <c r="D67" s="20"/>
      <c r="E67" s="9"/>
      <c r="F67" s="17">
        <f>ROUND(D67*E67,0)</f>
        <v>0</v>
      </c>
      <c r="G67" s="20"/>
      <c r="H67" s="9"/>
      <c r="I67" s="17">
        <f>ROUND(G67*H67,0)</f>
        <v>0</v>
      </c>
      <c r="J67" s="20"/>
      <c r="K67" s="9"/>
      <c r="L67" s="17">
        <f>ROUND(J67*K67,0)</f>
        <v>0</v>
      </c>
      <c r="M67" s="20"/>
      <c r="N67" s="9"/>
      <c r="O67" s="17">
        <f>ROUND(M67*N67,0)</f>
        <v>0</v>
      </c>
      <c r="P67" s="20"/>
      <c r="Q67" s="9"/>
      <c r="R67" s="17">
        <f>ROUND(P67*Q67,0)</f>
        <v>0</v>
      </c>
      <c r="S67" s="20"/>
      <c r="T67" s="9"/>
      <c r="U67" s="17">
        <f>ROUND(S67*T67,0)</f>
        <v>0</v>
      </c>
      <c r="V67" s="55"/>
      <c r="W67" s="43">
        <f t="shared" si="8"/>
        <v>0</v>
      </c>
    </row>
    <row r="68" spans="1:23" x14ac:dyDescent="0.25">
      <c r="A68" s="14"/>
      <c r="B68" s="7" t="s">
        <v>64</v>
      </c>
      <c r="C68" s="11"/>
      <c r="D68" s="21"/>
      <c r="E68" s="7"/>
      <c r="F68" s="19">
        <f>SUM(F66:F67)</f>
        <v>0</v>
      </c>
      <c r="G68" s="21"/>
      <c r="H68" s="7"/>
      <c r="I68" s="19">
        <f>SUM(I66:I67)</f>
        <v>0</v>
      </c>
      <c r="J68" s="21"/>
      <c r="K68" s="7"/>
      <c r="L68" s="19">
        <f>SUM(L66:L67)</f>
        <v>0</v>
      </c>
      <c r="M68" s="21"/>
      <c r="N68" s="7"/>
      <c r="O68" s="19">
        <f>SUM(O66:O67)</f>
        <v>0</v>
      </c>
      <c r="P68" s="21"/>
      <c r="Q68" s="7"/>
      <c r="R68" s="19">
        <f>SUM(R66:R67)</f>
        <v>0</v>
      </c>
      <c r="S68" s="21"/>
      <c r="T68" s="7"/>
      <c r="U68" s="19">
        <f>SUM(U66:U67)</f>
        <v>0</v>
      </c>
      <c r="V68" s="56"/>
      <c r="W68" s="44">
        <f t="shared" si="8"/>
        <v>0</v>
      </c>
    </row>
    <row r="69" spans="1:23" x14ac:dyDescent="0.25">
      <c r="A69" s="34" t="s">
        <v>63</v>
      </c>
      <c r="B69" s="26"/>
      <c r="C69" s="27"/>
      <c r="D69" s="28"/>
      <c r="E69" s="26"/>
      <c r="F69" s="29">
        <f>ROUND(F64+F68,0)</f>
        <v>0</v>
      </c>
      <c r="G69" s="28"/>
      <c r="H69" s="26"/>
      <c r="I69" s="29">
        <f>ROUND(I64+I68,0)</f>
        <v>0</v>
      </c>
      <c r="J69" s="28"/>
      <c r="K69" s="26"/>
      <c r="L69" s="29">
        <f>ROUND(L64+L68,0)</f>
        <v>0</v>
      </c>
      <c r="M69" s="28"/>
      <c r="N69" s="26"/>
      <c r="O69" s="29">
        <f>ROUND(O64+O68,0)</f>
        <v>0</v>
      </c>
      <c r="P69" s="28"/>
      <c r="Q69" s="26"/>
      <c r="R69" s="29">
        <f>ROUND(R64+R68,0)</f>
        <v>0</v>
      </c>
      <c r="S69" s="28"/>
      <c r="T69" s="26"/>
      <c r="U69" s="29">
        <f>ROUND(U64+U68,0)</f>
        <v>0</v>
      </c>
      <c r="V69" s="57"/>
      <c r="W69" s="52">
        <f t="shared" si="8"/>
        <v>0</v>
      </c>
    </row>
    <row r="70" spans="1:23" ht="13.8" thickBot="1" x14ac:dyDescent="0.3">
      <c r="A70" s="59" t="s">
        <v>229</v>
      </c>
      <c r="B70" s="35"/>
      <c r="C70" s="117" t="s">
        <v>160</v>
      </c>
      <c r="D70" s="20">
        <f>F64-F52</f>
        <v>0</v>
      </c>
      <c r="E70" s="68"/>
      <c r="F70" s="17">
        <f>ROUND(D70*E70,0)</f>
        <v>0</v>
      </c>
      <c r="G70" s="20">
        <f>I64-I52</f>
        <v>0</v>
      </c>
      <c r="H70" s="68"/>
      <c r="I70" s="17">
        <f>ROUND(G70*H70,0)</f>
        <v>0</v>
      </c>
      <c r="J70" s="20">
        <f>L64-L52</f>
        <v>0</v>
      </c>
      <c r="K70" s="68"/>
      <c r="L70" s="17">
        <f>ROUND(J70*K70,0)</f>
        <v>0</v>
      </c>
      <c r="M70" s="20">
        <f>O64-O52</f>
        <v>0</v>
      </c>
      <c r="N70" s="68"/>
      <c r="O70" s="17">
        <f>ROUND(M70*N70,0)</f>
        <v>0</v>
      </c>
      <c r="P70" s="20">
        <f>R64-R52</f>
        <v>0</v>
      </c>
      <c r="Q70" s="68"/>
      <c r="R70" s="17">
        <f>ROUND(P70*Q70,0)</f>
        <v>0</v>
      </c>
      <c r="S70" s="20">
        <f>U64-U52</f>
        <v>0</v>
      </c>
      <c r="T70" s="68"/>
      <c r="U70" s="17">
        <f>ROUND(S70*T70,0)</f>
        <v>0</v>
      </c>
      <c r="V70" s="60"/>
      <c r="W70" s="61">
        <f t="shared" si="8"/>
        <v>0</v>
      </c>
    </row>
    <row r="71" spans="1:23" ht="13.8" thickBot="1" x14ac:dyDescent="0.3">
      <c r="A71" s="62" t="s">
        <v>230</v>
      </c>
      <c r="B71" s="63"/>
      <c r="C71" s="64"/>
      <c r="D71" s="62"/>
      <c r="E71" s="63"/>
      <c r="F71" s="65">
        <f>F69+F70</f>
        <v>0</v>
      </c>
      <c r="G71" s="62"/>
      <c r="H71" s="63"/>
      <c r="I71" s="65">
        <f>I69+I70</f>
        <v>0</v>
      </c>
      <c r="J71" s="62"/>
      <c r="K71" s="63"/>
      <c r="L71" s="65">
        <f>L69+L70</f>
        <v>0</v>
      </c>
      <c r="M71" s="62"/>
      <c r="N71" s="63"/>
      <c r="O71" s="65">
        <f>O69+O70</f>
        <v>0</v>
      </c>
      <c r="P71" s="62"/>
      <c r="Q71" s="63"/>
      <c r="R71" s="65">
        <f>R69+R70</f>
        <v>0</v>
      </c>
      <c r="S71" s="62"/>
      <c r="T71" s="63"/>
      <c r="U71" s="65">
        <f>U69+U70</f>
        <v>0</v>
      </c>
      <c r="V71" s="66"/>
      <c r="W71" s="67">
        <f t="shared" si="8"/>
        <v>0</v>
      </c>
    </row>
    <row r="72" spans="1:23" x14ac:dyDescent="0.25">
      <c r="V72" s="242" t="s">
        <v>194</v>
      </c>
    </row>
    <row r="73" spans="1:23" x14ac:dyDescent="0.25">
      <c r="B73" s="49" t="s">
        <v>112</v>
      </c>
    </row>
    <row r="74" spans="1:23" x14ac:dyDescent="0.25">
      <c r="B74" s="49" t="s">
        <v>128</v>
      </c>
    </row>
    <row r="75" spans="1:23" x14ac:dyDescent="0.25">
      <c r="B75" s="436" t="s">
        <v>151</v>
      </c>
      <c r="C75" s="432"/>
      <c r="D75" s="432"/>
      <c r="E75" s="432"/>
      <c r="F75" s="432"/>
      <c r="G75" s="432"/>
      <c r="H75" s="432"/>
      <c r="I75" s="432"/>
      <c r="J75" s="432"/>
      <c r="K75" s="432"/>
      <c r="L75" s="432"/>
      <c r="M75" s="432"/>
      <c r="N75" s="432"/>
      <c r="O75" s="432"/>
      <c r="P75" s="432"/>
      <c r="Q75" s="432"/>
      <c r="R75" s="432"/>
      <c r="S75" s="432"/>
      <c r="T75" s="432"/>
    </row>
    <row r="76" spans="1:23" x14ac:dyDescent="0.25">
      <c r="B76" s="84" t="s">
        <v>225</v>
      </c>
    </row>
  </sheetData>
  <mergeCells count="2">
    <mergeCell ref="V5:W5"/>
    <mergeCell ref="B75:T75"/>
  </mergeCells>
  <phoneticPr fontId="33" type="noConversion"/>
  <pageMargins left="0.25" right="0.25" top="0.75" bottom="0.75" header="0.3" footer="0.3"/>
  <pageSetup scale="40" fitToHeight="3" orientation="landscape"/>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W76"/>
  <sheetViews>
    <sheetView topLeftCell="A30" workbookViewId="0">
      <selection activeCell="S70" sqref="S70"/>
    </sheetView>
  </sheetViews>
  <sheetFormatPr defaultColWidth="8.88671875" defaultRowHeight="13.2" x14ac:dyDescent="0.25"/>
  <cols>
    <col min="1" max="1" width="2.33203125" customWidth="1"/>
    <col min="2" max="2" width="42.44140625" customWidth="1"/>
    <col min="3" max="3" width="30.109375" customWidth="1"/>
    <col min="4" max="4" width="11.6640625" customWidth="1"/>
    <col min="5" max="5" width="14.44140625" customWidth="1"/>
    <col min="6" max="18" width="12.6640625" customWidth="1"/>
    <col min="19" max="19" width="11.6640625" customWidth="1"/>
    <col min="20" max="20" width="14.44140625" customWidth="1"/>
    <col min="21" max="22" width="12.6640625" customWidth="1"/>
    <col min="23" max="23" width="13.6640625" customWidth="1"/>
  </cols>
  <sheetData>
    <row r="1" spans="1:23" x14ac:dyDescent="0.25">
      <c r="A1" s="37" t="s">
        <v>165</v>
      </c>
      <c r="B1" s="12"/>
      <c r="C1" s="12"/>
      <c r="D1" s="37"/>
      <c r="E1" s="12"/>
      <c r="F1" s="12"/>
      <c r="G1" s="12"/>
      <c r="H1" s="12"/>
      <c r="I1" s="12"/>
      <c r="J1" s="12"/>
      <c r="K1" s="12"/>
      <c r="L1" s="12"/>
      <c r="M1" s="12"/>
      <c r="N1" s="12"/>
      <c r="O1" s="12"/>
      <c r="P1" s="12"/>
      <c r="Q1" s="12"/>
      <c r="R1" s="12"/>
      <c r="S1" s="12"/>
      <c r="T1" s="12"/>
      <c r="U1" s="12"/>
      <c r="V1" s="12"/>
      <c r="W1" s="13"/>
    </row>
    <row r="2" spans="1:23" x14ac:dyDescent="0.25">
      <c r="A2" s="243" t="s">
        <v>196</v>
      </c>
      <c r="B2" s="244"/>
      <c r="C2" s="244"/>
      <c r="D2" s="243"/>
      <c r="E2" s="244"/>
      <c r="F2" s="245"/>
      <c r="G2" s="245"/>
      <c r="H2" s="245"/>
      <c r="I2" s="245"/>
      <c r="J2" s="245"/>
      <c r="K2" s="245"/>
      <c r="L2" s="245"/>
      <c r="M2" s="245"/>
      <c r="N2" s="245"/>
      <c r="O2" s="245"/>
      <c r="P2" s="245"/>
      <c r="Q2" s="245"/>
      <c r="R2" s="245"/>
      <c r="S2" s="245"/>
      <c r="T2" s="245"/>
      <c r="U2" s="245"/>
      <c r="V2" s="245"/>
      <c r="W2" s="246"/>
    </row>
    <row r="3" spans="1:23" x14ac:dyDescent="0.25">
      <c r="A3" s="243" t="s">
        <v>197</v>
      </c>
      <c r="B3" s="244"/>
      <c r="C3" s="244"/>
      <c r="D3" s="243"/>
      <c r="E3" s="244"/>
      <c r="F3" s="245"/>
      <c r="G3" s="245"/>
      <c r="H3" s="245"/>
      <c r="I3" s="245"/>
      <c r="J3" s="245"/>
      <c r="K3" s="245"/>
      <c r="L3" s="245"/>
      <c r="M3" s="245"/>
      <c r="N3" s="245"/>
      <c r="O3" s="245"/>
      <c r="P3" s="245"/>
      <c r="Q3" s="245"/>
      <c r="R3" s="245"/>
      <c r="S3" s="245"/>
      <c r="T3" s="245"/>
      <c r="U3" s="245"/>
      <c r="V3" s="245"/>
      <c r="W3" s="246"/>
    </row>
    <row r="4" spans="1:23" ht="13.8" thickBot="1" x14ac:dyDescent="0.3">
      <c r="A4" s="38"/>
      <c r="B4" s="1"/>
      <c r="C4" s="1"/>
      <c r="D4" s="22"/>
      <c r="E4" s="58" t="s">
        <v>150</v>
      </c>
      <c r="F4" s="22"/>
      <c r="G4" s="22"/>
      <c r="H4" s="58" t="s">
        <v>150</v>
      </c>
      <c r="I4" s="22"/>
      <c r="J4" s="22"/>
      <c r="K4" s="58" t="s">
        <v>150</v>
      </c>
      <c r="L4" s="22"/>
      <c r="M4" s="22"/>
      <c r="N4" s="58" t="s">
        <v>150</v>
      </c>
      <c r="O4" s="22"/>
      <c r="P4" s="22"/>
      <c r="Q4" s="58" t="s">
        <v>150</v>
      </c>
      <c r="R4" s="22"/>
      <c r="S4" s="22"/>
      <c r="T4" s="58" t="s">
        <v>150</v>
      </c>
      <c r="U4" s="42"/>
      <c r="V4" s="74"/>
      <c r="W4" s="39"/>
    </row>
    <row r="5" spans="1:23" x14ac:dyDescent="0.25">
      <c r="B5" s="2"/>
      <c r="C5" s="10"/>
      <c r="D5" s="23"/>
      <c r="E5" s="24" t="s">
        <v>127</v>
      </c>
      <c r="F5" s="25"/>
      <c r="G5" s="23"/>
      <c r="H5" s="24" t="s">
        <v>7</v>
      </c>
      <c r="I5" s="25"/>
      <c r="J5" s="23"/>
      <c r="K5" s="24" t="s">
        <v>8</v>
      </c>
      <c r="L5" s="25"/>
      <c r="M5" s="23"/>
      <c r="N5" s="24" t="s">
        <v>198</v>
      </c>
      <c r="O5" s="25"/>
      <c r="P5" s="23"/>
      <c r="Q5" s="24" t="s">
        <v>199</v>
      </c>
      <c r="R5" s="25"/>
      <c r="S5" s="23"/>
      <c r="T5" s="24" t="s">
        <v>200</v>
      </c>
      <c r="U5" s="71"/>
      <c r="V5" s="434" t="s">
        <v>59</v>
      </c>
      <c r="W5" s="435"/>
    </row>
    <row r="6" spans="1:23" x14ac:dyDescent="0.25">
      <c r="A6" s="33" t="s">
        <v>153</v>
      </c>
      <c r="B6" s="2"/>
      <c r="C6" s="10"/>
      <c r="D6" s="30"/>
      <c r="E6" s="31" t="s">
        <v>86</v>
      </c>
      <c r="F6" s="32"/>
      <c r="G6" s="30"/>
      <c r="H6" s="31" t="s">
        <v>86</v>
      </c>
      <c r="I6" s="32"/>
      <c r="J6" s="30"/>
      <c r="K6" s="31" t="s">
        <v>86</v>
      </c>
      <c r="L6" s="32"/>
      <c r="M6" s="30"/>
      <c r="N6" s="31" t="s">
        <v>86</v>
      </c>
      <c r="O6" s="32"/>
      <c r="P6" s="30"/>
      <c r="Q6" s="31" t="s">
        <v>86</v>
      </c>
      <c r="R6" s="32"/>
      <c r="S6" s="30"/>
      <c r="T6" s="31" t="s">
        <v>86</v>
      </c>
      <c r="U6" s="36"/>
      <c r="V6" s="53" t="s">
        <v>152</v>
      </c>
      <c r="W6" s="82" t="s">
        <v>85</v>
      </c>
    </row>
    <row r="7" spans="1:23" x14ac:dyDescent="0.25">
      <c r="A7" s="14"/>
      <c r="B7" s="69" t="s">
        <v>73</v>
      </c>
      <c r="C7" s="46" t="s">
        <v>66</v>
      </c>
      <c r="D7" s="47" t="s">
        <v>70</v>
      </c>
      <c r="E7" s="3" t="s">
        <v>71</v>
      </c>
      <c r="F7" s="48" t="s">
        <v>72</v>
      </c>
      <c r="G7" s="47" t="s">
        <v>70</v>
      </c>
      <c r="H7" s="3" t="s">
        <v>71</v>
      </c>
      <c r="I7" s="48" t="s">
        <v>72</v>
      </c>
      <c r="J7" s="47" t="s">
        <v>70</v>
      </c>
      <c r="K7" s="3" t="s">
        <v>71</v>
      </c>
      <c r="L7" s="48" t="s">
        <v>72</v>
      </c>
      <c r="M7" s="47" t="s">
        <v>70</v>
      </c>
      <c r="N7" s="3" t="s">
        <v>71</v>
      </c>
      <c r="O7" s="48" t="s">
        <v>72</v>
      </c>
      <c r="P7" s="47" t="s">
        <v>70</v>
      </c>
      <c r="Q7" s="3" t="s">
        <v>71</v>
      </c>
      <c r="R7" s="48" t="s">
        <v>72</v>
      </c>
      <c r="S7" s="47" t="s">
        <v>70</v>
      </c>
      <c r="T7" s="3" t="s">
        <v>71</v>
      </c>
      <c r="U7" s="46" t="s">
        <v>72</v>
      </c>
      <c r="V7" s="47" t="s">
        <v>70</v>
      </c>
      <c r="W7" s="48" t="s">
        <v>72</v>
      </c>
    </row>
    <row r="8" spans="1:23" x14ac:dyDescent="0.25">
      <c r="A8" s="14"/>
      <c r="B8" s="70"/>
      <c r="C8" s="10"/>
      <c r="D8" s="16"/>
      <c r="E8" s="5"/>
      <c r="F8" s="17">
        <f>ROUND(D8*E8,0)</f>
        <v>0</v>
      </c>
      <c r="G8" s="16"/>
      <c r="H8" s="5"/>
      <c r="I8" s="17">
        <f>ROUND(G8*H8,0)</f>
        <v>0</v>
      </c>
      <c r="J8" s="16"/>
      <c r="K8" s="5"/>
      <c r="L8" s="17">
        <f>ROUND(J8*K8,0)</f>
        <v>0</v>
      </c>
      <c r="M8" s="16"/>
      <c r="N8" s="5"/>
      <c r="O8" s="17">
        <f>ROUND(M8*N8,0)</f>
        <v>0</v>
      </c>
      <c r="P8" s="16"/>
      <c r="Q8" s="5"/>
      <c r="R8" s="17">
        <f>ROUND(P8*Q8,0)</f>
        <v>0</v>
      </c>
      <c r="S8" s="16"/>
      <c r="T8" s="5"/>
      <c r="U8" s="17">
        <f>ROUND(S8*T8,0)</f>
        <v>0</v>
      </c>
      <c r="V8" s="50">
        <f t="shared" ref="V8:V27" si="0">D8+G8+J8+M8+P8+S8</f>
        <v>0</v>
      </c>
      <c r="W8" s="43">
        <f t="shared" ref="W8:W28" si="1">F8+I8+L8+O8+R8+U8</f>
        <v>0</v>
      </c>
    </row>
    <row r="9" spans="1:23" x14ac:dyDescent="0.25">
      <c r="A9" s="14"/>
      <c r="B9" s="4"/>
      <c r="C9" s="10"/>
      <c r="D9" s="16"/>
      <c r="E9" s="5"/>
      <c r="F9" s="17">
        <f t="shared" ref="F9:F27" si="2">ROUND(D9*E9,0)</f>
        <v>0</v>
      </c>
      <c r="G9" s="16"/>
      <c r="H9" s="5"/>
      <c r="I9" s="17">
        <f t="shared" ref="I9:I27" si="3">ROUND(G9*H9,0)</f>
        <v>0</v>
      </c>
      <c r="J9" s="16"/>
      <c r="K9" s="5"/>
      <c r="L9" s="17">
        <f t="shared" ref="L9:L27" si="4">ROUND(J9*K9,0)</f>
        <v>0</v>
      </c>
      <c r="M9" s="16"/>
      <c r="N9" s="5"/>
      <c r="O9" s="17">
        <f t="shared" ref="O9:O27" si="5">ROUND(M9*N9,0)</f>
        <v>0</v>
      </c>
      <c r="P9" s="16"/>
      <c r="Q9" s="5"/>
      <c r="R9" s="17">
        <f t="shared" ref="R9:R27" si="6">ROUND(P9*Q9,0)</f>
        <v>0</v>
      </c>
      <c r="S9" s="16"/>
      <c r="T9" s="5"/>
      <c r="U9" s="17">
        <f t="shared" ref="U9:U27" si="7">ROUND(S9*T9,0)</f>
        <v>0</v>
      </c>
      <c r="V9" s="50">
        <f t="shared" si="0"/>
        <v>0</v>
      </c>
      <c r="W9" s="43">
        <f t="shared" si="1"/>
        <v>0</v>
      </c>
    </row>
    <row r="10" spans="1:23" x14ac:dyDescent="0.25">
      <c r="A10" s="14"/>
      <c r="B10" s="4"/>
      <c r="C10" s="10"/>
      <c r="D10" s="16"/>
      <c r="E10" s="5"/>
      <c r="F10" s="17">
        <f t="shared" si="2"/>
        <v>0</v>
      </c>
      <c r="G10" s="16"/>
      <c r="H10" s="5"/>
      <c r="I10" s="17">
        <f t="shared" si="3"/>
        <v>0</v>
      </c>
      <c r="J10" s="16"/>
      <c r="K10" s="5"/>
      <c r="L10" s="17">
        <f t="shared" si="4"/>
        <v>0</v>
      </c>
      <c r="M10" s="16"/>
      <c r="N10" s="5"/>
      <c r="O10" s="17">
        <f t="shared" si="5"/>
        <v>0</v>
      </c>
      <c r="P10" s="16"/>
      <c r="Q10" s="5"/>
      <c r="R10" s="17">
        <f t="shared" si="6"/>
        <v>0</v>
      </c>
      <c r="S10" s="16"/>
      <c r="T10" s="5"/>
      <c r="U10" s="17">
        <f t="shared" si="7"/>
        <v>0</v>
      </c>
      <c r="V10" s="50">
        <f t="shared" si="0"/>
        <v>0</v>
      </c>
      <c r="W10" s="43">
        <f t="shared" si="1"/>
        <v>0</v>
      </c>
    </row>
    <row r="11" spans="1:23" x14ac:dyDescent="0.25">
      <c r="A11" s="14"/>
      <c r="B11" s="4"/>
      <c r="C11" s="10"/>
      <c r="D11" s="16"/>
      <c r="E11" s="5"/>
      <c r="F11" s="17">
        <f t="shared" si="2"/>
        <v>0</v>
      </c>
      <c r="G11" s="16"/>
      <c r="H11" s="5"/>
      <c r="I11" s="17">
        <f t="shared" si="3"/>
        <v>0</v>
      </c>
      <c r="J11" s="16"/>
      <c r="K11" s="5"/>
      <c r="L11" s="17">
        <f t="shared" si="4"/>
        <v>0</v>
      </c>
      <c r="M11" s="16"/>
      <c r="N11" s="5"/>
      <c r="O11" s="17">
        <f t="shared" si="5"/>
        <v>0</v>
      </c>
      <c r="P11" s="16"/>
      <c r="Q11" s="5"/>
      <c r="R11" s="17">
        <f t="shared" si="6"/>
        <v>0</v>
      </c>
      <c r="S11" s="16"/>
      <c r="T11" s="5"/>
      <c r="U11" s="17">
        <f t="shared" si="7"/>
        <v>0</v>
      </c>
      <c r="V11" s="50">
        <f t="shared" si="0"/>
        <v>0</v>
      </c>
      <c r="W11" s="43">
        <f t="shared" si="1"/>
        <v>0</v>
      </c>
    </row>
    <row r="12" spans="1:23" x14ac:dyDescent="0.25">
      <c r="A12" s="14"/>
      <c r="B12" s="4"/>
      <c r="C12" s="10"/>
      <c r="D12" s="16"/>
      <c r="E12" s="5"/>
      <c r="F12" s="17">
        <f t="shared" si="2"/>
        <v>0</v>
      </c>
      <c r="G12" s="16"/>
      <c r="H12" s="5"/>
      <c r="I12" s="17">
        <f t="shared" si="3"/>
        <v>0</v>
      </c>
      <c r="J12" s="16"/>
      <c r="K12" s="5"/>
      <c r="L12" s="17">
        <f t="shared" si="4"/>
        <v>0</v>
      </c>
      <c r="M12" s="16"/>
      <c r="N12" s="5"/>
      <c r="O12" s="17">
        <f t="shared" si="5"/>
        <v>0</v>
      </c>
      <c r="P12" s="16"/>
      <c r="Q12" s="5"/>
      <c r="R12" s="17">
        <f t="shared" si="6"/>
        <v>0</v>
      </c>
      <c r="S12" s="16"/>
      <c r="T12" s="5"/>
      <c r="U12" s="17">
        <f t="shared" si="7"/>
        <v>0</v>
      </c>
      <c r="V12" s="50">
        <f t="shared" si="0"/>
        <v>0</v>
      </c>
      <c r="W12" s="43">
        <f t="shared" si="1"/>
        <v>0</v>
      </c>
    </row>
    <row r="13" spans="1:23" x14ac:dyDescent="0.25">
      <c r="A13" s="14"/>
      <c r="B13" s="4"/>
      <c r="C13" s="10"/>
      <c r="D13" s="16"/>
      <c r="E13" s="5"/>
      <c r="F13" s="17">
        <f t="shared" si="2"/>
        <v>0</v>
      </c>
      <c r="G13" s="16"/>
      <c r="H13" s="5"/>
      <c r="I13" s="17">
        <f t="shared" si="3"/>
        <v>0</v>
      </c>
      <c r="J13" s="16"/>
      <c r="K13" s="5"/>
      <c r="L13" s="17">
        <f t="shared" si="4"/>
        <v>0</v>
      </c>
      <c r="M13" s="16"/>
      <c r="N13" s="5"/>
      <c r="O13" s="17">
        <f t="shared" si="5"/>
        <v>0</v>
      </c>
      <c r="P13" s="16"/>
      <c r="Q13" s="5"/>
      <c r="R13" s="17">
        <f t="shared" si="6"/>
        <v>0</v>
      </c>
      <c r="S13" s="16"/>
      <c r="T13" s="5"/>
      <c r="U13" s="17">
        <f t="shared" si="7"/>
        <v>0</v>
      </c>
      <c r="V13" s="50">
        <f t="shared" si="0"/>
        <v>0</v>
      </c>
      <c r="W13" s="43">
        <f t="shared" si="1"/>
        <v>0</v>
      </c>
    </row>
    <row r="14" spans="1:23" x14ac:dyDescent="0.25">
      <c r="A14" s="14"/>
      <c r="B14" s="4"/>
      <c r="C14" s="10"/>
      <c r="D14" s="16"/>
      <c r="E14" s="5"/>
      <c r="F14" s="17">
        <f t="shared" si="2"/>
        <v>0</v>
      </c>
      <c r="G14" s="16"/>
      <c r="H14" s="5"/>
      <c r="I14" s="17">
        <f t="shared" si="3"/>
        <v>0</v>
      </c>
      <c r="J14" s="16"/>
      <c r="K14" s="5"/>
      <c r="L14" s="17">
        <f t="shared" si="4"/>
        <v>0</v>
      </c>
      <c r="M14" s="16"/>
      <c r="N14" s="5"/>
      <c r="O14" s="17">
        <f t="shared" si="5"/>
        <v>0</v>
      </c>
      <c r="P14" s="16"/>
      <c r="Q14" s="5"/>
      <c r="R14" s="17">
        <f t="shared" si="6"/>
        <v>0</v>
      </c>
      <c r="S14" s="16"/>
      <c r="T14" s="5"/>
      <c r="U14" s="17">
        <f t="shared" si="7"/>
        <v>0</v>
      </c>
      <c r="V14" s="50">
        <f t="shared" si="0"/>
        <v>0</v>
      </c>
      <c r="W14" s="43">
        <f t="shared" si="1"/>
        <v>0</v>
      </c>
    </row>
    <row r="15" spans="1:23" x14ac:dyDescent="0.25">
      <c r="A15" s="14"/>
      <c r="B15" s="4"/>
      <c r="C15" s="10"/>
      <c r="D15" s="16"/>
      <c r="E15" s="5"/>
      <c r="F15" s="17">
        <f t="shared" si="2"/>
        <v>0</v>
      </c>
      <c r="G15" s="16"/>
      <c r="H15" s="5"/>
      <c r="I15" s="17">
        <f t="shared" si="3"/>
        <v>0</v>
      </c>
      <c r="J15" s="16"/>
      <c r="K15" s="5"/>
      <c r="L15" s="17">
        <f t="shared" si="4"/>
        <v>0</v>
      </c>
      <c r="M15" s="16"/>
      <c r="N15" s="5"/>
      <c r="O15" s="17">
        <f t="shared" si="5"/>
        <v>0</v>
      </c>
      <c r="P15" s="16"/>
      <c r="Q15" s="5"/>
      <c r="R15" s="17">
        <f t="shared" si="6"/>
        <v>0</v>
      </c>
      <c r="S15" s="16"/>
      <c r="T15" s="5"/>
      <c r="U15" s="17">
        <f t="shared" si="7"/>
        <v>0</v>
      </c>
      <c r="V15" s="50">
        <f t="shared" si="0"/>
        <v>0</v>
      </c>
      <c r="W15" s="43">
        <f t="shared" si="1"/>
        <v>0</v>
      </c>
    </row>
    <row r="16" spans="1:23" x14ac:dyDescent="0.25">
      <c r="A16" s="14"/>
      <c r="B16" s="4"/>
      <c r="C16" s="10"/>
      <c r="D16" s="16"/>
      <c r="E16" s="5"/>
      <c r="F16" s="17">
        <f t="shared" si="2"/>
        <v>0</v>
      </c>
      <c r="G16" s="16"/>
      <c r="H16" s="5"/>
      <c r="I16" s="17">
        <f t="shared" si="3"/>
        <v>0</v>
      </c>
      <c r="J16" s="16"/>
      <c r="K16" s="5"/>
      <c r="L16" s="17">
        <f t="shared" si="4"/>
        <v>0</v>
      </c>
      <c r="M16" s="16"/>
      <c r="N16" s="5"/>
      <c r="O16" s="17">
        <f t="shared" si="5"/>
        <v>0</v>
      </c>
      <c r="P16" s="16"/>
      <c r="Q16" s="5"/>
      <c r="R16" s="17">
        <f t="shared" si="6"/>
        <v>0</v>
      </c>
      <c r="S16" s="16"/>
      <c r="T16" s="5"/>
      <c r="U16" s="17">
        <f t="shared" si="7"/>
        <v>0</v>
      </c>
      <c r="V16" s="50">
        <f t="shared" si="0"/>
        <v>0</v>
      </c>
      <c r="W16" s="43">
        <f t="shared" si="1"/>
        <v>0</v>
      </c>
    </row>
    <row r="17" spans="1:23" x14ac:dyDescent="0.25">
      <c r="A17" s="14"/>
      <c r="B17" s="4"/>
      <c r="C17" s="10"/>
      <c r="D17" s="16"/>
      <c r="E17" s="5"/>
      <c r="F17" s="17">
        <f t="shared" si="2"/>
        <v>0</v>
      </c>
      <c r="G17" s="16"/>
      <c r="H17" s="5"/>
      <c r="I17" s="17">
        <f t="shared" si="3"/>
        <v>0</v>
      </c>
      <c r="J17" s="16"/>
      <c r="K17" s="5"/>
      <c r="L17" s="17">
        <f t="shared" si="4"/>
        <v>0</v>
      </c>
      <c r="M17" s="16"/>
      <c r="N17" s="5"/>
      <c r="O17" s="17">
        <f t="shared" si="5"/>
        <v>0</v>
      </c>
      <c r="P17" s="16"/>
      <c r="Q17" s="5"/>
      <c r="R17" s="17">
        <f t="shared" si="6"/>
        <v>0</v>
      </c>
      <c r="S17" s="16"/>
      <c r="T17" s="5"/>
      <c r="U17" s="17">
        <f t="shared" si="7"/>
        <v>0</v>
      </c>
      <c r="V17" s="50">
        <f t="shared" si="0"/>
        <v>0</v>
      </c>
      <c r="W17" s="43">
        <f t="shared" si="1"/>
        <v>0</v>
      </c>
    </row>
    <row r="18" spans="1:23" x14ac:dyDescent="0.25">
      <c r="A18" s="14"/>
      <c r="B18" s="4"/>
      <c r="C18" s="10"/>
      <c r="D18" s="16"/>
      <c r="E18" s="5"/>
      <c r="F18" s="17">
        <f t="shared" si="2"/>
        <v>0</v>
      </c>
      <c r="G18" s="16"/>
      <c r="H18" s="5"/>
      <c r="I18" s="17">
        <f t="shared" si="3"/>
        <v>0</v>
      </c>
      <c r="J18" s="16"/>
      <c r="K18" s="5"/>
      <c r="L18" s="17">
        <f t="shared" si="4"/>
        <v>0</v>
      </c>
      <c r="M18" s="16"/>
      <c r="N18" s="5"/>
      <c r="O18" s="17">
        <f t="shared" si="5"/>
        <v>0</v>
      </c>
      <c r="P18" s="16"/>
      <c r="Q18" s="5"/>
      <c r="R18" s="17">
        <f t="shared" si="6"/>
        <v>0</v>
      </c>
      <c r="S18" s="16"/>
      <c r="T18" s="5"/>
      <c r="U18" s="17">
        <f t="shared" si="7"/>
        <v>0</v>
      </c>
      <c r="V18" s="50">
        <f t="shared" si="0"/>
        <v>0</v>
      </c>
      <c r="W18" s="43">
        <f t="shared" si="1"/>
        <v>0</v>
      </c>
    </row>
    <row r="19" spans="1:23" x14ac:dyDescent="0.25">
      <c r="A19" s="14"/>
      <c r="B19" s="4"/>
      <c r="C19" s="10"/>
      <c r="D19" s="16"/>
      <c r="E19" s="5"/>
      <c r="F19" s="17">
        <f t="shared" si="2"/>
        <v>0</v>
      </c>
      <c r="G19" s="16"/>
      <c r="H19" s="5"/>
      <c r="I19" s="17">
        <f t="shared" si="3"/>
        <v>0</v>
      </c>
      <c r="J19" s="16"/>
      <c r="K19" s="5"/>
      <c r="L19" s="17">
        <f t="shared" si="4"/>
        <v>0</v>
      </c>
      <c r="M19" s="16"/>
      <c r="N19" s="5"/>
      <c r="O19" s="17">
        <f t="shared" si="5"/>
        <v>0</v>
      </c>
      <c r="P19" s="16"/>
      <c r="Q19" s="5"/>
      <c r="R19" s="17">
        <f t="shared" si="6"/>
        <v>0</v>
      </c>
      <c r="S19" s="16"/>
      <c r="T19" s="5"/>
      <c r="U19" s="17">
        <f t="shared" si="7"/>
        <v>0</v>
      </c>
      <c r="V19" s="50">
        <f t="shared" si="0"/>
        <v>0</v>
      </c>
      <c r="W19" s="43">
        <f t="shared" si="1"/>
        <v>0</v>
      </c>
    </row>
    <row r="20" spans="1:23" x14ac:dyDescent="0.25">
      <c r="A20" s="14"/>
      <c r="B20" s="4"/>
      <c r="C20" s="10"/>
      <c r="D20" s="16"/>
      <c r="E20" s="5"/>
      <c r="F20" s="17">
        <f t="shared" si="2"/>
        <v>0</v>
      </c>
      <c r="G20" s="16"/>
      <c r="H20" s="5"/>
      <c r="I20" s="17">
        <f t="shared" si="3"/>
        <v>0</v>
      </c>
      <c r="J20" s="16"/>
      <c r="K20" s="5"/>
      <c r="L20" s="17">
        <f t="shared" si="4"/>
        <v>0</v>
      </c>
      <c r="M20" s="16"/>
      <c r="N20" s="5"/>
      <c r="O20" s="17">
        <f t="shared" si="5"/>
        <v>0</v>
      </c>
      <c r="P20" s="16"/>
      <c r="Q20" s="5"/>
      <c r="R20" s="17">
        <f t="shared" si="6"/>
        <v>0</v>
      </c>
      <c r="S20" s="16"/>
      <c r="T20" s="5"/>
      <c r="U20" s="17">
        <f t="shared" si="7"/>
        <v>0</v>
      </c>
      <c r="V20" s="50">
        <f t="shared" si="0"/>
        <v>0</v>
      </c>
      <c r="W20" s="43">
        <f t="shared" si="1"/>
        <v>0</v>
      </c>
    </row>
    <row r="21" spans="1:23" x14ac:dyDescent="0.25">
      <c r="A21" s="14"/>
      <c r="B21" s="4"/>
      <c r="C21" s="10"/>
      <c r="D21" s="16"/>
      <c r="E21" s="5"/>
      <c r="F21" s="17">
        <f t="shared" si="2"/>
        <v>0</v>
      </c>
      <c r="G21" s="16"/>
      <c r="H21" s="5"/>
      <c r="I21" s="17">
        <f t="shared" si="3"/>
        <v>0</v>
      </c>
      <c r="J21" s="16"/>
      <c r="K21" s="5"/>
      <c r="L21" s="17">
        <f t="shared" si="4"/>
        <v>0</v>
      </c>
      <c r="M21" s="16"/>
      <c r="N21" s="5"/>
      <c r="O21" s="17">
        <f t="shared" si="5"/>
        <v>0</v>
      </c>
      <c r="P21" s="16"/>
      <c r="Q21" s="5"/>
      <c r="R21" s="17">
        <f t="shared" si="6"/>
        <v>0</v>
      </c>
      <c r="S21" s="16"/>
      <c r="T21" s="5"/>
      <c r="U21" s="17">
        <f t="shared" si="7"/>
        <v>0</v>
      </c>
      <c r="V21" s="50">
        <f t="shared" si="0"/>
        <v>0</v>
      </c>
      <c r="W21" s="43">
        <f t="shared" si="1"/>
        <v>0</v>
      </c>
    </row>
    <row r="22" spans="1:23" x14ac:dyDescent="0.25">
      <c r="A22" s="14"/>
      <c r="B22" s="4"/>
      <c r="C22" s="10"/>
      <c r="D22" s="16"/>
      <c r="E22" s="5"/>
      <c r="F22" s="17">
        <f t="shared" si="2"/>
        <v>0</v>
      </c>
      <c r="G22" s="16"/>
      <c r="H22" s="5"/>
      <c r="I22" s="17">
        <f t="shared" si="3"/>
        <v>0</v>
      </c>
      <c r="J22" s="16"/>
      <c r="K22" s="5"/>
      <c r="L22" s="17">
        <f t="shared" si="4"/>
        <v>0</v>
      </c>
      <c r="M22" s="16"/>
      <c r="N22" s="5"/>
      <c r="O22" s="17">
        <f t="shared" si="5"/>
        <v>0</v>
      </c>
      <c r="P22" s="16"/>
      <c r="Q22" s="5"/>
      <c r="R22" s="17">
        <f t="shared" si="6"/>
        <v>0</v>
      </c>
      <c r="S22" s="16"/>
      <c r="T22" s="5"/>
      <c r="U22" s="17">
        <f t="shared" si="7"/>
        <v>0</v>
      </c>
      <c r="V22" s="50">
        <f t="shared" si="0"/>
        <v>0</v>
      </c>
      <c r="W22" s="43">
        <f t="shared" si="1"/>
        <v>0</v>
      </c>
    </row>
    <row r="23" spans="1:23" x14ac:dyDescent="0.25">
      <c r="A23" s="14"/>
      <c r="B23" s="4"/>
      <c r="C23" s="10"/>
      <c r="D23" s="16"/>
      <c r="E23" s="5"/>
      <c r="F23" s="17">
        <f t="shared" si="2"/>
        <v>0</v>
      </c>
      <c r="G23" s="16"/>
      <c r="H23" s="5"/>
      <c r="I23" s="17">
        <f t="shared" si="3"/>
        <v>0</v>
      </c>
      <c r="J23" s="16"/>
      <c r="K23" s="5"/>
      <c r="L23" s="17">
        <f t="shared" si="4"/>
        <v>0</v>
      </c>
      <c r="M23" s="16"/>
      <c r="N23" s="5"/>
      <c r="O23" s="17">
        <f t="shared" si="5"/>
        <v>0</v>
      </c>
      <c r="P23" s="16"/>
      <c r="Q23" s="5"/>
      <c r="R23" s="17">
        <f t="shared" si="6"/>
        <v>0</v>
      </c>
      <c r="S23" s="16"/>
      <c r="T23" s="5"/>
      <c r="U23" s="17">
        <f t="shared" si="7"/>
        <v>0</v>
      </c>
      <c r="V23" s="50">
        <f t="shared" si="0"/>
        <v>0</v>
      </c>
      <c r="W23" s="43">
        <f t="shared" si="1"/>
        <v>0</v>
      </c>
    </row>
    <row r="24" spans="1:23" x14ac:dyDescent="0.25">
      <c r="A24" s="14"/>
      <c r="B24" s="4"/>
      <c r="C24" s="10"/>
      <c r="D24" s="16"/>
      <c r="E24" s="5"/>
      <c r="F24" s="17">
        <f t="shared" si="2"/>
        <v>0</v>
      </c>
      <c r="G24" s="16"/>
      <c r="H24" s="5"/>
      <c r="I24" s="17">
        <f t="shared" si="3"/>
        <v>0</v>
      </c>
      <c r="J24" s="16"/>
      <c r="K24" s="5"/>
      <c r="L24" s="17">
        <f t="shared" si="4"/>
        <v>0</v>
      </c>
      <c r="M24" s="16"/>
      <c r="N24" s="5"/>
      <c r="O24" s="17">
        <f t="shared" si="5"/>
        <v>0</v>
      </c>
      <c r="P24" s="16"/>
      <c r="Q24" s="5"/>
      <c r="R24" s="17">
        <f t="shared" si="6"/>
        <v>0</v>
      </c>
      <c r="S24" s="16"/>
      <c r="T24" s="5"/>
      <c r="U24" s="17">
        <f t="shared" si="7"/>
        <v>0</v>
      </c>
      <c r="V24" s="50">
        <f t="shared" si="0"/>
        <v>0</v>
      </c>
      <c r="W24" s="43">
        <f t="shared" si="1"/>
        <v>0</v>
      </c>
    </row>
    <row r="25" spans="1:23" x14ac:dyDescent="0.25">
      <c r="A25" s="14"/>
      <c r="B25" s="4"/>
      <c r="C25" s="10"/>
      <c r="D25" s="16"/>
      <c r="E25" s="5"/>
      <c r="F25" s="17">
        <f t="shared" si="2"/>
        <v>0</v>
      </c>
      <c r="G25" s="16"/>
      <c r="H25" s="5"/>
      <c r="I25" s="17">
        <f t="shared" si="3"/>
        <v>0</v>
      </c>
      <c r="J25" s="16"/>
      <c r="K25" s="5"/>
      <c r="L25" s="17">
        <f t="shared" si="4"/>
        <v>0</v>
      </c>
      <c r="M25" s="16"/>
      <c r="N25" s="5"/>
      <c r="O25" s="17">
        <f t="shared" si="5"/>
        <v>0</v>
      </c>
      <c r="P25" s="16"/>
      <c r="Q25" s="5"/>
      <c r="R25" s="17">
        <f t="shared" si="6"/>
        <v>0</v>
      </c>
      <c r="S25" s="16"/>
      <c r="T25" s="5"/>
      <c r="U25" s="17">
        <f t="shared" si="7"/>
        <v>0</v>
      </c>
      <c r="V25" s="50">
        <f t="shared" si="0"/>
        <v>0</v>
      </c>
      <c r="W25" s="43">
        <f t="shared" si="1"/>
        <v>0</v>
      </c>
    </row>
    <row r="26" spans="1:23" x14ac:dyDescent="0.25">
      <c r="A26" s="14"/>
      <c r="B26" s="4"/>
      <c r="C26" s="10"/>
      <c r="D26" s="16"/>
      <c r="E26" s="5"/>
      <c r="F26" s="17">
        <f t="shared" si="2"/>
        <v>0</v>
      </c>
      <c r="G26" s="16"/>
      <c r="H26" s="5"/>
      <c r="I26" s="17">
        <f t="shared" si="3"/>
        <v>0</v>
      </c>
      <c r="J26" s="16"/>
      <c r="K26" s="5"/>
      <c r="L26" s="17">
        <f t="shared" si="4"/>
        <v>0</v>
      </c>
      <c r="M26" s="16"/>
      <c r="N26" s="5"/>
      <c r="O26" s="17">
        <f t="shared" si="5"/>
        <v>0</v>
      </c>
      <c r="P26" s="16"/>
      <c r="Q26" s="5"/>
      <c r="R26" s="17">
        <f t="shared" si="6"/>
        <v>0</v>
      </c>
      <c r="S26" s="16"/>
      <c r="T26" s="5"/>
      <c r="U26" s="17">
        <f t="shared" si="7"/>
        <v>0</v>
      </c>
      <c r="V26" s="50">
        <f t="shared" si="0"/>
        <v>0</v>
      </c>
      <c r="W26" s="43">
        <f t="shared" si="1"/>
        <v>0</v>
      </c>
    </row>
    <row r="27" spans="1:23" x14ac:dyDescent="0.25">
      <c r="A27" s="14"/>
      <c r="B27" s="4"/>
      <c r="C27" s="10"/>
      <c r="D27" s="16"/>
      <c r="E27" s="5"/>
      <c r="F27" s="17">
        <f t="shared" si="2"/>
        <v>0</v>
      </c>
      <c r="G27" s="16"/>
      <c r="H27" s="5"/>
      <c r="I27" s="17">
        <f t="shared" si="3"/>
        <v>0</v>
      </c>
      <c r="J27" s="16"/>
      <c r="K27" s="5"/>
      <c r="L27" s="17">
        <f t="shared" si="4"/>
        <v>0</v>
      </c>
      <c r="M27" s="16"/>
      <c r="N27" s="5"/>
      <c r="O27" s="17">
        <f t="shared" si="5"/>
        <v>0</v>
      </c>
      <c r="P27" s="16"/>
      <c r="Q27" s="5"/>
      <c r="R27" s="17">
        <f t="shared" si="6"/>
        <v>0</v>
      </c>
      <c r="S27" s="16"/>
      <c r="T27" s="5"/>
      <c r="U27" s="17">
        <f t="shared" si="7"/>
        <v>0</v>
      </c>
      <c r="V27" s="50">
        <f t="shared" si="0"/>
        <v>0</v>
      </c>
      <c r="W27" s="43">
        <f t="shared" si="1"/>
        <v>0</v>
      </c>
    </row>
    <row r="28" spans="1:23" x14ac:dyDescent="0.25">
      <c r="A28" s="14"/>
      <c r="B28" s="6" t="s">
        <v>80</v>
      </c>
      <c r="C28" s="11"/>
      <c r="D28" s="18">
        <f>SUM(D8:D27)</f>
        <v>0</v>
      </c>
      <c r="E28" s="7"/>
      <c r="F28" s="19">
        <f>SUM(F8:F27)</f>
        <v>0</v>
      </c>
      <c r="G28" s="18">
        <f>SUM(G8:G27)</f>
        <v>0</v>
      </c>
      <c r="H28" s="7"/>
      <c r="I28" s="19">
        <f>SUM(I8:I27)</f>
        <v>0</v>
      </c>
      <c r="J28" s="18">
        <f>SUM(J8:J27)</f>
        <v>0</v>
      </c>
      <c r="K28" s="7"/>
      <c r="L28" s="19">
        <f>SUM(L8:L27)</f>
        <v>0</v>
      </c>
      <c r="M28" s="18">
        <f>SUM(M8:M27)</f>
        <v>0</v>
      </c>
      <c r="N28" s="7"/>
      <c r="O28" s="19">
        <f>SUM(O8:O27)</f>
        <v>0</v>
      </c>
      <c r="P28" s="18">
        <f>SUM(P8:P27)</f>
        <v>0</v>
      </c>
      <c r="Q28" s="7"/>
      <c r="R28" s="19">
        <f>SUM(R8:R27)</f>
        <v>0</v>
      </c>
      <c r="S28" s="18">
        <f>SUM(S8:S27)</f>
        <v>0</v>
      </c>
      <c r="T28" s="7"/>
      <c r="U28" s="73">
        <f>SUM(U8:U27)</f>
        <v>0</v>
      </c>
      <c r="V28" s="51">
        <f>SUM(V8:V27)</f>
        <v>0</v>
      </c>
      <c r="W28" s="44">
        <f t="shared" si="1"/>
        <v>0</v>
      </c>
    </row>
    <row r="29" spans="1:23" x14ac:dyDescent="0.25">
      <c r="A29" s="33" t="s">
        <v>145</v>
      </c>
      <c r="B29" s="2"/>
      <c r="C29" s="10"/>
      <c r="D29" s="14"/>
      <c r="E29" s="2"/>
      <c r="F29" s="15"/>
      <c r="G29" s="14"/>
      <c r="H29" s="2"/>
      <c r="I29" s="15"/>
      <c r="J29" s="14"/>
      <c r="K29" s="2"/>
      <c r="L29" s="15"/>
      <c r="M29" s="14"/>
      <c r="N29" s="2"/>
      <c r="O29" s="15"/>
      <c r="P29" s="14"/>
      <c r="Q29" s="2"/>
      <c r="R29" s="15"/>
      <c r="S29" s="14"/>
      <c r="T29" s="2"/>
      <c r="U29" s="10"/>
      <c r="V29" s="54"/>
      <c r="W29" s="45"/>
    </row>
    <row r="30" spans="1:23" x14ac:dyDescent="0.25">
      <c r="A30" s="33"/>
      <c r="B30" s="8" t="s">
        <v>87</v>
      </c>
      <c r="C30" s="10"/>
      <c r="D30" s="20">
        <f>F28</f>
        <v>0</v>
      </c>
      <c r="E30" s="9"/>
      <c r="F30" s="17">
        <f>ROUND(D30*E30,0)</f>
        <v>0</v>
      </c>
      <c r="G30" s="20">
        <f>I28</f>
        <v>0</v>
      </c>
      <c r="H30" s="9"/>
      <c r="I30" s="17">
        <f>ROUND(G30*H30,0)</f>
        <v>0</v>
      </c>
      <c r="J30" s="20">
        <f>L28</f>
        <v>0</v>
      </c>
      <c r="K30" s="9"/>
      <c r="L30" s="17">
        <f>ROUND(J30*K30,0)</f>
        <v>0</v>
      </c>
      <c r="M30" s="20">
        <f>O28</f>
        <v>0</v>
      </c>
      <c r="N30" s="9"/>
      <c r="O30" s="17">
        <f>ROUND(M30*N30,0)</f>
        <v>0</v>
      </c>
      <c r="P30" s="20">
        <f>R28</f>
        <v>0</v>
      </c>
      <c r="Q30" s="9"/>
      <c r="R30" s="17">
        <f>ROUND(P30*Q30,0)</f>
        <v>0</v>
      </c>
      <c r="S30" s="20">
        <f>U28</f>
        <v>0</v>
      </c>
      <c r="T30" s="9"/>
      <c r="U30" s="17">
        <f>ROUND(S30*T30,0)</f>
        <v>0</v>
      </c>
      <c r="V30" s="55"/>
      <c r="W30" s="43">
        <f>F30+I30+L30+O30+R30+U30</f>
        <v>0</v>
      </c>
    </row>
    <row r="31" spans="1:23" x14ac:dyDescent="0.25">
      <c r="A31" s="33"/>
      <c r="B31" s="8" t="s">
        <v>1</v>
      </c>
      <c r="C31" s="10"/>
      <c r="D31" s="20"/>
      <c r="E31" s="9"/>
      <c r="F31" s="17">
        <f>ROUND(D31*E31,0)</f>
        <v>0</v>
      </c>
      <c r="G31" s="20"/>
      <c r="H31" s="9"/>
      <c r="I31" s="17">
        <f>ROUND(G31*H31,0)</f>
        <v>0</v>
      </c>
      <c r="J31" s="20"/>
      <c r="K31" s="9"/>
      <c r="L31" s="17">
        <f>ROUND(J31*K31,0)</f>
        <v>0</v>
      </c>
      <c r="M31" s="20"/>
      <c r="N31" s="9"/>
      <c r="O31" s="17">
        <f>ROUND(M31*N31,0)</f>
        <v>0</v>
      </c>
      <c r="P31" s="20"/>
      <c r="Q31" s="9"/>
      <c r="R31" s="17">
        <f>ROUND(P31*Q31,0)</f>
        <v>0</v>
      </c>
      <c r="S31" s="20"/>
      <c r="T31" s="9"/>
      <c r="U31" s="17">
        <f>ROUND(S31*T31,0)</f>
        <v>0</v>
      </c>
      <c r="V31" s="55"/>
      <c r="W31" s="43">
        <f>F31+I31+L31+O31+R31+U31</f>
        <v>0</v>
      </c>
    </row>
    <row r="32" spans="1:23" x14ac:dyDescent="0.25">
      <c r="A32" s="33"/>
      <c r="B32" s="7" t="s">
        <v>81</v>
      </c>
      <c r="C32" s="11"/>
      <c r="D32" s="21"/>
      <c r="E32" s="7"/>
      <c r="F32" s="19">
        <f>SUM(F30:F31)</f>
        <v>0</v>
      </c>
      <c r="G32" s="21"/>
      <c r="H32" s="7"/>
      <c r="I32" s="19">
        <f>SUM(I30:I31)</f>
        <v>0</v>
      </c>
      <c r="J32" s="21"/>
      <c r="K32" s="7"/>
      <c r="L32" s="17">
        <f>ROUND(J32*K32,0)</f>
        <v>0</v>
      </c>
      <c r="M32" s="21"/>
      <c r="N32" s="7"/>
      <c r="O32" s="19">
        <f>SUM(O30:O31)</f>
        <v>0</v>
      </c>
      <c r="P32" s="21"/>
      <c r="Q32" s="7"/>
      <c r="R32" s="19">
        <f>SUM(R30:R31)</f>
        <v>0</v>
      </c>
      <c r="S32" s="21"/>
      <c r="T32" s="7"/>
      <c r="U32" s="73">
        <f>SUM(U30:U31)</f>
        <v>0</v>
      </c>
      <c r="V32" s="56"/>
      <c r="W32" s="44">
        <f>F32+I32+L32+O32+R32+U32</f>
        <v>0</v>
      </c>
    </row>
    <row r="33" spans="1:23" x14ac:dyDescent="0.25">
      <c r="A33" s="33" t="s">
        <v>146</v>
      </c>
      <c r="B33" s="2"/>
      <c r="C33" s="10"/>
      <c r="D33" s="14"/>
      <c r="E33" s="2"/>
      <c r="F33" s="15"/>
      <c r="G33" s="14"/>
      <c r="H33" s="2"/>
      <c r="I33" s="15"/>
      <c r="J33" s="14"/>
      <c r="K33" s="2"/>
      <c r="L33" s="15"/>
      <c r="M33" s="14"/>
      <c r="N33" s="2"/>
      <c r="O33" s="15"/>
      <c r="P33" s="14"/>
      <c r="Q33" s="2"/>
      <c r="R33" s="15"/>
      <c r="S33" s="14"/>
      <c r="T33" s="2"/>
      <c r="U33" s="10"/>
      <c r="V33" s="54"/>
      <c r="W33" s="45"/>
    </row>
    <row r="34" spans="1:23" x14ac:dyDescent="0.25">
      <c r="A34" s="33"/>
      <c r="B34" s="8" t="s">
        <v>88</v>
      </c>
      <c r="C34" s="10"/>
      <c r="D34" s="20">
        <f>F28+F32</f>
        <v>0</v>
      </c>
      <c r="E34" s="9"/>
      <c r="F34" s="17">
        <f>ROUND(D34*E34,0)</f>
        <v>0</v>
      </c>
      <c r="G34" s="20">
        <f>I28+I32</f>
        <v>0</v>
      </c>
      <c r="H34" s="9"/>
      <c r="I34" s="17">
        <f>ROUND(G34*H34,0)</f>
        <v>0</v>
      </c>
      <c r="J34" s="20">
        <f>L28+L32</f>
        <v>0</v>
      </c>
      <c r="K34" s="9"/>
      <c r="L34" s="17">
        <f>ROUND(J34*K34,0)</f>
        <v>0</v>
      </c>
      <c r="M34" s="20">
        <f>O28+O32</f>
        <v>0</v>
      </c>
      <c r="N34" s="9"/>
      <c r="O34" s="17">
        <f>ROUND(M34*N34,0)</f>
        <v>0</v>
      </c>
      <c r="P34" s="20">
        <f>R28+R32</f>
        <v>0</v>
      </c>
      <c r="Q34" s="9"/>
      <c r="R34" s="17">
        <f>ROUND(P34*Q34,0)</f>
        <v>0</v>
      </c>
      <c r="S34" s="20">
        <f>U28+U32</f>
        <v>0</v>
      </c>
      <c r="T34" s="9"/>
      <c r="U34" s="17">
        <f>ROUND(S34*T34,0)</f>
        <v>0</v>
      </c>
      <c r="V34" s="55"/>
      <c r="W34" s="43">
        <f>F34+I34+L34+O34+R34+U34</f>
        <v>0</v>
      </c>
    </row>
    <row r="35" spans="1:23" x14ac:dyDescent="0.25">
      <c r="A35" s="33"/>
      <c r="B35" s="8" t="s">
        <v>2</v>
      </c>
      <c r="C35" s="10"/>
      <c r="D35" s="20"/>
      <c r="E35" s="9"/>
      <c r="F35" s="17">
        <f>ROUND(D35*E35,0)</f>
        <v>0</v>
      </c>
      <c r="G35" s="20"/>
      <c r="H35" s="9"/>
      <c r="I35" s="17">
        <f>ROUND(G35*H35,0)</f>
        <v>0</v>
      </c>
      <c r="J35" s="20"/>
      <c r="K35" s="9"/>
      <c r="L35" s="17">
        <f>ROUND(J35*K35,0)</f>
        <v>0</v>
      </c>
      <c r="M35" s="20"/>
      <c r="N35" s="9"/>
      <c r="O35" s="17">
        <f>ROUND(M35*N35,0)</f>
        <v>0</v>
      </c>
      <c r="P35" s="20"/>
      <c r="Q35" s="9"/>
      <c r="R35" s="17">
        <f>ROUND(P35*Q35,0)</f>
        <v>0</v>
      </c>
      <c r="S35" s="20"/>
      <c r="T35" s="9"/>
      <c r="U35" s="17">
        <f>ROUND(S35*T35,0)</f>
        <v>0</v>
      </c>
      <c r="V35" s="55"/>
      <c r="W35" s="43">
        <f>F35+I35+L35+O35+R35+U35</f>
        <v>0</v>
      </c>
    </row>
    <row r="36" spans="1:23" x14ac:dyDescent="0.25">
      <c r="A36" s="33"/>
      <c r="B36" s="7" t="s">
        <v>82</v>
      </c>
      <c r="C36" s="11"/>
      <c r="D36" s="21"/>
      <c r="E36" s="7"/>
      <c r="F36" s="19">
        <f>SUM(F34:F35)</f>
        <v>0</v>
      </c>
      <c r="G36" s="21"/>
      <c r="H36" s="7"/>
      <c r="I36" s="19">
        <f>SUM(I34:I35)</f>
        <v>0</v>
      </c>
      <c r="J36" s="21"/>
      <c r="K36" s="7"/>
      <c r="L36" s="19">
        <f>SUM(L34:L35)</f>
        <v>0</v>
      </c>
      <c r="M36" s="21"/>
      <c r="N36" s="7"/>
      <c r="O36" s="19">
        <f>SUM(O34:O35)</f>
        <v>0</v>
      </c>
      <c r="P36" s="21"/>
      <c r="Q36" s="7"/>
      <c r="R36" s="19">
        <f>SUM(R34:R35)</f>
        <v>0</v>
      </c>
      <c r="S36" s="21"/>
      <c r="T36" s="7"/>
      <c r="U36" s="73">
        <f>SUM(U34:U35)</f>
        <v>0</v>
      </c>
      <c r="V36" s="56"/>
      <c r="W36" s="44">
        <f>F36+I36+L36+O36+R36+U36</f>
        <v>0</v>
      </c>
    </row>
    <row r="37" spans="1:23" x14ac:dyDescent="0.25">
      <c r="A37" s="33" t="s">
        <v>116</v>
      </c>
      <c r="B37" s="2"/>
      <c r="C37" s="3" t="s">
        <v>60</v>
      </c>
      <c r="D37" s="14"/>
      <c r="E37" s="2"/>
      <c r="F37" s="15"/>
      <c r="G37" s="14"/>
      <c r="H37" s="2"/>
      <c r="I37" s="15"/>
      <c r="J37" s="14"/>
      <c r="K37" s="2"/>
      <c r="L37" s="15"/>
      <c r="M37" s="14"/>
      <c r="N37" s="2"/>
      <c r="O37" s="15"/>
      <c r="P37" s="14"/>
      <c r="Q37" s="2"/>
      <c r="R37" s="15"/>
      <c r="S37" s="14"/>
      <c r="T37" s="2"/>
      <c r="U37" s="10"/>
      <c r="V37" s="54"/>
      <c r="W37" s="45"/>
    </row>
    <row r="38" spans="1:23" x14ac:dyDescent="0.25">
      <c r="A38" s="14"/>
      <c r="B38" s="2" t="s">
        <v>123</v>
      </c>
      <c r="C38" s="89" t="s">
        <v>110</v>
      </c>
      <c r="D38" s="40"/>
      <c r="E38" s="41"/>
      <c r="F38" s="17">
        <v>0</v>
      </c>
      <c r="G38" s="40"/>
      <c r="H38" s="41"/>
      <c r="I38" s="17">
        <v>0</v>
      </c>
      <c r="J38" s="40"/>
      <c r="K38" s="41"/>
      <c r="L38" s="17">
        <v>0</v>
      </c>
      <c r="M38" s="40"/>
      <c r="N38" s="41"/>
      <c r="O38" s="17">
        <v>0</v>
      </c>
      <c r="P38" s="40"/>
      <c r="Q38" s="41"/>
      <c r="R38" s="17">
        <v>0</v>
      </c>
      <c r="S38" s="40"/>
      <c r="T38" s="41"/>
      <c r="U38" s="72">
        <v>0</v>
      </c>
      <c r="V38" s="55"/>
      <c r="W38" s="43">
        <f>F38+I38+L38+O38+R38+U38</f>
        <v>0</v>
      </c>
    </row>
    <row r="39" spans="1:23" x14ac:dyDescent="0.25">
      <c r="A39" s="14"/>
      <c r="B39" s="2" t="s">
        <v>124</v>
      </c>
      <c r="C39" s="89" t="s">
        <v>110</v>
      </c>
      <c r="D39" s="40"/>
      <c r="E39" s="41"/>
      <c r="F39" s="17">
        <v>0</v>
      </c>
      <c r="G39" s="40"/>
      <c r="H39" s="41"/>
      <c r="I39" s="17">
        <v>0</v>
      </c>
      <c r="J39" s="40"/>
      <c r="K39" s="41"/>
      <c r="L39" s="17">
        <v>0</v>
      </c>
      <c r="M39" s="40"/>
      <c r="N39" s="41"/>
      <c r="O39" s="17">
        <v>0</v>
      </c>
      <c r="P39" s="40"/>
      <c r="Q39" s="41"/>
      <c r="R39" s="17">
        <v>0</v>
      </c>
      <c r="S39" s="40"/>
      <c r="T39" s="41"/>
      <c r="U39" s="72">
        <v>0</v>
      </c>
      <c r="V39" s="55"/>
      <c r="W39" s="43">
        <f>F39+I39+L39+O39+R39+U39</f>
        <v>0</v>
      </c>
    </row>
    <row r="40" spans="1:23" x14ac:dyDescent="0.25">
      <c r="A40" s="14"/>
      <c r="B40" s="2" t="s">
        <v>125</v>
      </c>
      <c r="C40" s="89" t="s">
        <v>110</v>
      </c>
      <c r="D40" s="40"/>
      <c r="E40" s="41"/>
      <c r="F40" s="17">
        <v>0</v>
      </c>
      <c r="G40" s="40"/>
      <c r="H40" s="41"/>
      <c r="I40" s="17">
        <v>0</v>
      </c>
      <c r="J40" s="40"/>
      <c r="K40" s="41"/>
      <c r="L40" s="17">
        <v>0</v>
      </c>
      <c r="M40" s="40"/>
      <c r="N40" s="41"/>
      <c r="O40" s="17">
        <v>0</v>
      </c>
      <c r="P40" s="40"/>
      <c r="Q40" s="41"/>
      <c r="R40" s="17">
        <v>0</v>
      </c>
      <c r="S40" s="40"/>
      <c r="T40" s="41"/>
      <c r="U40" s="72">
        <v>0</v>
      </c>
      <c r="V40" s="55"/>
      <c r="W40" s="43">
        <f>F40+I40+L40+O40+R40+U40</f>
        <v>0</v>
      </c>
    </row>
    <row r="41" spans="1:23" ht="22.8" x14ac:dyDescent="0.25">
      <c r="A41" s="14"/>
      <c r="B41" s="8" t="s">
        <v>126</v>
      </c>
      <c r="C41" s="89" t="s">
        <v>110</v>
      </c>
      <c r="D41" s="40"/>
      <c r="E41" s="41"/>
      <c r="F41" s="17">
        <v>0</v>
      </c>
      <c r="G41" s="40"/>
      <c r="H41" s="41"/>
      <c r="I41" s="17">
        <v>0</v>
      </c>
      <c r="J41" s="40"/>
      <c r="K41" s="41"/>
      <c r="L41" s="17">
        <v>0</v>
      </c>
      <c r="M41" s="40"/>
      <c r="N41" s="41"/>
      <c r="O41" s="17">
        <v>0</v>
      </c>
      <c r="P41" s="40"/>
      <c r="Q41" s="41"/>
      <c r="R41" s="17">
        <v>0</v>
      </c>
      <c r="S41" s="40"/>
      <c r="T41" s="41"/>
      <c r="U41" s="72">
        <v>0</v>
      </c>
      <c r="V41" s="55"/>
      <c r="W41" s="43">
        <f>F41+I41+L41+O41+R41+U41</f>
        <v>0</v>
      </c>
    </row>
    <row r="42" spans="1:23" x14ac:dyDescent="0.25">
      <c r="A42" s="14"/>
      <c r="B42" s="7" t="s">
        <v>156</v>
      </c>
      <c r="C42" s="90"/>
      <c r="D42" s="21"/>
      <c r="E42" s="7"/>
      <c r="F42" s="19">
        <f>SUM(F38:F41)</f>
        <v>0</v>
      </c>
      <c r="G42" s="21"/>
      <c r="H42" s="7"/>
      <c r="I42" s="19">
        <f>SUM(I38:I41)</f>
        <v>0</v>
      </c>
      <c r="J42" s="21"/>
      <c r="K42" s="7"/>
      <c r="L42" s="19">
        <f>SUM(L38:L41)</f>
        <v>0</v>
      </c>
      <c r="M42" s="21"/>
      <c r="N42" s="7"/>
      <c r="O42" s="19">
        <f>SUM(O38:O41)</f>
        <v>0</v>
      </c>
      <c r="P42" s="21"/>
      <c r="Q42" s="7"/>
      <c r="R42" s="19">
        <f>SUM(R38:R41)</f>
        <v>0</v>
      </c>
      <c r="S42" s="21"/>
      <c r="T42" s="7"/>
      <c r="U42" s="73">
        <f>SUM(U38:U41)</f>
        <v>0</v>
      </c>
      <c r="V42" s="56"/>
      <c r="W42" s="44">
        <f>F42+I42+L42+O42+R42+U42</f>
        <v>0</v>
      </c>
    </row>
    <row r="43" spans="1:23" x14ac:dyDescent="0.25">
      <c r="A43" s="33" t="s">
        <v>61</v>
      </c>
      <c r="B43" s="2"/>
      <c r="C43" s="91"/>
      <c r="D43" s="14"/>
      <c r="E43" s="2"/>
      <c r="F43" s="15"/>
      <c r="G43" s="14"/>
      <c r="H43" s="2"/>
      <c r="I43" s="15"/>
      <c r="J43" s="14"/>
      <c r="K43" s="2"/>
      <c r="L43" s="15"/>
      <c r="M43" s="14"/>
      <c r="N43" s="2"/>
      <c r="O43" s="15"/>
      <c r="P43" s="14"/>
      <c r="Q43" s="2"/>
      <c r="R43" s="15"/>
      <c r="S43" s="14"/>
      <c r="T43" s="2"/>
      <c r="U43" s="10"/>
      <c r="V43" s="54"/>
      <c r="W43" s="45"/>
    </row>
    <row r="44" spans="1:23" x14ac:dyDescent="0.25">
      <c r="A44" s="14"/>
      <c r="B44" s="2" t="s">
        <v>67</v>
      </c>
      <c r="C44" s="88" t="s">
        <v>10</v>
      </c>
      <c r="D44" s="16"/>
      <c r="E44" s="5"/>
      <c r="F44" s="17">
        <f>ROUND(D44*E44,0)</f>
        <v>0</v>
      </c>
      <c r="G44" s="16"/>
      <c r="H44" s="5"/>
      <c r="I44" s="17">
        <f>ROUND(G44*H44,0)</f>
        <v>0</v>
      </c>
      <c r="J44" s="16"/>
      <c r="K44" s="5"/>
      <c r="L44" s="17">
        <f>ROUND(J44*K44,0)</f>
        <v>0</v>
      </c>
      <c r="M44" s="16"/>
      <c r="N44" s="5"/>
      <c r="O44" s="17">
        <f>ROUND(M44*N44,0)</f>
        <v>0</v>
      </c>
      <c r="P44" s="16"/>
      <c r="Q44" s="5"/>
      <c r="R44" s="17">
        <f>ROUND(P44*Q44,0)</f>
        <v>0</v>
      </c>
      <c r="S44" s="16"/>
      <c r="T44" s="5"/>
      <c r="U44" s="17">
        <f>ROUND(S44*T44,0)</f>
        <v>0</v>
      </c>
      <c r="V44" s="55"/>
      <c r="W44" s="43">
        <f>F44+I44+L44+O44+R44+U44</f>
        <v>0</v>
      </c>
    </row>
    <row r="45" spans="1:23" x14ac:dyDescent="0.25">
      <c r="A45" s="14"/>
      <c r="B45" s="2" t="s">
        <v>68</v>
      </c>
      <c r="C45" s="88" t="s">
        <v>10</v>
      </c>
      <c r="D45" s="16"/>
      <c r="E45" s="5"/>
      <c r="F45" s="17">
        <f>ROUND(D45*E45,0)</f>
        <v>0</v>
      </c>
      <c r="G45" s="16"/>
      <c r="H45" s="5"/>
      <c r="I45" s="17">
        <f>ROUND(G45*H45,0)</f>
        <v>0</v>
      </c>
      <c r="J45" s="16"/>
      <c r="K45" s="5"/>
      <c r="L45" s="17">
        <f>ROUND(J45*K45,0)</f>
        <v>0</v>
      </c>
      <c r="M45" s="16"/>
      <c r="N45" s="5"/>
      <c r="O45" s="17">
        <f>ROUND(M45*N45,0)</f>
        <v>0</v>
      </c>
      <c r="P45" s="16"/>
      <c r="Q45" s="5"/>
      <c r="R45" s="17">
        <f>ROUND(P45*Q45,0)</f>
        <v>0</v>
      </c>
      <c r="S45" s="16"/>
      <c r="T45" s="5"/>
      <c r="U45" s="17">
        <f>ROUND(S45*T45,0)</f>
        <v>0</v>
      </c>
      <c r="V45" s="55"/>
      <c r="W45" s="43">
        <f>F45+I45+L45+O45+R45+U45</f>
        <v>0</v>
      </c>
    </row>
    <row r="46" spans="1:23" x14ac:dyDescent="0.25">
      <c r="A46" s="14"/>
      <c r="B46" s="2" t="s">
        <v>69</v>
      </c>
      <c r="C46" s="88" t="s">
        <v>10</v>
      </c>
      <c r="D46" s="16"/>
      <c r="E46" s="5"/>
      <c r="F46" s="17">
        <f>ROUND(D46*E46,0)</f>
        <v>0</v>
      </c>
      <c r="G46" s="16"/>
      <c r="H46" s="5"/>
      <c r="I46" s="17">
        <f>ROUND(G46*H46,0)</f>
        <v>0</v>
      </c>
      <c r="J46" s="16"/>
      <c r="K46" s="5"/>
      <c r="L46" s="17">
        <f>ROUND(J46*K46,0)</f>
        <v>0</v>
      </c>
      <c r="M46" s="16"/>
      <c r="N46" s="5"/>
      <c r="O46" s="17">
        <f>ROUND(M46*N46,0)</f>
        <v>0</v>
      </c>
      <c r="P46" s="16"/>
      <c r="Q46" s="5"/>
      <c r="R46" s="17">
        <f>ROUND(P46*Q46,0)</f>
        <v>0</v>
      </c>
      <c r="S46" s="16"/>
      <c r="T46" s="5"/>
      <c r="U46" s="17">
        <f>ROUND(S46*T46,0)</f>
        <v>0</v>
      </c>
      <c r="V46" s="55"/>
      <c r="W46" s="43">
        <f>F46+I46+L46+O46+R46+U46</f>
        <v>0</v>
      </c>
    </row>
    <row r="47" spans="1:23" x14ac:dyDescent="0.25">
      <c r="A47" s="14"/>
      <c r="B47" s="8" t="s">
        <v>78</v>
      </c>
      <c r="C47" s="88" t="s">
        <v>10</v>
      </c>
      <c r="D47" s="16"/>
      <c r="E47" s="5"/>
      <c r="F47" s="17">
        <f>ROUND(D47*E47,0)</f>
        <v>0</v>
      </c>
      <c r="G47" s="16"/>
      <c r="H47" s="5"/>
      <c r="I47" s="17">
        <f>ROUND(G47*H47,0)</f>
        <v>0</v>
      </c>
      <c r="J47" s="16"/>
      <c r="K47" s="5"/>
      <c r="L47" s="17">
        <f>ROUND(J47*K47,0)</f>
        <v>0</v>
      </c>
      <c r="M47" s="16"/>
      <c r="N47" s="5"/>
      <c r="O47" s="17">
        <f>ROUND(M47*N47,0)</f>
        <v>0</v>
      </c>
      <c r="P47" s="16"/>
      <c r="Q47" s="5"/>
      <c r="R47" s="17">
        <f>ROUND(P47*Q47,0)</f>
        <v>0</v>
      </c>
      <c r="S47" s="16"/>
      <c r="T47" s="5"/>
      <c r="U47" s="17">
        <f>ROUND(S47*T47,0)</f>
        <v>0</v>
      </c>
      <c r="V47" s="55"/>
      <c r="W47" s="43">
        <f>F47+I47+L47+O47+R47+U47</f>
        <v>0</v>
      </c>
    </row>
    <row r="48" spans="1:23" x14ac:dyDescent="0.25">
      <c r="A48" s="14"/>
      <c r="B48" s="7" t="s">
        <v>157</v>
      </c>
      <c r="C48" s="92"/>
      <c r="D48" s="21"/>
      <c r="E48" s="7"/>
      <c r="F48" s="19">
        <f>SUM(F44:F47)</f>
        <v>0</v>
      </c>
      <c r="G48" s="21"/>
      <c r="H48" s="7"/>
      <c r="I48" s="19">
        <f>SUM(I44:I47)</f>
        <v>0</v>
      </c>
      <c r="J48" s="21"/>
      <c r="K48" s="7"/>
      <c r="L48" s="19">
        <f>SUM(L44:L47)</f>
        <v>0</v>
      </c>
      <c r="M48" s="21"/>
      <c r="N48" s="7"/>
      <c r="O48" s="19">
        <f>SUM(O44:O47)</f>
        <v>0</v>
      </c>
      <c r="P48" s="21"/>
      <c r="Q48" s="7"/>
      <c r="R48" s="19">
        <f>SUM(R44:R47)</f>
        <v>0</v>
      </c>
      <c r="S48" s="21"/>
      <c r="T48" s="7"/>
      <c r="U48" s="73">
        <f>SUM(U44:U47)</f>
        <v>0</v>
      </c>
      <c r="V48" s="56"/>
      <c r="W48" s="44">
        <f>F48+I48+L48+O48+R48+U48</f>
        <v>0</v>
      </c>
    </row>
    <row r="49" spans="1:23" x14ac:dyDescent="0.25">
      <c r="A49" s="33" t="s">
        <v>11</v>
      </c>
      <c r="B49" s="75"/>
      <c r="C49" s="93"/>
      <c r="D49" s="76"/>
      <c r="E49" s="75"/>
      <c r="F49" s="77"/>
      <c r="G49" s="76"/>
      <c r="H49" s="75"/>
      <c r="I49" s="77"/>
      <c r="J49" s="76"/>
      <c r="K49" s="75"/>
      <c r="L49" s="77"/>
      <c r="M49" s="76"/>
      <c r="N49" s="75"/>
      <c r="O49" s="77"/>
      <c r="P49" s="76"/>
      <c r="Q49" s="75"/>
      <c r="R49" s="77"/>
      <c r="S49" s="76"/>
      <c r="T49" s="75"/>
      <c r="U49" s="78"/>
      <c r="V49" s="79"/>
      <c r="W49" s="80"/>
    </row>
    <row r="50" spans="1:23" x14ac:dyDescent="0.25">
      <c r="A50" s="14"/>
      <c r="B50" s="81" t="s">
        <v>74</v>
      </c>
      <c r="C50" s="88" t="s">
        <v>10</v>
      </c>
      <c r="D50" s="85"/>
      <c r="E50" s="81"/>
      <c r="F50" s="86">
        <v>0</v>
      </c>
      <c r="G50" s="85"/>
      <c r="H50" s="81"/>
      <c r="I50" s="86">
        <v>0</v>
      </c>
      <c r="J50" s="85"/>
      <c r="K50" s="81"/>
      <c r="L50" s="86">
        <v>0</v>
      </c>
      <c r="M50" s="85"/>
      <c r="N50" s="81"/>
      <c r="O50" s="86">
        <v>0</v>
      </c>
      <c r="P50" s="85"/>
      <c r="Q50" s="81"/>
      <c r="R50" s="86">
        <v>0</v>
      </c>
      <c r="S50" s="85"/>
      <c r="T50" s="81"/>
      <c r="U50" s="86">
        <v>0</v>
      </c>
      <c r="V50" s="87"/>
      <c r="W50" s="83">
        <f>F50+I50+L50+O50+R50+U50</f>
        <v>0</v>
      </c>
    </row>
    <row r="51" spans="1:23" x14ac:dyDescent="0.25">
      <c r="A51" s="14"/>
      <c r="B51" s="81" t="s">
        <v>75</v>
      </c>
      <c r="C51" s="88" t="s">
        <v>10</v>
      </c>
      <c r="D51" s="85"/>
      <c r="E51" s="81"/>
      <c r="F51" s="86">
        <v>0</v>
      </c>
      <c r="G51" s="85"/>
      <c r="H51" s="81"/>
      <c r="I51" s="86">
        <v>0</v>
      </c>
      <c r="J51" s="85"/>
      <c r="K51" s="81"/>
      <c r="L51" s="86">
        <v>0</v>
      </c>
      <c r="M51" s="85"/>
      <c r="N51" s="81"/>
      <c r="O51" s="86">
        <v>0</v>
      </c>
      <c r="P51" s="85"/>
      <c r="Q51" s="81"/>
      <c r="R51" s="86">
        <v>0</v>
      </c>
      <c r="S51" s="85"/>
      <c r="T51" s="81"/>
      <c r="U51" s="86">
        <v>0</v>
      </c>
      <c r="V51" s="87"/>
      <c r="W51" s="83">
        <f>F51+I51+L51+O51+R51+U51</f>
        <v>0</v>
      </c>
    </row>
    <row r="52" spans="1:23" x14ac:dyDescent="0.25">
      <c r="A52" s="14"/>
      <c r="B52" s="81" t="s">
        <v>76</v>
      </c>
      <c r="C52" s="88" t="s">
        <v>10</v>
      </c>
      <c r="D52" s="85"/>
      <c r="E52" s="81"/>
      <c r="F52" s="86">
        <v>0</v>
      </c>
      <c r="G52" s="85"/>
      <c r="H52" s="81"/>
      <c r="I52" s="86">
        <v>0</v>
      </c>
      <c r="J52" s="85"/>
      <c r="K52" s="81"/>
      <c r="L52" s="86">
        <v>0</v>
      </c>
      <c r="M52" s="85"/>
      <c r="N52" s="81"/>
      <c r="O52" s="86">
        <v>0</v>
      </c>
      <c r="P52" s="85"/>
      <c r="Q52" s="81"/>
      <c r="R52" s="86">
        <v>0</v>
      </c>
      <c r="S52" s="85"/>
      <c r="T52" s="81"/>
      <c r="U52" s="86">
        <v>0</v>
      </c>
      <c r="V52" s="87"/>
      <c r="W52" s="83">
        <f>F52+I52+L52+O52+R52+U52</f>
        <v>0</v>
      </c>
    </row>
    <row r="53" spans="1:23" x14ac:dyDescent="0.25">
      <c r="A53" s="14"/>
      <c r="B53" s="8" t="s">
        <v>77</v>
      </c>
      <c r="C53" s="88" t="s">
        <v>10</v>
      </c>
      <c r="D53" s="85"/>
      <c r="E53" s="81"/>
      <c r="F53" s="86">
        <v>0</v>
      </c>
      <c r="G53" s="85"/>
      <c r="H53" s="81"/>
      <c r="I53" s="86">
        <v>0</v>
      </c>
      <c r="J53" s="85"/>
      <c r="K53" s="81"/>
      <c r="L53" s="86">
        <v>0</v>
      </c>
      <c r="M53" s="85"/>
      <c r="N53" s="81"/>
      <c r="O53" s="86">
        <v>0</v>
      </c>
      <c r="P53" s="85"/>
      <c r="Q53" s="81"/>
      <c r="R53" s="86">
        <v>0</v>
      </c>
      <c r="S53" s="85"/>
      <c r="T53" s="81"/>
      <c r="U53" s="86">
        <v>0</v>
      </c>
      <c r="V53" s="87"/>
      <c r="W53" s="83">
        <f>F53+I53+L53+O53+R53+U53</f>
        <v>0</v>
      </c>
    </row>
    <row r="54" spans="1:23" x14ac:dyDescent="0.25">
      <c r="A54" s="14"/>
      <c r="B54" s="7" t="s">
        <v>83</v>
      </c>
      <c r="C54" s="11"/>
      <c r="D54" s="21"/>
      <c r="E54" s="7"/>
      <c r="F54" s="19">
        <f>SUM(F50:F53)</f>
        <v>0</v>
      </c>
      <c r="G54" s="21"/>
      <c r="H54" s="7"/>
      <c r="I54" s="19">
        <f>SUM(I50:I53)</f>
        <v>0</v>
      </c>
      <c r="J54" s="21"/>
      <c r="K54" s="7"/>
      <c r="L54" s="19">
        <f>SUM(L50:L53)</f>
        <v>0</v>
      </c>
      <c r="M54" s="21"/>
      <c r="N54" s="7"/>
      <c r="O54" s="19">
        <f>SUM(O50:O53)</f>
        <v>0</v>
      </c>
      <c r="P54" s="21"/>
      <c r="Q54" s="7"/>
      <c r="R54" s="19">
        <f>SUM(R50:R53)</f>
        <v>0</v>
      </c>
      <c r="S54" s="21"/>
      <c r="T54" s="7"/>
      <c r="U54" s="73">
        <f>SUM(U50:U53)</f>
        <v>0</v>
      </c>
      <c r="V54" s="56"/>
      <c r="W54" s="44">
        <f>F54+I54+L54+O54+R54+U54</f>
        <v>0</v>
      </c>
    </row>
    <row r="55" spans="1:23" x14ac:dyDescent="0.25">
      <c r="A55" s="33" t="s">
        <v>147</v>
      </c>
      <c r="B55" s="2"/>
      <c r="C55" s="10"/>
      <c r="D55" s="14"/>
      <c r="E55" s="2"/>
      <c r="F55" s="15"/>
      <c r="G55" s="14"/>
      <c r="H55" s="2"/>
      <c r="I55" s="15"/>
      <c r="J55" s="14"/>
      <c r="K55" s="2"/>
      <c r="L55" s="15"/>
      <c r="M55" s="14"/>
      <c r="N55" s="2"/>
      <c r="O55" s="15"/>
      <c r="P55" s="14"/>
      <c r="Q55" s="2"/>
      <c r="R55" s="15"/>
      <c r="S55" s="14"/>
      <c r="T55" s="2"/>
      <c r="U55" s="10"/>
      <c r="V55" s="54"/>
      <c r="W55" s="45"/>
    </row>
    <row r="56" spans="1:23" x14ac:dyDescent="0.25">
      <c r="A56" s="14"/>
      <c r="B56" s="8" t="s">
        <v>89</v>
      </c>
      <c r="C56" s="10"/>
      <c r="D56" s="20">
        <v>0</v>
      </c>
      <c r="E56" s="9"/>
      <c r="F56" s="17">
        <f>ROUND(D56*E56,0)</f>
        <v>0</v>
      </c>
      <c r="G56" s="20">
        <v>0</v>
      </c>
      <c r="H56" s="9"/>
      <c r="I56" s="17">
        <f>ROUND(G56*H56,0)</f>
        <v>0</v>
      </c>
      <c r="J56" s="20">
        <v>0</v>
      </c>
      <c r="K56" s="9"/>
      <c r="L56" s="17">
        <f>ROUND(J56*K56,0)</f>
        <v>0</v>
      </c>
      <c r="M56" s="20">
        <v>0</v>
      </c>
      <c r="N56" s="9"/>
      <c r="O56" s="17">
        <f>ROUND(M56*N56,0)</f>
        <v>0</v>
      </c>
      <c r="P56" s="20">
        <v>0</v>
      </c>
      <c r="Q56" s="9"/>
      <c r="R56" s="17">
        <f>ROUND(P56*Q56,0)</f>
        <v>0</v>
      </c>
      <c r="S56" s="20">
        <v>0</v>
      </c>
      <c r="T56" s="9"/>
      <c r="U56" s="17">
        <f>ROUND(S56*T56,0)</f>
        <v>0</v>
      </c>
      <c r="V56" s="55"/>
      <c r="W56" s="43">
        <f>F56+I56+L56+O56+R56+U56</f>
        <v>0</v>
      </c>
    </row>
    <row r="57" spans="1:23" x14ac:dyDescent="0.25">
      <c r="A57" s="14"/>
      <c r="B57" s="8" t="s">
        <v>0</v>
      </c>
      <c r="C57" s="10"/>
      <c r="D57" s="20"/>
      <c r="E57" s="9"/>
      <c r="F57" s="17">
        <f>ROUND(D57*E57,0)</f>
        <v>0</v>
      </c>
      <c r="G57" s="20"/>
      <c r="H57" s="9"/>
      <c r="I57" s="17">
        <f>ROUND(G57*H57,0)</f>
        <v>0</v>
      </c>
      <c r="J57" s="20"/>
      <c r="K57" s="9"/>
      <c r="L57" s="17">
        <f>ROUND(J57*K57,0)</f>
        <v>0</v>
      </c>
      <c r="M57" s="20"/>
      <c r="N57" s="9"/>
      <c r="O57" s="17">
        <f>ROUND(M57*N57,0)</f>
        <v>0</v>
      </c>
      <c r="P57" s="20"/>
      <c r="Q57" s="9"/>
      <c r="R57" s="17">
        <f>ROUND(P57*Q57,0)</f>
        <v>0</v>
      </c>
      <c r="S57" s="20"/>
      <c r="T57" s="9"/>
      <c r="U57" s="17">
        <f>ROUND(S57*T57,0)</f>
        <v>0</v>
      </c>
      <c r="V57" s="55"/>
      <c r="W57" s="43">
        <f>F57+I57+L57+O57+R57+U57</f>
        <v>0</v>
      </c>
    </row>
    <row r="58" spans="1:23" x14ac:dyDescent="0.25">
      <c r="A58" s="14"/>
      <c r="B58" s="7" t="s">
        <v>79</v>
      </c>
      <c r="C58" s="11"/>
      <c r="D58" s="21"/>
      <c r="E58" s="7"/>
      <c r="F58" s="19">
        <f>SUM(F56:F57)</f>
        <v>0</v>
      </c>
      <c r="G58" s="21"/>
      <c r="H58" s="7"/>
      <c r="I58" s="19">
        <f>SUM(I56:I57)</f>
        <v>0</v>
      </c>
      <c r="J58" s="21"/>
      <c r="K58" s="7"/>
      <c r="L58" s="19">
        <f>SUM(L56:L57)</f>
        <v>0</v>
      </c>
      <c r="M58" s="21"/>
      <c r="N58" s="7"/>
      <c r="O58" s="19">
        <f>SUM(O56:O57)</f>
        <v>0</v>
      </c>
      <c r="P58" s="21"/>
      <c r="Q58" s="7"/>
      <c r="R58" s="19">
        <f>SUM(R56:R57)</f>
        <v>0</v>
      </c>
      <c r="S58" s="21"/>
      <c r="T58" s="7"/>
      <c r="U58" s="19">
        <f>SUM(U56:U57)</f>
        <v>0</v>
      </c>
      <c r="V58" s="56"/>
      <c r="W58" s="44">
        <f>F58+I58+L58+O58+R58+U58</f>
        <v>0</v>
      </c>
    </row>
    <row r="59" spans="1:23" s="49" customFormat="1" x14ac:dyDescent="0.25">
      <c r="A59" s="33" t="s">
        <v>62</v>
      </c>
      <c r="B59" s="247"/>
      <c r="C59" s="248"/>
      <c r="D59" s="33"/>
      <c r="E59" s="247"/>
      <c r="F59" s="249">
        <f>F28+F32+F36+F42+F48+F54+F58</f>
        <v>0</v>
      </c>
      <c r="G59" s="33"/>
      <c r="H59" s="247"/>
      <c r="I59" s="249">
        <f>I28+I32+I36+I42+I48+I54+I58</f>
        <v>0</v>
      </c>
      <c r="J59" s="33"/>
      <c r="K59" s="247"/>
      <c r="L59" s="249">
        <f>L28+L32+L36+L42+L48+L54+L58</f>
        <v>0</v>
      </c>
      <c r="M59" s="33"/>
      <c r="N59" s="247"/>
      <c r="O59" s="249">
        <f>O28+O32+O36+O42+O48+O54+O58</f>
        <v>0</v>
      </c>
      <c r="P59" s="33"/>
      <c r="Q59" s="247"/>
      <c r="R59" s="249">
        <f>R28+R32+R36+R42+R48+R54+R58</f>
        <v>0</v>
      </c>
      <c r="S59" s="33"/>
      <c r="T59" s="247"/>
      <c r="U59" s="249">
        <f>U28+U32+U36+U42+U48+U54+U58</f>
        <v>0</v>
      </c>
      <c r="V59" s="250"/>
      <c r="W59" s="251">
        <f>F59+I59+L59+O59+R59+U59</f>
        <v>0</v>
      </c>
    </row>
    <row r="60" spans="1:23" x14ac:dyDescent="0.25">
      <c r="A60" s="33" t="s">
        <v>148</v>
      </c>
      <c r="B60" s="2"/>
      <c r="C60" s="10"/>
      <c r="D60" s="14"/>
      <c r="E60" s="2"/>
      <c r="F60" s="15"/>
      <c r="G60" s="14"/>
      <c r="H60" s="2"/>
      <c r="I60" s="15"/>
      <c r="J60" s="14"/>
      <c r="K60" s="2"/>
      <c r="L60" s="15"/>
      <c r="M60" s="14"/>
      <c r="N60" s="2"/>
      <c r="O60" s="15"/>
      <c r="P60" s="14"/>
      <c r="Q60" s="2"/>
      <c r="R60" s="15"/>
      <c r="S60" s="14"/>
      <c r="T60" s="2"/>
      <c r="U60" s="15"/>
      <c r="V60" s="54"/>
      <c r="W60" s="45"/>
    </row>
    <row r="61" spans="1:23" x14ac:dyDescent="0.25">
      <c r="A61" s="14"/>
      <c r="B61" s="8" t="s">
        <v>3</v>
      </c>
      <c r="C61" s="10"/>
      <c r="D61" s="20">
        <f>F28+F32+F36+F42+F48+F54+F58</f>
        <v>0</v>
      </c>
      <c r="E61" s="9"/>
      <c r="F61" s="17">
        <f>ROUND(D61*E61,0)</f>
        <v>0</v>
      </c>
      <c r="G61" s="20">
        <f>I28+I32+I36+I42+I48+I54+I58</f>
        <v>0</v>
      </c>
      <c r="H61" s="9"/>
      <c r="I61" s="17">
        <f>ROUND(G61*H61,0)</f>
        <v>0</v>
      </c>
      <c r="J61" s="20">
        <f>L28+L32+L36+L42+L48+L54+L58</f>
        <v>0</v>
      </c>
      <c r="K61" s="9"/>
      <c r="L61" s="17">
        <f>ROUND(J61*K61,0)</f>
        <v>0</v>
      </c>
      <c r="M61" s="20">
        <f>O28+O32+O36+O42+O48+O54+O58</f>
        <v>0</v>
      </c>
      <c r="N61" s="9"/>
      <c r="O61" s="17">
        <f>ROUND(M61*N61,0)</f>
        <v>0</v>
      </c>
      <c r="P61" s="20">
        <f>R28+R32+R36+R42+R48+R54+R58</f>
        <v>0</v>
      </c>
      <c r="Q61" s="9"/>
      <c r="R61" s="17">
        <f>ROUND(P61*Q61,0)</f>
        <v>0</v>
      </c>
      <c r="S61" s="20">
        <f>U28+U32+U36+U42+U48+U54+U58</f>
        <v>0</v>
      </c>
      <c r="T61" s="9"/>
      <c r="U61" s="17">
        <f>ROUND(S61*T61,0)</f>
        <v>0</v>
      </c>
      <c r="V61" s="55"/>
      <c r="W61" s="43">
        <f>F61+I61+L61+O61+R61+U61</f>
        <v>0</v>
      </c>
    </row>
    <row r="62" spans="1:23" x14ac:dyDescent="0.25">
      <c r="A62" s="14"/>
      <c r="B62" s="8" t="s">
        <v>4</v>
      </c>
      <c r="C62" s="10"/>
      <c r="D62" s="20"/>
      <c r="E62" s="9"/>
      <c r="F62" s="17">
        <f>ROUND(D62*E62,0)</f>
        <v>0</v>
      </c>
      <c r="G62" s="20"/>
      <c r="H62" s="9"/>
      <c r="I62" s="17">
        <f>ROUND(G62*H62,0)</f>
        <v>0</v>
      </c>
      <c r="J62" s="20"/>
      <c r="K62" s="9"/>
      <c r="L62" s="17">
        <f>ROUND(J62*K62,0)</f>
        <v>0</v>
      </c>
      <c r="M62" s="20"/>
      <c r="N62" s="9"/>
      <c r="O62" s="17">
        <f>ROUND(M62*N62,0)</f>
        <v>0</v>
      </c>
      <c r="P62" s="20"/>
      <c r="Q62" s="9"/>
      <c r="R62" s="17">
        <f>ROUND(P62*Q62,0)</f>
        <v>0</v>
      </c>
      <c r="S62" s="20"/>
      <c r="T62" s="9"/>
      <c r="U62" s="17">
        <f>ROUND(S62*T62,0)</f>
        <v>0</v>
      </c>
      <c r="V62" s="55"/>
      <c r="W62" s="43">
        <f>F62+I62+L62+O62+R62+U62</f>
        <v>0</v>
      </c>
    </row>
    <row r="63" spans="1:23" x14ac:dyDescent="0.25">
      <c r="A63" s="14"/>
      <c r="B63" s="7" t="s">
        <v>84</v>
      </c>
      <c r="C63" s="11"/>
      <c r="D63" s="21"/>
      <c r="E63" s="7"/>
      <c r="F63" s="19">
        <f>SUM(F61:F62)</f>
        <v>0</v>
      </c>
      <c r="G63" s="21"/>
      <c r="H63" s="7"/>
      <c r="I63" s="19">
        <f>SUM(I61:I62)</f>
        <v>0</v>
      </c>
      <c r="J63" s="21"/>
      <c r="K63" s="7"/>
      <c r="L63" s="19">
        <f>SUM(L61:L62)</f>
        <v>0</v>
      </c>
      <c r="M63" s="21"/>
      <c r="N63" s="7"/>
      <c r="O63" s="19">
        <f>SUM(O61:O62)</f>
        <v>0</v>
      </c>
      <c r="P63" s="21"/>
      <c r="Q63" s="7"/>
      <c r="R63" s="19">
        <f>SUM(R61:R62)</f>
        <v>0</v>
      </c>
      <c r="S63" s="21"/>
      <c r="T63" s="7"/>
      <c r="U63" s="19">
        <f>SUM(U61:U62)</f>
        <v>0</v>
      </c>
      <c r="V63" s="56"/>
      <c r="W63" s="44">
        <f>F63+I63+L63+O63+R63+U63</f>
        <v>0</v>
      </c>
    </row>
    <row r="64" spans="1:23" x14ac:dyDescent="0.25">
      <c r="A64" s="33" t="s">
        <v>62</v>
      </c>
      <c r="B64" s="2"/>
      <c r="C64" s="10"/>
      <c r="D64" s="14"/>
      <c r="E64" s="2"/>
      <c r="F64" s="17">
        <f>F28+F32+F36+F42+F48+F54+F58+F63</f>
        <v>0</v>
      </c>
      <c r="G64" s="14"/>
      <c r="H64" s="2"/>
      <c r="I64" s="17">
        <f>I28+I32+I36+I42+I48+I54+I58+I63</f>
        <v>0</v>
      </c>
      <c r="J64" s="14"/>
      <c r="K64" s="2"/>
      <c r="L64" s="17">
        <f>L28+L32+L36+L42+L48+L54+L58+L63</f>
        <v>0</v>
      </c>
      <c r="M64" s="14"/>
      <c r="N64" s="2"/>
      <c r="O64" s="17">
        <f>O28+O32+O36+O42+O48+O54+O58+O63</f>
        <v>0</v>
      </c>
      <c r="P64" s="14"/>
      <c r="Q64" s="2"/>
      <c r="R64" s="17">
        <f>R28+R32+R36+R42+R48+R54+R58+R63</f>
        <v>0</v>
      </c>
      <c r="S64" s="14"/>
      <c r="T64" s="2"/>
      <c r="U64" s="17">
        <f>U28+U32+U36+U42+U48+U54+U58+U63</f>
        <v>0</v>
      </c>
      <c r="V64" s="55"/>
      <c r="W64" s="43">
        <f>F64+I64+L64+O64+R64+U64</f>
        <v>0</v>
      </c>
    </row>
    <row r="65" spans="1:23" x14ac:dyDescent="0.25">
      <c r="A65" s="33" t="s">
        <v>149</v>
      </c>
      <c r="B65" s="2"/>
      <c r="C65" s="10"/>
      <c r="D65" s="14"/>
      <c r="E65" s="2"/>
      <c r="F65" s="15"/>
      <c r="G65" s="14"/>
      <c r="H65" s="2"/>
      <c r="I65" s="15"/>
      <c r="J65" s="14"/>
      <c r="K65" s="2"/>
      <c r="L65" s="15"/>
      <c r="M65" s="14"/>
      <c r="N65" s="2"/>
      <c r="O65" s="15"/>
      <c r="P65" s="14"/>
      <c r="Q65" s="2"/>
      <c r="R65" s="15"/>
      <c r="S65" s="14"/>
      <c r="T65" s="2"/>
      <c r="U65" s="15"/>
      <c r="V65" s="54"/>
      <c r="W65" s="45"/>
    </row>
    <row r="66" spans="1:23" x14ac:dyDescent="0.25">
      <c r="A66" s="14"/>
      <c r="B66" s="8" t="s">
        <v>5</v>
      </c>
      <c r="C66" s="10"/>
      <c r="D66" s="20">
        <f>0</f>
        <v>0</v>
      </c>
      <c r="E66" s="9"/>
      <c r="F66" s="17">
        <f>ROUND(D66*E66,0)</f>
        <v>0</v>
      </c>
      <c r="G66" s="20">
        <f>0</f>
        <v>0</v>
      </c>
      <c r="H66" s="9"/>
      <c r="I66" s="17">
        <f>ROUND(G66*H66,0)</f>
        <v>0</v>
      </c>
      <c r="J66" s="20">
        <f>0</f>
        <v>0</v>
      </c>
      <c r="K66" s="9"/>
      <c r="L66" s="17">
        <f>ROUND(J66*K66,0)</f>
        <v>0</v>
      </c>
      <c r="M66" s="20">
        <f>0</f>
        <v>0</v>
      </c>
      <c r="N66" s="9"/>
      <c r="O66" s="17">
        <f>ROUND(M66*N66,0)</f>
        <v>0</v>
      </c>
      <c r="P66" s="20">
        <f>0</f>
        <v>0</v>
      </c>
      <c r="Q66" s="9"/>
      <c r="R66" s="17">
        <f>ROUND(P66*Q66,0)</f>
        <v>0</v>
      </c>
      <c r="S66" s="20">
        <f>0</f>
        <v>0</v>
      </c>
      <c r="T66" s="9"/>
      <c r="U66" s="17">
        <f>ROUND(S66*T66,0)</f>
        <v>0</v>
      </c>
      <c r="V66" s="55"/>
      <c r="W66" s="43">
        <f t="shared" ref="W66:W71" si="8">F66+I66+L66+O66+R66+U66</f>
        <v>0</v>
      </c>
    </row>
    <row r="67" spans="1:23" x14ac:dyDescent="0.25">
      <c r="A67" s="14"/>
      <c r="B67" s="8" t="s">
        <v>6</v>
      </c>
      <c r="C67" s="10"/>
      <c r="D67" s="20"/>
      <c r="E67" s="9"/>
      <c r="F67" s="17">
        <f>ROUND(D67*E67,0)</f>
        <v>0</v>
      </c>
      <c r="G67" s="20"/>
      <c r="H67" s="9"/>
      <c r="I67" s="17">
        <f>ROUND(G67*H67,0)</f>
        <v>0</v>
      </c>
      <c r="J67" s="20"/>
      <c r="K67" s="9"/>
      <c r="L67" s="17">
        <f>ROUND(J67*K67,0)</f>
        <v>0</v>
      </c>
      <c r="M67" s="20"/>
      <c r="N67" s="9"/>
      <c r="O67" s="17">
        <f>ROUND(M67*N67,0)</f>
        <v>0</v>
      </c>
      <c r="P67" s="20"/>
      <c r="Q67" s="9"/>
      <c r="R67" s="17">
        <f>ROUND(P67*Q67,0)</f>
        <v>0</v>
      </c>
      <c r="S67" s="20"/>
      <c r="T67" s="9"/>
      <c r="U67" s="17">
        <f>ROUND(S67*T67,0)</f>
        <v>0</v>
      </c>
      <c r="V67" s="55"/>
      <c r="W67" s="43">
        <f t="shared" si="8"/>
        <v>0</v>
      </c>
    </row>
    <row r="68" spans="1:23" x14ac:dyDescent="0.25">
      <c r="A68" s="14"/>
      <c r="B68" s="7" t="s">
        <v>64</v>
      </c>
      <c r="C68" s="11"/>
      <c r="D68" s="21"/>
      <c r="E68" s="7"/>
      <c r="F68" s="19">
        <f>SUM(F66:F67)</f>
        <v>0</v>
      </c>
      <c r="G68" s="21"/>
      <c r="H68" s="7"/>
      <c r="I68" s="19">
        <f>SUM(I66:I67)</f>
        <v>0</v>
      </c>
      <c r="J68" s="21"/>
      <c r="K68" s="7"/>
      <c r="L68" s="19">
        <f>SUM(L66:L67)</f>
        <v>0</v>
      </c>
      <c r="M68" s="21"/>
      <c r="N68" s="7"/>
      <c r="O68" s="19">
        <f>SUM(O66:O67)</f>
        <v>0</v>
      </c>
      <c r="P68" s="21"/>
      <c r="Q68" s="7"/>
      <c r="R68" s="19">
        <f>SUM(R66:R67)</f>
        <v>0</v>
      </c>
      <c r="S68" s="21"/>
      <c r="T68" s="7"/>
      <c r="U68" s="19">
        <f>SUM(U66:U67)</f>
        <v>0</v>
      </c>
      <c r="V68" s="56"/>
      <c r="W68" s="44">
        <f t="shared" si="8"/>
        <v>0</v>
      </c>
    </row>
    <row r="69" spans="1:23" x14ac:dyDescent="0.25">
      <c r="A69" s="34" t="s">
        <v>63</v>
      </c>
      <c r="B69" s="26"/>
      <c r="C69" s="27"/>
      <c r="D69" s="28"/>
      <c r="E69" s="26"/>
      <c r="F69" s="29">
        <f>ROUND(F64+F68,0)</f>
        <v>0</v>
      </c>
      <c r="G69" s="28"/>
      <c r="H69" s="26"/>
      <c r="I69" s="29">
        <f>ROUND(I64+I68,0)</f>
        <v>0</v>
      </c>
      <c r="J69" s="28"/>
      <c r="K69" s="26"/>
      <c r="L69" s="29">
        <f>ROUND(L64+L68,0)</f>
        <v>0</v>
      </c>
      <c r="M69" s="28"/>
      <c r="N69" s="26"/>
      <c r="O69" s="29">
        <f>ROUND(O64+O68,0)</f>
        <v>0</v>
      </c>
      <c r="P69" s="28"/>
      <c r="Q69" s="26"/>
      <c r="R69" s="29">
        <f>ROUND(R64+R68,0)</f>
        <v>0</v>
      </c>
      <c r="S69" s="28"/>
      <c r="T69" s="26"/>
      <c r="U69" s="29">
        <f>ROUND(U64+U68,0)</f>
        <v>0</v>
      </c>
      <c r="V69" s="57"/>
      <c r="W69" s="52">
        <f t="shared" si="8"/>
        <v>0</v>
      </c>
    </row>
    <row r="70" spans="1:23" ht="13.8" thickBot="1" x14ac:dyDescent="0.3">
      <c r="A70" s="59" t="s">
        <v>229</v>
      </c>
      <c r="B70" s="35"/>
      <c r="C70" s="117" t="s">
        <v>160</v>
      </c>
      <c r="D70" s="20">
        <f>F64-F52</f>
        <v>0</v>
      </c>
      <c r="E70" s="68"/>
      <c r="F70" s="17">
        <f>ROUND(D70*E70,0)</f>
        <v>0</v>
      </c>
      <c r="G70" s="20">
        <f>I64-I52</f>
        <v>0</v>
      </c>
      <c r="H70" s="68"/>
      <c r="I70" s="17">
        <f>ROUND(G70*H70,0)</f>
        <v>0</v>
      </c>
      <c r="J70" s="20">
        <f>L64-L52</f>
        <v>0</v>
      </c>
      <c r="K70" s="68"/>
      <c r="L70" s="17">
        <f>ROUND(J70*K70,0)</f>
        <v>0</v>
      </c>
      <c r="M70" s="20">
        <f>O64-O52</f>
        <v>0</v>
      </c>
      <c r="N70" s="68"/>
      <c r="O70" s="17">
        <f>ROUND(M70*N70,0)</f>
        <v>0</v>
      </c>
      <c r="P70" s="20">
        <f>R64-R52</f>
        <v>0</v>
      </c>
      <c r="Q70" s="68"/>
      <c r="R70" s="17">
        <f>ROUND(P70*Q70,0)</f>
        <v>0</v>
      </c>
      <c r="S70" s="20">
        <f>U64-U52</f>
        <v>0</v>
      </c>
      <c r="T70" s="68"/>
      <c r="U70" s="17">
        <f>ROUND(S70*T70,0)</f>
        <v>0</v>
      </c>
      <c r="V70" s="60"/>
      <c r="W70" s="61">
        <f t="shared" si="8"/>
        <v>0</v>
      </c>
    </row>
    <row r="71" spans="1:23" ht="13.8" thickBot="1" x14ac:dyDescent="0.3">
      <c r="A71" s="62" t="s">
        <v>230</v>
      </c>
      <c r="B71" s="63"/>
      <c r="C71" s="64"/>
      <c r="D71" s="62"/>
      <c r="E71" s="63"/>
      <c r="F71" s="65">
        <f>F69+F70</f>
        <v>0</v>
      </c>
      <c r="G71" s="62"/>
      <c r="H71" s="63"/>
      <c r="I71" s="65">
        <f>I69+I70</f>
        <v>0</v>
      </c>
      <c r="J71" s="62"/>
      <c r="K71" s="63"/>
      <c r="L71" s="65">
        <f>L69+L70</f>
        <v>0</v>
      </c>
      <c r="M71" s="62"/>
      <c r="N71" s="63"/>
      <c r="O71" s="65">
        <f>O69+O70</f>
        <v>0</v>
      </c>
      <c r="P71" s="62"/>
      <c r="Q71" s="63"/>
      <c r="R71" s="65">
        <f>R69+R70</f>
        <v>0</v>
      </c>
      <c r="S71" s="62"/>
      <c r="T71" s="63"/>
      <c r="U71" s="65">
        <f>U69+U70</f>
        <v>0</v>
      </c>
      <c r="V71" s="66"/>
      <c r="W71" s="67">
        <f t="shared" si="8"/>
        <v>0</v>
      </c>
    </row>
    <row r="72" spans="1:23" x14ac:dyDescent="0.25">
      <c r="V72" s="242" t="s">
        <v>194</v>
      </c>
    </row>
    <row r="73" spans="1:23" x14ac:dyDescent="0.25">
      <c r="B73" s="49" t="s">
        <v>112</v>
      </c>
    </row>
    <row r="74" spans="1:23" x14ac:dyDescent="0.25">
      <c r="B74" s="49" t="s">
        <v>128</v>
      </c>
    </row>
    <row r="75" spans="1:23" x14ac:dyDescent="0.25">
      <c r="B75" s="436" t="s">
        <v>151</v>
      </c>
      <c r="C75" s="432"/>
      <c r="D75" s="432"/>
      <c r="E75" s="432"/>
      <c r="F75" s="432"/>
      <c r="G75" s="432"/>
      <c r="H75" s="432"/>
      <c r="I75" s="432"/>
      <c r="J75" s="432"/>
      <c r="K75" s="432"/>
      <c r="L75" s="432"/>
      <c r="M75" s="432"/>
      <c r="N75" s="432"/>
      <c r="O75" s="432"/>
      <c r="P75" s="432"/>
      <c r="Q75" s="432"/>
      <c r="R75" s="432"/>
      <c r="S75" s="432"/>
      <c r="T75" s="432"/>
    </row>
    <row r="76" spans="1:23" x14ac:dyDescent="0.25">
      <c r="B76" s="84" t="s">
        <v>225</v>
      </c>
    </row>
  </sheetData>
  <mergeCells count="2">
    <mergeCell ref="V5:W5"/>
    <mergeCell ref="B75:T75"/>
  </mergeCells>
  <phoneticPr fontId="33" type="noConversion"/>
  <pageMargins left="0.25" right="0.25" top="0.75" bottom="0.75" header="0.3" footer="0.3"/>
  <pageSetup scale="40" fitToHeight="3" orientation="landscape"/>
  <headerFooter alignWithMargins="0"/>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K33"/>
  <sheetViews>
    <sheetView workbookViewId="0">
      <selection activeCell="B26" sqref="B26"/>
    </sheetView>
  </sheetViews>
  <sheetFormatPr defaultColWidth="8.88671875" defaultRowHeight="13.2" x14ac:dyDescent="0.25"/>
  <cols>
    <col min="3" max="3" width="14.44140625" customWidth="1"/>
    <col min="4" max="4" width="10.88671875" customWidth="1"/>
    <col min="5" max="5" width="11" customWidth="1"/>
    <col min="6" max="6" width="12" customWidth="1"/>
    <col min="7" max="7" width="11.44140625" customWidth="1"/>
    <col min="8" max="8" width="38" bestFit="1" customWidth="1"/>
    <col min="9" max="9" width="17.6640625" customWidth="1"/>
    <col min="11" max="11" width="8.88671875" hidden="1" customWidth="1"/>
  </cols>
  <sheetData>
    <row r="1" spans="1:11" ht="15.6" x14ac:dyDescent="0.3">
      <c r="A1" s="197" t="s">
        <v>221</v>
      </c>
      <c r="B1" s="197"/>
      <c r="C1" s="197"/>
      <c r="D1" s="198"/>
      <c r="E1" s="198"/>
      <c r="F1" s="198"/>
      <c r="G1" s="198"/>
      <c r="H1" s="199"/>
      <c r="I1" s="199"/>
      <c r="J1" s="199"/>
    </row>
    <row r="2" spans="1:11" ht="15.6" x14ac:dyDescent="0.3">
      <c r="A2" s="108"/>
      <c r="B2" s="108"/>
      <c r="C2" s="108"/>
      <c r="D2" s="108"/>
      <c r="E2" s="108"/>
      <c r="F2" s="108"/>
      <c r="G2" s="108"/>
    </row>
    <row r="3" spans="1:11" ht="15.6" x14ac:dyDescent="0.3">
      <c r="A3" s="437"/>
      <c r="B3" s="438"/>
      <c r="C3" s="130"/>
      <c r="D3" s="131" t="s">
        <v>54</v>
      </c>
      <c r="E3" s="131" t="s">
        <v>55</v>
      </c>
      <c r="F3" s="131" t="s">
        <v>56</v>
      </c>
      <c r="G3" s="131" t="s">
        <v>57</v>
      </c>
      <c r="H3" s="269" t="s">
        <v>215</v>
      </c>
      <c r="I3" s="316"/>
      <c r="J3" s="270"/>
    </row>
    <row r="4" spans="1:11" ht="31.2" x14ac:dyDescent="0.3">
      <c r="A4" s="443" t="s">
        <v>91</v>
      </c>
      <c r="B4" s="444"/>
      <c r="C4" s="131" t="s">
        <v>37</v>
      </c>
      <c r="D4" s="132" t="s">
        <v>58</v>
      </c>
      <c r="E4" s="132" t="s">
        <v>58</v>
      </c>
      <c r="F4" s="132" t="s">
        <v>58</v>
      </c>
      <c r="G4" s="132" t="s">
        <v>58</v>
      </c>
      <c r="H4" s="317" t="s">
        <v>219</v>
      </c>
      <c r="I4" s="182"/>
      <c r="J4" s="182"/>
    </row>
    <row r="5" spans="1:11" ht="15.6" x14ac:dyDescent="0.3">
      <c r="A5" s="439"/>
      <c r="B5" s="440"/>
      <c r="C5" s="128"/>
      <c r="D5" s="140"/>
      <c r="E5" s="140"/>
      <c r="F5" s="140"/>
      <c r="G5" s="140"/>
      <c r="H5" s="194"/>
      <c r="I5" s="144"/>
      <c r="J5" s="144"/>
      <c r="K5" s="305" t="s">
        <v>216</v>
      </c>
    </row>
    <row r="6" spans="1:11" ht="15.6" x14ac:dyDescent="0.3">
      <c r="A6" s="439"/>
      <c r="B6" s="440"/>
      <c r="C6" s="128"/>
      <c r="D6" s="184"/>
      <c r="E6" s="184"/>
      <c r="F6" s="184"/>
      <c r="G6" s="184"/>
      <c r="H6" s="194"/>
      <c r="I6" s="144"/>
      <c r="J6" s="144"/>
      <c r="K6" s="305" t="s">
        <v>218</v>
      </c>
    </row>
    <row r="7" spans="1:11" ht="15.6" x14ac:dyDescent="0.3">
      <c r="A7" s="439"/>
      <c r="B7" s="440"/>
      <c r="C7" s="128"/>
      <c r="D7" s="184"/>
      <c r="E7" s="184"/>
      <c r="F7" s="184"/>
      <c r="G7" s="184"/>
      <c r="H7" s="194"/>
      <c r="I7" s="144"/>
      <c r="J7" s="144"/>
    </row>
    <row r="8" spans="1:11" ht="15.6" x14ac:dyDescent="0.3">
      <c r="A8" s="439"/>
      <c r="B8" s="440"/>
      <c r="C8" s="128"/>
      <c r="D8" s="184"/>
      <c r="E8" s="184"/>
      <c r="F8" s="184"/>
      <c r="G8" s="184"/>
      <c r="H8" s="194"/>
      <c r="I8" s="144"/>
      <c r="J8" s="144"/>
    </row>
    <row r="9" spans="1:11" ht="15.6" x14ac:dyDescent="0.3">
      <c r="A9" s="439"/>
      <c r="B9" s="440"/>
      <c r="C9" s="128"/>
      <c r="D9" s="185"/>
      <c r="E9" s="185"/>
      <c r="F9" s="185"/>
      <c r="G9" s="185"/>
      <c r="H9" s="194"/>
      <c r="I9" s="144"/>
      <c r="J9" s="144"/>
    </row>
    <row r="10" spans="1:11" ht="15.6" x14ac:dyDescent="0.3">
      <c r="A10" s="439"/>
      <c r="B10" s="440"/>
      <c r="C10" s="128"/>
      <c r="D10" s="185"/>
      <c r="E10" s="185"/>
      <c r="F10" s="185"/>
      <c r="G10" s="185"/>
      <c r="H10" s="194"/>
      <c r="I10" s="144"/>
      <c r="J10" s="144"/>
    </row>
    <row r="11" spans="1:11" ht="15.6" x14ac:dyDescent="0.3">
      <c r="A11" s="441"/>
      <c r="B11" s="442"/>
      <c r="C11" s="128"/>
      <c r="D11" s="185"/>
      <c r="E11" s="185"/>
      <c r="F11" s="185"/>
      <c r="G11" s="185"/>
      <c r="H11" s="194"/>
      <c r="I11" s="144"/>
      <c r="J11" s="144"/>
    </row>
    <row r="12" spans="1:11" ht="15.6" x14ac:dyDescent="0.3">
      <c r="A12" s="441"/>
      <c r="B12" s="442"/>
      <c r="C12" s="128"/>
      <c r="D12" s="185"/>
      <c r="E12" s="185"/>
      <c r="F12" s="185"/>
      <c r="G12" s="185"/>
      <c r="H12" s="194"/>
      <c r="I12" s="144"/>
      <c r="J12" s="144"/>
    </row>
    <row r="13" spans="1:11" ht="15.6" x14ac:dyDescent="0.3">
      <c r="A13" s="439"/>
      <c r="B13" s="440"/>
      <c r="C13" s="128"/>
      <c r="D13" s="185"/>
      <c r="E13" s="185"/>
      <c r="F13" s="185"/>
      <c r="G13" s="185"/>
      <c r="H13" s="194"/>
      <c r="I13" s="144"/>
      <c r="J13" s="144"/>
    </row>
    <row r="14" spans="1:11" ht="15.6" x14ac:dyDescent="0.3">
      <c r="A14" s="108"/>
      <c r="B14" s="108"/>
      <c r="C14" s="108"/>
      <c r="D14" s="108"/>
      <c r="E14" s="108"/>
      <c r="F14" s="108"/>
      <c r="G14" s="108"/>
    </row>
    <row r="15" spans="1:11" ht="15.6" x14ac:dyDescent="0.3">
      <c r="A15" s="272" t="s">
        <v>92</v>
      </c>
      <c r="B15" s="272"/>
      <c r="C15" s="273"/>
      <c r="D15" s="274"/>
      <c r="E15" s="274"/>
      <c r="F15" s="274"/>
      <c r="G15" s="274"/>
      <c r="H15" s="275"/>
      <c r="I15" s="275"/>
      <c r="J15" s="275"/>
    </row>
    <row r="16" spans="1:11" ht="15.6" x14ac:dyDescent="0.3">
      <c r="A16" s="108"/>
      <c r="B16" s="108"/>
      <c r="C16" s="108"/>
      <c r="D16" s="131" t="s">
        <v>54</v>
      </c>
      <c r="E16" s="131" t="s">
        <v>132</v>
      </c>
      <c r="F16" s="131" t="s">
        <v>56</v>
      </c>
      <c r="G16" s="192" t="s">
        <v>57</v>
      </c>
      <c r="H16" s="271" t="s">
        <v>133</v>
      </c>
      <c r="I16" s="445" t="s">
        <v>139</v>
      </c>
      <c r="J16" s="446"/>
    </row>
    <row r="17" spans="1:10" ht="15.6" x14ac:dyDescent="0.3">
      <c r="A17" s="139" t="s">
        <v>131</v>
      </c>
      <c r="B17" s="137"/>
      <c r="C17" s="138"/>
      <c r="D17" s="131" t="s">
        <v>71</v>
      </c>
      <c r="E17" s="131" t="s">
        <v>71</v>
      </c>
      <c r="F17" s="131" t="s">
        <v>71</v>
      </c>
      <c r="G17" s="192" t="s">
        <v>71</v>
      </c>
      <c r="H17" s="271" t="s">
        <v>220</v>
      </c>
      <c r="I17" s="445"/>
      <c r="J17" s="446"/>
    </row>
    <row r="18" spans="1:10" ht="15.6" x14ac:dyDescent="0.3">
      <c r="A18" s="133" t="s">
        <v>140</v>
      </c>
      <c r="B18" s="134"/>
      <c r="C18" s="135"/>
      <c r="D18" s="191"/>
      <c r="E18" s="191"/>
      <c r="F18" s="191"/>
      <c r="G18" s="135"/>
      <c r="H18" s="195"/>
      <c r="I18" s="447"/>
      <c r="J18" s="448"/>
    </row>
    <row r="19" spans="1:10" ht="15.6" x14ac:dyDescent="0.3">
      <c r="A19" s="136" t="s">
        <v>141</v>
      </c>
      <c r="B19" s="137"/>
      <c r="C19" s="138"/>
      <c r="D19" s="128"/>
      <c r="E19" s="128"/>
      <c r="F19" s="128"/>
      <c r="G19" s="138"/>
      <c r="H19" s="193"/>
      <c r="I19" s="447"/>
      <c r="J19" s="448"/>
    </row>
    <row r="20" spans="1:10" ht="15.6" x14ac:dyDescent="0.3">
      <c r="A20" s="136" t="s">
        <v>142</v>
      </c>
      <c r="B20" s="137"/>
      <c r="C20" s="138"/>
      <c r="D20" s="128"/>
      <c r="E20" s="128"/>
      <c r="F20" s="128"/>
      <c r="G20" s="138"/>
      <c r="H20" s="194"/>
      <c r="I20" s="447"/>
      <c r="J20" s="448"/>
    </row>
    <row r="21" spans="1:10" ht="15.6" x14ac:dyDescent="0.3">
      <c r="A21" s="136" t="s">
        <v>143</v>
      </c>
      <c r="B21" s="137"/>
      <c r="C21" s="138"/>
      <c r="D21" s="128"/>
      <c r="E21" s="128"/>
      <c r="F21" s="128"/>
      <c r="G21" s="138"/>
      <c r="H21" s="194"/>
      <c r="I21" s="447"/>
      <c r="J21" s="448"/>
    </row>
    <row r="22" spans="1:10" ht="15.6" x14ac:dyDescent="0.3">
      <c r="A22" s="136" t="s">
        <v>144</v>
      </c>
      <c r="B22" s="137"/>
      <c r="C22" s="138"/>
      <c r="D22" s="128"/>
      <c r="E22" s="128"/>
      <c r="F22" s="128"/>
      <c r="G22" s="138"/>
      <c r="H22" s="194"/>
      <c r="I22" s="447"/>
      <c r="J22" s="448"/>
    </row>
    <row r="23" spans="1:10" ht="15.6" x14ac:dyDescent="0.3">
      <c r="A23" s="136"/>
      <c r="B23" s="137"/>
      <c r="C23" s="138"/>
      <c r="D23" s="128"/>
      <c r="E23" s="128"/>
      <c r="F23" s="128"/>
      <c r="G23" s="138"/>
      <c r="H23" s="194"/>
      <c r="I23" s="447"/>
      <c r="J23" s="448"/>
    </row>
    <row r="24" spans="1:10" ht="15.6" x14ac:dyDescent="0.3">
      <c r="A24" s="136"/>
      <c r="B24" s="137"/>
      <c r="C24" s="138"/>
      <c r="D24" s="128"/>
      <c r="E24" s="128"/>
      <c r="F24" s="128"/>
      <c r="G24" s="138"/>
      <c r="H24" s="194"/>
      <c r="I24" s="447"/>
      <c r="J24" s="448"/>
    </row>
    <row r="25" spans="1:10" x14ac:dyDescent="0.25">
      <c r="H25" s="125"/>
    </row>
    <row r="26" spans="1:10" ht="13.8" x14ac:dyDescent="0.3">
      <c r="A26" s="241" t="s">
        <v>98</v>
      </c>
      <c r="B26" s="241" t="s">
        <v>90</v>
      </c>
      <c r="C26" s="241"/>
      <c r="D26" s="241"/>
    </row>
    <row r="27" spans="1:10" ht="13.8" x14ac:dyDescent="0.3">
      <c r="A27" s="241"/>
      <c r="B27" s="241"/>
      <c r="C27" s="241"/>
      <c r="D27" s="241"/>
    </row>
    <row r="28" spans="1:10" ht="13.8" x14ac:dyDescent="0.3">
      <c r="A28" s="241" t="s">
        <v>100</v>
      </c>
      <c r="B28" s="241" t="s">
        <v>154</v>
      </c>
      <c r="C28" s="241"/>
      <c r="D28" s="241"/>
    </row>
    <row r="29" spans="1:10" x14ac:dyDescent="0.25">
      <c r="B29" t="s">
        <v>191</v>
      </c>
    </row>
    <row r="30" spans="1:10" x14ac:dyDescent="0.25">
      <c r="B30" t="s">
        <v>192</v>
      </c>
    </row>
    <row r="31" spans="1:10" x14ac:dyDescent="0.25">
      <c r="C31" t="s">
        <v>190</v>
      </c>
    </row>
    <row r="32" spans="1:10" x14ac:dyDescent="0.25">
      <c r="D32" t="s">
        <v>129</v>
      </c>
    </row>
    <row r="33" spans="3:3" x14ac:dyDescent="0.25">
      <c r="C33" t="s">
        <v>130</v>
      </c>
    </row>
  </sheetData>
  <mergeCells count="20">
    <mergeCell ref="A13:B13"/>
    <mergeCell ref="I16:J16"/>
    <mergeCell ref="I22:J22"/>
    <mergeCell ref="I23:J23"/>
    <mergeCell ref="I24:J24"/>
    <mergeCell ref="I17:J17"/>
    <mergeCell ref="I18:J18"/>
    <mergeCell ref="I19:J19"/>
    <mergeCell ref="I20:J20"/>
    <mergeCell ref="I21:J21"/>
    <mergeCell ref="A3:B3"/>
    <mergeCell ref="A5:B5"/>
    <mergeCell ref="A6:B6"/>
    <mergeCell ref="A11:B11"/>
    <mergeCell ref="A12:B12"/>
    <mergeCell ref="A4:B4"/>
    <mergeCell ref="A7:B7"/>
    <mergeCell ref="A8:B8"/>
    <mergeCell ref="A9:B9"/>
    <mergeCell ref="A10:B10"/>
  </mergeCells>
  <phoneticPr fontId="2" type="noConversion"/>
  <dataValidations count="1">
    <dataValidation type="list" allowBlank="1" showInputMessage="1" showErrorMessage="1" sqref="I5:I13">
      <formula1>$K$5:$K$6</formula1>
    </dataValidation>
  </dataValidations>
  <pageMargins left="0.75" right="0.75" top="1" bottom="1" header="0.5" footer="0.5"/>
  <pageSetup scale="85" orientation="landscape" horizontalDpi="1200" verticalDpi="1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Q24"/>
  <sheetViews>
    <sheetView workbookViewId="0">
      <selection activeCell="A28" sqref="A28"/>
    </sheetView>
  </sheetViews>
  <sheetFormatPr defaultColWidth="8.88671875" defaultRowHeight="13.2" x14ac:dyDescent="0.25"/>
  <cols>
    <col min="14" max="14" width="19.44140625" customWidth="1"/>
    <col min="15" max="15" width="1.5546875" bestFit="1" customWidth="1"/>
    <col min="17" max="17" width="0" hidden="1" customWidth="1"/>
  </cols>
  <sheetData>
    <row r="1" spans="1:17" ht="15.6" x14ac:dyDescent="0.3">
      <c r="A1" s="122" t="s">
        <v>65</v>
      </c>
      <c r="B1" s="123"/>
      <c r="C1" s="123"/>
      <c r="D1" s="123"/>
      <c r="E1" s="123"/>
      <c r="F1" s="123"/>
      <c r="G1" s="123"/>
      <c r="H1" s="123"/>
      <c r="I1" s="123"/>
      <c r="J1" s="123"/>
      <c r="K1" s="123"/>
      <c r="L1" s="123"/>
      <c r="M1" s="123"/>
      <c r="N1" s="123"/>
      <c r="O1" s="196"/>
      <c r="P1" s="196"/>
    </row>
    <row r="2" spans="1:17" x14ac:dyDescent="0.25">
      <c r="A2" s="460" t="s">
        <v>208</v>
      </c>
      <c r="B2" s="459"/>
      <c r="C2" s="459"/>
      <c r="D2" s="459"/>
      <c r="E2" s="459"/>
      <c r="F2" s="459"/>
      <c r="G2" s="459"/>
      <c r="H2" s="459"/>
      <c r="I2" s="459"/>
      <c r="J2" s="459"/>
      <c r="K2" s="459"/>
      <c r="L2" s="459"/>
      <c r="M2" s="459"/>
      <c r="N2" s="459"/>
    </row>
    <row r="3" spans="1:17" x14ac:dyDescent="0.25">
      <c r="A3" s="459"/>
      <c r="B3" s="459"/>
      <c r="C3" s="459"/>
      <c r="D3" s="459"/>
      <c r="E3" s="459"/>
      <c r="F3" s="459"/>
      <c r="G3" s="459"/>
      <c r="H3" s="459"/>
      <c r="I3" s="459"/>
      <c r="J3" s="459"/>
      <c r="K3" s="459"/>
      <c r="L3" s="459"/>
      <c r="M3" s="459"/>
      <c r="N3" s="459"/>
    </row>
    <row r="4" spans="1:17" ht="102" customHeight="1" x14ac:dyDescent="0.25">
      <c r="A4" s="459"/>
      <c r="B4" s="459"/>
      <c r="C4" s="459"/>
      <c r="D4" s="459"/>
      <c r="E4" s="459"/>
      <c r="F4" s="459"/>
      <c r="G4" s="459"/>
      <c r="H4" s="459"/>
      <c r="I4" s="459"/>
      <c r="J4" s="459"/>
      <c r="K4" s="459"/>
      <c r="L4" s="459"/>
      <c r="M4" s="459"/>
      <c r="N4" s="459"/>
    </row>
    <row r="5" spans="1:17" hidden="1" x14ac:dyDescent="0.25">
      <c r="A5" s="459"/>
      <c r="B5" s="459"/>
      <c r="C5" s="459"/>
      <c r="D5" s="459"/>
      <c r="E5" s="459"/>
      <c r="F5" s="459"/>
      <c r="G5" s="459"/>
      <c r="H5" s="459"/>
      <c r="I5" s="459"/>
      <c r="J5" s="459"/>
      <c r="K5" s="459"/>
      <c r="L5" s="459"/>
      <c r="M5" s="459"/>
      <c r="N5" s="459"/>
    </row>
    <row r="6" spans="1:17" ht="15.6" x14ac:dyDescent="0.3">
      <c r="A6" s="112"/>
      <c r="B6" s="112"/>
      <c r="C6" s="112"/>
      <c r="D6" s="112"/>
      <c r="E6" s="112"/>
      <c r="F6" s="112"/>
      <c r="G6" s="112"/>
      <c r="H6" s="112"/>
      <c r="I6" s="112"/>
      <c r="J6" s="112"/>
      <c r="K6" s="112"/>
      <c r="L6" s="112"/>
      <c r="M6" s="112"/>
      <c r="N6" s="112"/>
    </row>
    <row r="7" spans="1:17" x14ac:dyDescent="0.25">
      <c r="A7" s="457" t="s">
        <v>226</v>
      </c>
      <c r="B7" s="461"/>
      <c r="C7" s="461"/>
      <c r="D7" s="461"/>
      <c r="E7" s="461"/>
      <c r="F7" s="461"/>
      <c r="G7" s="461"/>
      <c r="H7" s="461"/>
      <c r="I7" s="461"/>
      <c r="J7" s="461"/>
      <c r="K7" s="461"/>
      <c r="L7" s="461"/>
      <c r="M7" s="461"/>
      <c r="N7" s="461"/>
    </row>
    <row r="8" spans="1:17" ht="63.75" customHeight="1" x14ac:dyDescent="0.25">
      <c r="A8" s="461"/>
      <c r="B8" s="461"/>
      <c r="C8" s="461"/>
      <c r="D8" s="461"/>
      <c r="E8" s="461"/>
      <c r="F8" s="461"/>
      <c r="G8" s="461"/>
      <c r="H8" s="461"/>
      <c r="I8" s="461"/>
      <c r="J8" s="461"/>
      <c r="K8" s="461"/>
      <c r="L8" s="461"/>
      <c r="M8" s="461"/>
      <c r="N8" s="461"/>
    </row>
    <row r="9" spans="1:17" ht="14.25" customHeight="1" x14ac:dyDescent="0.3">
      <c r="A9" s="108"/>
      <c r="B9" s="108"/>
      <c r="C9" s="108"/>
      <c r="D9" s="108"/>
      <c r="E9" s="108"/>
      <c r="F9" s="108"/>
      <c r="G9" s="108"/>
      <c r="H9" s="108"/>
      <c r="I9" s="108"/>
      <c r="J9" s="108"/>
      <c r="K9" s="108"/>
      <c r="L9" s="108"/>
      <c r="M9" s="108"/>
      <c r="N9" s="108"/>
    </row>
    <row r="10" spans="1:17" ht="15.6" x14ac:dyDescent="0.3">
      <c r="A10" s="457" t="s">
        <v>134</v>
      </c>
      <c r="B10" s="458"/>
      <c r="C10" s="458"/>
      <c r="D10" s="458"/>
      <c r="E10" s="458"/>
      <c r="F10" s="458"/>
      <c r="G10" s="458"/>
      <c r="H10" s="458"/>
      <c r="I10" s="458"/>
      <c r="J10" s="458"/>
      <c r="K10" s="458"/>
      <c r="L10" s="458"/>
      <c r="M10" s="458"/>
      <c r="N10" s="458"/>
    </row>
    <row r="11" spans="1:17" ht="15.75" customHeight="1" x14ac:dyDescent="0.3">
      <c r="A11" s="118"/>
      <c r="B11" s="118"/>
      <c r="C11" s="118"/>
      <c r="D11" s="118"/>
      <c r="E11" s="118"/>
      <c r="F11" s="118"/>
      <c r="G11" s="118"/>
      <c r="H11" s="118"/>
      <c r="I11" s="118"/>
      <c r="J11" s="118"/>
      <c r="K11" s="118"/>
      <c r="L11" s="118"/>
      <c r="M11" s="118"/>
      <c r="N11" s="118"/>
    </row>
    <row r="12" spans="1:17" x14ac:dyDescent="0.25">
      <c r="A12" s="427" t="s">
        <v>53</v>
      </c>
      <c r="B12" s="459"/>
      <c r="C12" s="459"/>
      <c r="D12" s="459"/>
      <c r="E12" s="459"/>
      <c r="F12" s="459"/>
      <c r="G12" s="459"/>
      <c r="H12" s="459"/>
      <c r="I12" s="459"/>
      <c r="J12" s="459"/>
      <c r="K12" s="459"/>
      <c r="L12" s="459"/>
      <c r="M12" s="459"/>
      <c r="N12" s="459"/>
    </row>
    <row r="13" spans="1:17" ht="63.75" customHeight="1" x14ac:dyDescent="0.25">
      <c r="A13" s="459"/>
      <c r="B13" s="459"/>
      <c r="C13" s="459"/>
      <c r="D13" s="459"/>
      <c r="E13" s="459"/>
      <c r="F13" s="459"/>
      <c r="G13" s="459"/>
      <c r="H13" s="459"/>
      <c r="I13" s="459"/>
      <c r="J13" s="459"/>
      <c r="K13" s="459"/>
      <c r="L13" s="459"/>
      <c r="M13" s="459"/>
      <c r="N13" s="459"/>
    </row>
    <row r="14" spans="1:17" x14ac:dyDescent="0.25">
      <c r="O14" s="242" t="s">
        <v>194</v>
      </c>
    </row>
    <row r="15" spans="1:17" ht="62.25" customHeight="1" x14ac:dyDescent="0.25">
      <c r="B15" s="451" t="s">
        <v>93</v>
      </c>
      <c r="C15" s="452"/>
      <c r="D15" s="451" t="s">
        <v>138</v>
      </c>
      <c r="E15" s="452"/>
      <c r="F15" s="453" t="s">
        <v>94</v>
      </c>
      <c r="G15" s="454"/>
      <c r="H15" s="453" t="s">
        <v>95</v>
      </c>
      <c r="I15" s="454"/>
      <c r="J15" s="453" t="s">
        <v>195</v>
      </c>
      <c r="K15" s="454"/>
      <c r="L15" s="453" t="s">
        <v>96</v>
      </c>
      <c r="M15" s="454"/>
      <c r="N15" s="453" t="s">
        <v>137</v>
      </c>
      <c r="O15" s="454"/>
    </row>
    <row r="16" spans="1:17" ht="12.75" customHeight="1" x14ac:dyDescent="0.25">
      <c r="B16" s="455"/>
      <c r="C16" s="442"/>
      <c r="D16" s="449"/>
      <c r="E16" s="450"/>
      <c r="F16" s="449"/>
      <c r="G16" s="450"/>
      <c r="H16" s="449"/>
      <c r="I16" s="450"/>
      <c r="J16" s="456"/>
      <c r="K16" s="450"/>
      <c r="L16" s="449"/>
      <c r="M16" s="450"/>
      <c r="N16" s="449"/>
      <c r="O16" s="450"/>
      <c r="Q16" s="305" t="s">
        <v>216</v>
      </c>
    </row>
    <row r="17" spans="2:17" x14ac:dyDescent="0.25">
      <c r="B17" s="455"/>
      <c r="C17" s="442"/>
      <c r="D17" s="449"/>
      <c r="E17" s="450"/>
      <c r="F17" s="449"/>
      <c r="G17" s="450"/>
      <c r="H17" s="449"/>
      <c r="I17" s="450"/>
      <c r="J17" s="456"/>
      <c r="K17" s="450"/>
      <c r="L17" s="449"/>
      <c r="M17" s="450"/>
      <c r="N17" s="449"/>
      <c r="O17" s="450"/>
      <c r="Q17" s="305" t="s">
        <v>218</v>
      </c>
    </row>
    <row r="18" spans="2:17" x14ac:dyDescent="0.25">
      <c r="B18" s="455"/>
      <c r="C18" s="442"/>
      <c r="D18" s="449"/>
      <c r="E18" s="450"/>
      <c r="F18" s="449"/>
      <c r="G18" s="450"/>
      <c r="H18" s="449"/>
      <c r="I18" s="450"/>
      <c r="J18" s="449"/>
      <c r="K18" s="450"/>
      <c r="L18" s="449"/>
      <c r="M18" s="450"/>
      <c r="N18" s="449"/>
      <c r="O18" s="450"/>
    </row>
    <row r="19" spans="2:17" x14ac:dyDescent="0.25">
      <c r="B19" s="455"/>
      <c r="C19" s="442"/>
      <c r="D19" s="449"/>
      <c r="E19" s="450"/>
      <c r="F19" s="449"/>
      <c r="G19" s="450"/>
      <c r="H19" s="449"/>
      <c r="I19" s="450"/>
      <c r="J19" s="449"/>
      <c r="K19" s="450"/>
      <c r="L19" s="449"/>
      <c r="M19" s="450"/>
      <c r="N19" s="449"/>
      <c r="O19" s="450"/>
    </row>
    <row r="20" spans="2:17" x14ac:dyDescent="0.25">
      <c r="B20" s="455"/>
      <c r="C20" s="442"/>
      <c r="D20" s="449"/>
      <c r="E20" s="450"/>
      <c r="F20" s="449"/>
      <c r="G20" s="450"/>
      <c r="H20" s="449"/>
      <c r="I20" s="450"/>
      <c r="J20" s="449"/>
      <c r="K20" s="450"/>
      <c r="L20" s="449"/>
      <c r="M20" s="450"/>
      <c r="N20" s="449"/>
      <c r="O20" s="450"/>
    </row>
    <row r="21" spans="2:17" x14ac:dyDescent="0.25">
      <c r="B21" s="455"/>
      <c r="C21" s="442"/>
      <c r="D21" s="449"/>
      <c r="E21" s="450"/>
      <c r="F21" s="449"/>
      <c r="G21" s="450"/>
      <c r="H21" s="449"/>
      <c r="I21" s="450"/>
      <c r="J21" s="449"/>
      <c r="K21" s="450"/>
      <c r="L21" s="449"/>
      <c r="M21" s="450"/>
      <c r="N21" s="449"/>
      <c r="O21" s="450"/>
    </row>
    <row r="22" spans="2:17" x14ac:dyDescent="0.25">
      <c r="B22" s="455"/>
      <c r="C22" s="442"/>
      <c r="D22" s="449"/>
      <c r="E22" s="450"/>
      <c r="F22" s="449"/>
      <c r="G22" s="450"/>
      <c r="H22" s="449"/>
      <c r="I22" s="450"/>
      <c r="J22" s="449"/>
      <c r="K22" s="450"/>
      <c r="L22" s="449"/>
      <c r="M22" s="450"/>
      <c r="N22" s="449"/>
      <c r="O22" s="450"/>
    </row>
    <row r="23" spans="2:17" x14ac:dyDescent="0.25">
      <c r="B23" s="455"/>
      <c r="C23" s="442"/>
      <c r="D23" s="449"/>
      <c r="E23" s="450"/>
      <c r="F23" s="449"/>
      <c r="G23" s="450"/>
      <c r="H23" s="449"/>
      <c r="I23" s="450"/>
      <c r="J23" s="449"/>
      <c r="K23" s="450"/>
      <c r="L23" s="449"/>
      <c r="M23" s="450"/>
      <c r="N23" s="449"/>
      <c r="O23" s="450"/>
    </row>
    <row r="24" spans="2:17" x14ac:dyDescent="0.25">
      <c r="B24" s="455"/>
      <c r="C24" s="442"/>
      <c r="D24" s="449"/>
      <c r="E24" s="450"/>
      <c r="F24" s="449"/>
      <c r="G24" s="450"/>
      <c r="H24" s="449"/>
      <c r="I24" s="450"/>
      <c r="J24" s="449"/>
      <c r="K24" s="450"/>
      <c r="L24" s="449"/>
      <c r="M24" s="450"/>
      <c r="N24" s="449"/>
      <c r="O24" s="450"/>
    </row>
  </sheetData>
  <mergeCells count="74">
    <mergeCell ref="N21:O21"/>
    <mergeCell ref="N22:O22"/>
    <mergeCell ref="N23:O23"/>
    <mergeCell ref="N24:O24"/>
    <mergeCell ref="N15:O15"/>
    <mergeCell ref="N16:O16"/>
    <mergeCell ref="N17:O17"/>
    <mergeCell ref="N18:O18"/>
    <mergeCell ref="N19:O19"/>
    <mergeCell ref="N20:O20"/>
    <mergeCell ref="J16:K16"/>
    <mergeCell ref="J17:K17"/>
    <mergeCell ref="A10:N10"/>
    <mergeCell ref="A12:N13"/>
    <mergeCell ref="A2:N5"/>
    <mergeCell ref="A7:N8"/>
    <mergeCell ref="J15:K15"/>
    <mergeCell ref="B15:C15"/>
    <mergeCell ref="B16:C16"/>
    <mergeCell ref="B17:C17"/>
    <mergeCell ref="F15:G15"/>
    <mergeCell ref="H15:I15"/>
    <mergeCell ref="F16:G16"/>
    <mergeCell ref="F17:G17"/>
    <mergeCell ref="H16:I16"/>
    <mergeCell ref="B18:C18"/>
    <mergeCell ref="B19:C19"/>
    <mergeCell ref="B20:C20"/>
    <mergeCell ref="B21:C21"/>
    <mergeCell ref="F24:G24"/>
    <mergeCell ref="B22:C22"/>
    <mergeCell ref="B23:C23"/>
    <mergeCell ref="B24:C24"/>
    <mergeCell ref="F22:G22"/>
    <mergeCell ref="D22:E22"/>
    <mergeCell ref="D23:E23"/>
    <mergeCell ref="D24:E24"/>
    <mergeCell ref="F18:G18"/>
    <mergeCell ref="D20:E20"/>
    <mergeCell ref="F23:G23"/>
    <mergeCell ref="F19:G19"/>
    <mergeCell ref="J18:K18"/>
    <mergeCell ref="J19:K19"/>
    <mergeCell ref="H20:I20"/>
    <mergeCell ref="H21:I21"/>
    <mergeCell ref="H22:I22"/>
    <mergeCell ref="J24:K24"/>
    <mergeCell ref="H23:I23"/>
    <mergeCell ref="H24:I24"/>
    <mergeCell ref="J20:K20"/>
    <mergeCell ref="J21:K21"/>
    <mergeCell ref="J22:K22"/>
    <mergeCell ref="J23:K23"/>
    <mergeCell ref="L24:M24"/>
    <mergeCell ref="L15:M15"/>
    <mergeCell ref="L16:M16"/>
    <mergeCell ref="L17:M17"/>
    <mergeCell ref="L18:M18"/>
    <mergeCell ref="L19:M19"/>
    <mergeCell ref="L20:M20"/>
    <mergeCell ref="L23:M23"/>
    <mergeCell ref="L21:M21"/>
    <mergeCell ref="L22:M22"/>
    <mergeCell ref="F20:G20"/>
    <mergeCell ref="F21:G21"/>
    <mergeCell ref="D21:E21"/>
    <mergeCell ref="H19:I19"/>
    <mergeCell ref="D15:E15"/>
    <mergeCell ref="D16:E16"/>
    <mergeCell ref="D17:E17"/>
    <mergeCell ref="D18:E18"/>
    <mergeCell ref="D19:E19"/>
    <mergeCell ref="H18:I18"/>
    <mergeCell ref="H17:I17"/>
  </mergeCells>
  <phoneticPr fontId="2" type="noConversion"/>
  <dataValidations count="1">
    <dataValidation type="list" allowBlank="1" showInputMessage="1" showErrorMessage="1" sqref="H16:I24 L16:O24">
      <formula1>$Q$16:$Q$17</formula1>
    </dataValidation>
  </dataValidations>
  <printOptions horizontalCentered="1"/>
  <pageMargins left="0.5" right="0.5" top="0.5" bottom="0.5" header="0.25" footer="0.25"/>
  <pageSetup scale="86" orientation="landscape"/>
  <headerFooter alignWithMargins="0">
    <oddHeader>&amp;C&amp;"Arial,Bold"&amp;12&amp;A</oddHeader>
    <oddFooter>&amp;LOfferor: &amp;CPage &amp;P of &amp;N Pages&amp;R&amp;F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K19"/>
  <sheetViews>
    <sheetView workbookViewId="0">
      <selection activeCell="C19" sqref="C19"/>
    </sheetView>
  </sheetViews>
  <sheetFormatPr defaultColWidth="8.88671875" defaultRowHeight="13.2" x14ac:dyDescent="0.25"/>
  <cols>
    <col min="2" max="2" width="52.109375" customWidth="1"/>
    <col min="3" max="3" width="11" customWidth="1"/>
    <col min="5" max="5" width="13" customWidth="1"/>
    <col min="7" max="7" width="11.88671875" bestFit="1" customWidth="1"/>
    <col min="8" max="8" width="11.88671875" customWidth="1"/>
    <col min="9" max="9" width="21" customWidth="1"/>
    <col min="10" max="10" width="13.33203125" customWidth="1"/>
    <col min="11" max="11" width="0" hidden="1" customWidth="1"/>
  </cols>
  <sheetData>
    <row r="1" spans="1:11" ht="15.6" x14ac:dyDescent="0.3">
      <c r="A1" s="200" t="s">
        <v>121</v>
      </c>
      <c r="B1" s="123"/>
      <c r="C1" s="123"/>
      <c r="D1" s="123"/>
      <c r="E1" s="123"/>
      <c r="F1" s="123"/>
      <c r="G1" s="123"/>
      <c r="H1" s="123"/>
      <c r="I1" s="123"/>
      <c r="J1" s="123"/>
    </row>
    <row r="2" spans="1:11" ht="18" x14ac:dyDescent="0.35">
      <c r="A2" s="110"/>
      <c r="B2" s="109"/>
      <c r="C2" s="109"/>
      <c r="D2" s="109"/>
      <c r="E2" s="109"/>
      <c r="F2" s="109"/>
      <c r="G2" s="109"/>
      <c r="H2" s="109"/>
      <c r="I2" s="109"/>
      <c r="J2" s="109"/>
    </row>
    <row r="3" spans="1:11" ht="18" x14ac:dyDescent="0.35">
      <c r="A3" s="110"/>
      <c r="B3" s="109"/>
      <c r="C3" s="109"/>
      <c r="D3" s="109"/>
      <c r="E3" s="109"/>
      <c r="F3" s="109"/>
      <c r="G3" s="109"/>
      <c r="H3" s="109"/>
      <c r="I3" s="109"/>
      <c r="J3" s="109"/>
    </row>
    <row r="4" spans="1:11" ht="93.6" x14ac:dyDescent="0.25">
      <c r="A4" s="213" t="s">
        <v>37</v>
      </c>
      <c r="B4" s="213" t="s">
        <v>135</v>
      </c>
      <c r="C4" s="213" t="s">
        <v>38</v>
      </c>
      <c r="D4" s="213" t="s">
        <v>39</v>
      </c>
      <c r="E4" s="213" t="s">
        <v>40</v>
      </c>
      <c r="F4" s="213" t="s">
        <v>41</v>
      </c>
      <c r="G4" s="213" t="s">
        <v>59</v>
      </c>
      <c r="H4" s="213" t="s">
        <v>51</v>
      </c>
      <c r="I4" s="213" t="s">
        <v>184</v>
      </c>
      <c r="J4" s="213" t="s">
        <v>115</v>
      </c>
    </row>
    <row r="5" spans="1:11" ht="15.6" x14ac:dyDescent="0.25">
      <c r="A5" s="203" t="s">
        <v>117</v>
      </c>
      <c r="B5" s="204"/>
      <c r="C5" s="204"/>
      <c r="D5" s="205"/>
      <c r="E5" s="205"/>
      <c r="F5" s="206"/>
      <c r="G5" s="205"/>
      <c r="H5" s="205"/>
      <c r="I5" s="129"/>
      <c r="J5" s="129"/>
      <c r="K5" s="305" t="s">
        <v>216</v>
      </c>
    </row>
    <row r="6" spans="1:11" ht="15.6" x14ac:dyDescent="0.25">
      <c r="A6" s="204"/>
      <c r="B6" s="204"/>
      <c r="C6" s="204"/>
      <c r="D6" s="205"/>
      <c r="E6" s="205"/>
      <c r="F6" s="206"/>
      <c r="G6" s="205"/>
      <c r="H6" s="205"/>
      <c r="I6" s="129"/>
      <c r="J6" s="129"/>
      <c r="K6" s="305" t="s">
        <v>218</v>
      </c>
    </row>
    <row r="7" spans="1:11" ht="15.6" x14ac:dyDescent="0.25">
      <c r="A7" s="129"/>
      <c r="B7" s="204"/>
      <c r="C7" s="129"/>
      <c r="D7" s="129"/>
      <c r="E7" s="207"/>
      <c r="F7" s="207"/>
      <c r="G7" s="205"/>
      <c r="H7" s="205"/>
      <c r="I7" s="129"/>
      <c r="J7" s="204"/>
    </row>
    <row r="8" spans="1:11" ht="15.6" x14ac:dyDescent="0.25">
      <c r="A8" s="129"/>
      <c r="B8" s="204"/>
      <c r="C8" s="129"/>
      <c r="D8" s="129"/>
      <c r="E8" s="207"/>
      <c r="F8" s="207"/>
      <c r="G8" s="205"/>
      <c r="H8" s="205"/>
      <c r="I8" s="129"/>
      <c r="J8" s="204"/>
    </row>
    <row r="9" spans="1:11" ht="15.6" x14ac:dyDescent="0.25">
      <c r="A9" s="208" t="s">
        <v>118</v>
      </c>
      <c r="B9" s="204"/>
      <c r="C9" s="129"/>
      <c r="D9" s="129"/>
      <c r="E9" s="207"/>
      <c r="F9" s="207"/>
      <c r="G9" s="205"/>
      <c r="H9" s="205"/>
      <c r="I9" s="129"/>
      <c r="J9" s="204"/>
    </row>
    <row r="10" spans="1:11" ht="15.6" x14ac:dyDescent="0.25">
      <c r="A10" s="204"/>
      <c r="B10" s="204"/>
      <c r="C10" s="204"/>
      <c r="D10" s="205"/>
      <c r="E10" s="205"/>
      <c r="F10" s="206"/>
      <c r="G10" s="205"/>
      <c r="H10" s="205"/>
      <c r="I10" s="129"/>
      <c r="J10" s="129"/>
    </row>
    <row r="11" spans="1:11" ht="15.6" x14ac:dyDescent="0.25">
      <c r="A11" s="129"/>
      <c r="B11" s="204"/>
      <c r="C11" s="129"/>
      <c r="D11" s="129"/>
      <c r="E11" s="207"/>
      <c r="F11" s="207"/>
      <c r="G11" s="205"/>
      <c r="H11" s="205"/>
      <c r="I11" s="129"/>
      <c r="J11" s="204"/>
    </row>
    <row r="12" spans="1:11" ht="15.6" x14ac:dyDescent="0.25">
      <c r="A12" s="129"/>
      <c r="B12" s="204"/>
      <c r="C12" s="209"/>
      <c r="D12" s="129"/>
      <c r="E12" s="207"/>
      <c r="F12" s="207"/>
      <c r="G12" s="205"/>
      <c r="H12" s="205"/>
      <c r="I12" s="129"/>
      <c r="J12" s="204"/>
    </row>
    <row r="13" spans="1:11" ht="15.6" x14ac:dyDescent="0.25">
      <c r="A13" s="204"/>
      <c r="B13" s="204"/>
      <c r="C13" s="204"/>
      <c r="D13" s="204"/>
      <c r="E13" s="204"/>
      <c r="F13" s="204"/>
      <c r="G13" s="211"/>
      <c r="H13" s="205"/>
      <c r="I13" s="129"/>
      <c r="J13" s="204"/>
    </row>
    <row r="14" spans="1:11" ht="16.5" customHeight="1" x14ac:dyDescent="0.25">
      <c r="A14" s="462"/>
      <c r="B14" s="462"/>
      <c r="C14" s="462"/>
      <c r="D14" s="201"/>
      <c r="F14" s="210" t="s">
        <v>182</v>
      </c>
      <c r="G14" s="212">
        <f>SUM(G5:G13)</f>
        <v>0</v>
      </c>
      <c r="H14" s="202"/>
      <c r="I14" s="202"/>
      <c r="J14" s="146"/>
    </row>
    <row r="15" spans="1:11" x14ac:dyDescent="0.25">
      <c r="D15" s="144"/>
      <c r="E15" s="144"/>
      <c r="F15" s="144"/>
    </row>
    <row r="17" spans="1:5" ht="13.8" x14ac:dyDescent="0.3">
      <c r="A17" s="241" t="s">
        <v>98</v>
      </c>
      <c r="B17" s="241" t="s">
        <v>50</v>
      </c>
      <c r="C17" s="241"/>
      <c r="D17" s="241"/>
    </row>
    <row r="18" spans="1:5" ht="13.8" x14ac:dyDescent="0.3">
      <c r="A18" s="241"/>
      <c r="B18" s="241"/>
      <c r="C18" s="241"/>
      <c r="D18" s="241"/>
    </row>
    <row r="19" spans="1:5" ht="15.6" x14ac:dyDescent="0.3">
      <c r="A19" s="241" t="s">
        <v>42</v>
      </c>
      <c r="B19" s="241" t="s">
        <v>120</v>
      </c>
      <c r="C19" s="241"/>
      <c r="D19" s="241"/>
      <c r="E19" s="108"/>
    </row>
  </sheetData>
  <mergeCells count="1">
    <mergeCell ref="A14:C14"/>
  </mergeCells>
  <phoneticPr fontId="2" type="noConversion"/>
  <dataValidations count="1">
    <dataValidation type="list" showInputMessage="1" showErrorMessage="1" sqref="I5:I13">
      <formula1>$K$5:$K$6</formula1>
    </dataValidation>
  </dataValidations>
  <pageMargins left="0.75" right="0.75" top="1" bottom="1" header="0.5" footer="0.5"/>
  <pageSetup scale="75"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O27"/>
  <sheetViews>
    <sheetView workbookViewId="0">
      <selection activeCell="E13" sqref="E13"/>
    </sheetView>
  </sheetViews>
  <sheetFormatPr defaultColWidth="8.88671875" defaultRowHeight="13.2" x14ac:dyDescent="0.25"/>
  <cols>
    <col min="2" max="2" width="23.33203125" customWidth="1"/>
    <col min="3" max="3" width="13" customWidth="1"/>
    <col min="4" max="4" width="15" customWidth="1"/>
    <col min="5" max="6" width="15.109375" customWidth="1"/>
    <col min="7" max="7" width="16.6640625" customWidth="1"/>
    <col min="8" max="8" width="14.33203125" customWidth="1"/>
    <col min="9" max="9" width="15.88671875" customWidth="1"/>
    <col min="10" max="10" width="14.33203125" customWidth="1"/>
    <col min="11" max="11" width="16.109375" hidden="1" customWidth="1"/>
  </cols>
  <sheetData>
    <row r="1" spans="1:15" ht="15.6" x14ac:dyDescent="0.3">
      <c r="A1" s="214" t="s">
        <v>45</v>
      </c>
      <c r="B1" s="215"/>
      <c r="C1" s="215"/>
      <c r="D1" s="215"/>
      <c r="E1" s="215"/>
      <c r="F1" s="215"/>
      <c r="G1" s="215"/>
      <c r="H1" s="215"/>
      <c r="I1" s="215"/>
      <c r="J1" s="215"/>
      <c r="K1" s="108"/>
      <c r="L1" s="108"/>
      <c r="M1" s="108"/>
      <c r="N1" s="108"/>
      <c r="O1" s="108"/>
    </row>
    <row r="2" spans="1:15" ht="15.6" x14ac:dyDescent="0.3">
      <c r="A2" s="463"/>
      <c r="B2" s="463"/>
      <c r="C2" s="463"/>
      <c r="D2" s="463"/>
      <c r="E2" s="463"/>
      <c r="F2" s="463"/>
      <c r="G2" s="463"/>
      <c r="H2" s="463"/>
      <c r="I2" s="124"/>
      <c r="J2" s="124"/>
      <c r="K2" s="108"/>
      <c r="L2" s="108"/>
      <c r="M2" s="108"/>
      <c r="N2" s="108"/>
      <c r="O2" s="108"/>
    </row>
    <row r="3" spans="1:15" ht="78" x14ac:dyDescent="0.3">
      <c r="A3" s="216" t="s">
        <v>12</v>
      </c>
      <c r="B3" s="216" t="s">
        <v>13</v>
      </c>
      <c r="C3" s="216" t="s">
        <v>9</v>
      </c>
      <c r="D3" s="216" t="s">
        <v>14</v>
      </c>
      <c r="E3" s="216" t="s">
        <v>15</v>
      </c>
      <c r="F3" s="217" t="s">
        <v>158</v>
      </c>
      <c r="G3" s="217" t="s">
        <v>43</v>
      </c>
      <c r="H3" s="218" t="s">
        <v>107</v>
      </c>
      <c r="I3" s="213" t="s">
        <v>48</v>
      </c>
      <c r="J3" s="213" t="s">
        <v>115</v>
      </c>
      <c r="L3" s="108"/>
      <c r="M3" s="108"/>
      <c r="N3" s="108"/>
      <c r="O3" s="108"/>
    </row>
    <row r="4" spans="1:15" ht="15.6" x14ac:dyDescent="0.3">
      <c r="A4" s="94" t="s">
        <v>117</v>
      </c>
      <c r="B4" s="96"/>
      <c r="C4" s="97"/>
      <c r="D4" s="98"/>
      <c r="E4" s="99"/>
      <c r="F4" s="99"/>
      <c r="G4" s="95"/>
      <c r="H4" s="126"/>
      <c r="I4" s="129"/>
      <c r="J4" s="129"/>
      <c r="K4" s="305" t="s">
        <v>216</v>
      </c>
      <c r="L4" s="108"/>
      <c r="M4" s="108"/>
      <c r="N4" s="108"/>
      <c r="O4" s="108"/>
    </row>
    <row r="5" spans="1:15" ht="15.6" x14ac:dyDescent="0.3">
      <c r="A5" s="95">
        <v>1</v>
      </c>
      <c r="B5" s="96"/>
      <c r="C5" s="97"/>
      <c r="D5" s="98"/>
      <c r="E5" s="99"/>
      <c r="F5" s="99"/>
      <c r="G5" s="95"/>
      <c r="H5" s="127"/>
      <c r="I5" s="129"/>
      <c r="J5" s="129"/>
      <c r="K5" s="305" t="s">
        <v>218</v>
      </c>
      <c r="L5" s="108"/>
      <c r="M5" s="108"/>
      <c r="N5" s="108"/>
      <c r="O5" s="108"/>
    </row>
    <row r="6" spans="1:15" ht="15.6" x14ac:dyDescent="0.3">
      <c r="A6" s="95">
        <v>2</v>
      </c>
      <c r="B6" s="96"/>
      <c r="C6" s="97"/>
      <c r="D6" s="98"/>
      <c r="E6" s="99"/>
      <c r="F6" s="99"/>
      <c r="G6" s="95"/>
      <c r="H6" s="126"/>
      <c r="I6" s="129"/>
      <c r="J6" s="129"/>
      <c r="L6" s="108"/>
      <c r="M6" s="108"/>
      <c r="N6" s="108"/>
      <c r="O6" s="108"/>
    </row>
    <row r="7" spans="1:15" ht="15.6" x14ac:dyDescent="0.3">
      <c r="A7" s="95">
        <v>3</v>
      </c>
      <c r="B7" s="96"/>
      <c r="C7" s="97"/>
      <c r="D7" s="98"/>
      <c r="E7" s="99"/>
      <c r="F7" s="99"/>
      <c r="G7" s="95"/>
      <c r="H7" s="126"/>
      <c r="I7" s="129"/>
      <c r="J7" s="129"/>
      <c r="L7" s="108"/>
      <c r="M7" s="108"/>
      <c r="N7" s="108"/>
      <c r="O7" s="108"/>
    </row>
    <row r="8" spans="1:15" ht="15.6" x14ac:dyDescent="0.3">
      <c r="A8" s="94" t="s">
        <v>119</v>
      </c>
      <c r="B8" s="96"/>
      <c r="C8" s="97"/>
      <c r="D8" s="98"/>
      <c r="E8" s="99"/>
      <c r="F8" s="99"/>
      <c r="G8" s="95"/>
      <c r="H8" s="126"/>
      <c r="I8" s="129"/>
      <c r="J8" s="129"/>
      <c r="L8" s="108"/>
      <c r="M8" s="108"/>
      <c r="N8" s="108"/>
      <c r="O8" s="108"/>
    </row>
    <row r="9" spans="1:15" ht="15.6" x14ac:dyDescent="0.3">
      <c r="A9" s="95">
        <v>5</v>
      </c>
      <c r="B9" s="96"/>
      <c r="C9" s="97"/>
      <c r="D9" s="98"/>
      <c r="E9" s="99"/>
      <c r="F9" s="99"/>
      <c r="G9" s="95"/>
      <c r="H9" s="126"/>
      <c r="I9" s="129"/>
      <c r="J9" s="129"/>
      <c r="L9" s="108"/>
      <c r="M9" s="108"/>
      <c r="N9" s="108"/>
      <c r="O9" s="108"/>
    </row>
    <row r="10" spans="1:15" ht="15.6" x14ac:dyDescent="0.3">
      <c r="A10" s="95">
        <v>6</v>
      </c>
      <c r="B10" s="96"/>
      <c r="C10" s="97"/>
      <c r="D10" s="98"/>
      <c r="E10" s="99"/>
      <c r="F10" s="99"/>
      <c r="G10" s="95"/>
      <c r="H10" s="126"/>
      <c r="I10" s="129"/>
      <c r="J10" s="129"/>
      <c r="L10" s="108"/>
      <c r="M10" s="108"/>
      <c r="N10" s="108"/>
      <c r="O10" s="108"/>
    </row>
    <row r="11" spans="1:15" ht="15.6" x14ac:dyDescent="0.3">
      <c r="A11" s="95">
        <v>7</v>
      </c>
      <c r="B11" s="96"/>
      <c r="C11" s="97"/>
      <c r="D11" s="98"/>
      <c r="E11" s="99"/>
      <c r="F11" s="99"/>
      <c r="G11" s="95"/>
      <c r="H11" s="126"/>
      <c r="I11" s="129"/>
      <c r="J11" s="129"/>
      <c r="L11" s="108"/>
      <c r="M11" s="108"/>
      <c r="N11" s="108"/>
      <c r="O11" s="108"/>
    </row>
    <row r="12" spans="1:15" ht="15.6" x14ac:dyDescent="0.3">
      <c r="A12" s="95">
        <v>8</v>
      </c>
      <c r="B12" s="96"/>
      <c r="C12" s="100"/>
      <c r="D12" s="98"/>
      <c r="E12" s="101"/>
      <c r="F12" s="101"/>
      <c r="G12" s="102"/>
      <c r="H12" s="103"/>
      <c r="I12" s="129"/>
      <c r="J12" s="145"/>
      <c r="L12" s="108"/>
      <c r="M12" s="108"/>
      <c r="N12" s="108"/>
      <c r="O12" s="108"/>
    </row>
    <row r="13" spans="1:15" ht="15.6" x14ac:dyDescent="0.3">
      <c r="A13" s="104"/>
      <c r="B13" s="105"/>
      <c r="C13" s="106"/>
      <c r="D13" s="107" t="s">
        <v>183</v>
      </c>
      <c r="E13" s="115">
        <f>SUM(E4:E12)</f>
        <v>0</v>
      </c>
      <c r="F13" s="190"/>
      <c r="G13" s="114"/>
      <c r="H13" s="108"/>
      <c r="I13" s="108"/>
      <c r="J13" s="108"/>
      <c r="K13" s="108"/>
      <c r="L13" s="108"/>
      <c r="M13" s="108"/>
      <c r="N13" s="108"/>
      <c r="O13" s="108"/>
    </row>
    <row r="14" spans="1:15" ht="15.6" x14ac:dyDescent="0.3">
      <c r="A14" s="108"/>
      <c r="B14" s="108"/>
      <c r="C14" s="108"/>
      <c r="D14" s="108"/>
      <c r="E14" s="113"/>
      <c r="F14" s="183"/>
      <c r="G14" s="183"/>
      <c r="H14" s="108"/>
      <c r="I14" s="108"/>
      <c r="J14" s="108"/>
      <c r="K14" s="108"/>
      <c r="L14" s="108"/>
      <c r="M14" s="108"/>
      <c r="N14" s="108"/>
      <c r="O14" s="108"/>
    </row>
    <row r="15" spans="1:15" ht="15.6" x14ac:dyDescent="0.3">
      <c r="A15" s="108"/>
      <c r="B15" s="108"/>
      <c r="C15" s="108"/>
      <c r="D15" s="108"/>
      <c r="E15" s="108"/>
      <c r="F15" s="108"/>
      <c r="G15" s="108"/>
      <c r="H15" s="108"/>
      <c r="I15" s="108"/>
      <c r="J15" s="108"/>
      <c r="K15" s="108"/>
      <c r="L15" s="108"/>
      <c r="M15" s="108"/>
      <c r="N15" s="108"/>
      <c r="O15" s="108"/>
    </row>
    <row r="16" spans="1:15" ht="15.6" x14ac:dyDescent="0.3">
      <c r="A16" s="108" t="s">
        <v>98</v>
      </c>
      <c r="B16" s="108" t="s">
        <v>101</v>
      </c>
      <c r="C16" s="108"/>
      <c r="D16" s="108"/>
      <c r="E16" s="108"/>
      <c r="F16" s="108"/>
      <c r="G16" s="108"/>
      <c r="H16" s="108"/>
      <c r="I16" s="108"/>
      <c r="J16" s="108"/>
      <c r="K16" s="108"/>
      <c r="L16" s="108"/>
      <c r="M16" s="108"/>
      <c r="N16" s="108"/>
      <c r="O16" s="108"/>
    </row>
    <row r="17" spans="1:15" ht="15.6" x14ac:dyDescent="0.3">
      <c r="A17" s="108"/>
      <c r="B17" s="108" t="s">
        <v>99</v>
      </c>
      <c r="C17" s="108"/>
      <c r="D17" s="108"/>
      <c r="E17" s="108"/>
      <c r="F17" s="108"/>
      <c r="G17" s="108"/>
      <c r="H17" s="108"/>
      <c r="I17" s="108"/>
      <c r="J17" s="108"/>
      <c r="K17" s="108"/>
      <c r="L17" s="108"/>
      <c r="M17" s="108"/>
      <c r="N17" s="108"/>
      <c r="O17" s="108"/>
    </row>
    <row r="18" spans="1:15" ht="15.6" x14ac:dyDescent="0.3">
      <c r="A18" s="108"/>
      <c r="B18" s="108" t="s">
        <v>187</v>
      </c>
      <c r="C18" s="108"/>
      <c r="D18" s="108"/>
      <c r="E18" s="108"/>
      <c r="F18" s="108"/>
      <c r="G18" s="108"/>
      <c r="H18" s="108"/>
      <c r="I18" s="108"/>
      <c r="J18" s="108"/>
      <c r="K18" s="108"/>
      <c r="L18" s="108"/>
      <c r="M18" s="108"/>
      <c r="N18" s="108"/>
      <c r="O18" s="108"/>
    </row>
    <row r="19" spans="1:15" ht="15.6" x14ac:dyDescent="0.3">
      <c r="A19" s="108"/>
      <c r="B19" s="108" t="s">
        <v>188</v>
      </c>
      <c r="C19" s="108"/>
      <c r="D19" s="108"/>
      <c r="E19" s="108"/>
      <c r="F19" s="108"/>
      <c r="G19" s="108"/>
      <c r="H19" s="108"/>
      <c r="I19" s="108"/>
      <c r="J19" s="108"/>
      <c r="K19" s="108"/>
      <c r="L19" s="108"/>
      <c r="M19" s="108"/>
      <c r="N19" s="108"/>
      <c r="O19" s="108"/>
    </row>
    <row r="20" spans="1:15" ht="15.6" x14ac:dyDescent="0.3">
      <c r="A20" s="108"/>
      <c r="B20" s="108"/>
      <c r="C20" s="108"/>
      <c r="D20" s="108"/>
      <c r="E20" s="108"/>
      <c r="F20" s="108"/>
      <c r="G20" s="108"/>
      <c r="H20" s="108"/>
      <c r="I20" s="108"/>
      <c r="J20" s="108"/>
      <c r="K20" s="108"/>
      <c r="L20" s="108"/>
      <c r="M20" s="108"/>
      <c r="N20" s="108"/>
      <c r="O20" s="108"/>
    </row>
    <row r="21" spans="1:15" ht="15.6" x14ac:dyDescent="0.3">
      <c r="A21" s="108" t="s">
        <v>100</v>
      </c>
      <c r="B21" s="108" t="s">
        <v>120</v>
      </c>
      <c r="C21" s="108"/>
      <c r="D21" s="108"/>
      <c r="E21" s="108"/>
      <c r="F21" s="108"/>
      <c r="G21" s="108"/>
      <c r="H21" s="108"/>
      <c r="I21" s="108"/>
      <c r="J21" s="108"/>
      <c r="K21" s="108"/>
      <c r="L21" s="108"/>
      <c r="M21" s="108"/>
      <c r="N21" s="108"/>
      <c r="O21" s="108"/>
    </row>
    <row r="22" spans="1:15" ht="15.6" x14ac:dyDescent="0.3">
      <c r="A22" s="108"/>
      <c r="B22" s="108"/>
      <c r="C22" s="108"/>
      <c r="D22" s="108"/>
      <c r="E22" s="108"/>
      <c r="F22" s="108"/>
      <c r="G22" s="108"/>
      <c r="H22" s="108"/>
      <c r="I22" s="108"/>
      <c r="J22" s="108"/>
      <c r="K22" s="108"/>
      <c r="L22" s="108"/>
      <c r="M22" s="108"/>
      <c r="N22" s="108"/>
      <c r="O22" s="108"/>
    </row>
    <row r="23" spans="1:15" ht="15.75" customHeight="1" x14ac:dyDescent="0.3">
      <c r="A23" s="314" t="s">
        <v>102</v>
      </c>
      <c r="B23" s="459" t="s">
        <v>189</v>
      </c>
      <c r="C23" s="459"/>
      <c r="D23" s="459"/>
      <c r="E23" s="459"/>
      <c r="F23" s="459"/>
      <c r="G23" s="459"/>
      <c r="H23" s="459"/>
      <c r="I23" s="111"/>
      <c r="J23" s="111"/>
      <c r="K23" s="111"/>
      <c r="L23" s="108"/>
      <c r="M23" s="108"/>
      <c r="N23" s="108"/>
      <c r="O23" s="108"/>
    </row>
    <row r="24" spans="1:15" x14ac:dyDescent="0.25">
      <c r="A24" s="49"/>
      <c r="B24" s="459"/>
      <c r="C24" s="459"/>
      <c r="D24" s="459"/>
      <c r="E24" s="459"/>
      <c r="F24" s="459"/>
      <c r="G24" s="459"/>
      <c r="H24" s="459"/>
      <c r="I24" s="111"/>
      <c r="J24" s="111"/>
      <c r="K24" s="111"/>
    </row>
    <row r="26" spans="1:15" ht="15.6" x14ac:dyDescent="0.3">
      <c r="A26" s="259"/>
      <c r="B26" s="427"/>
      <c r="C26" s="427"/>
      <c r="D26" s="427"/>
      <c r="E26" s="427"/>
      <c r="F26" s="427"/>
      <c r="G26" s="427"/>
      <c r="H26" s="427"/>
      <c r="I26" s="427"/>
      <c r="J26" s="427"/>
    </row>
    <row r="27" spans="1:15" x14ac:dyDescent="0.25">
      <c r="B27" s="305"/>
    </row>
  </sheetData>
  <mergeCells count="3">
    <mergeCell ref="A2:H2"/>
    <mergeCell ref="B23:H24"/>
    <mergeCell ref="B26:J26"/>
  </mergeCells>
  <phoneticPr fontId="2" type="noConversion"/>
  <dataValidations count="1">
    <dataValidation type="list" showInputMessage="1" showErrorMessage="1" sqref="I4:I12">
      <formula1>$K$4:$K$5</formula1>
    </dataValidation>
  </dataValidations>
  <pageMargins left="0.75" right="0.75" top="1" bottom="1" header="0.5" footer="0.5"/>
  <pageSetup scale="80" orientation="landscape" horizontalDpi="1200" verticalDpi="1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P48"/>
  <sheetViews>
    <sheetView workbookViewId="0">
      <selection activeCell="A27" sqref="A27:J27"/>
    </sheetView>
  </sheetViews>
  <sheetFormatPr defaultColWidth="8.88671875" defaultRowHeight="13.2" x14ac:dyDescent="0.25"/>
  <cols>
    <col min="2" max="2" width="20.44140625" customWidth="1"/>
    <col min="3" max="3" width="19.109375" customWidth="1"/>
    <col min="4" max="4" width="20.33203125" customWidth="1"/>
    <col min="5" max="5" width="19.6640625" customWidth="1"/>
    <col min="6" max="6" width="7.109375" customWidth="1"/>
    <col min="8" max="8" width="11.88671875" customWidth="1"/>
    <col min="9" max="9" width="11.44140625" customWidth="1"/>
    <col min="11" max="11" width="10" customWidth="1"/>
    <col min="12" max="13" width="16" customWidth="1"/>
    <col min="14" max="14" width="0" hidden="1" customWidth="1"/>
  </cols>
  <sheetData>
    <row r="1" spans="1:14" ht="15.6" x14ac:dyDescent="0.3">
      <c r="A1" s="200" t="s">
        <v>186</v>
      </c>
      <c r="B1" s="198"/>
      <c r="C1" s="123"/>
      <c r="D1" s="123"/>
      <c r="E1" s="123"/>
      <c r="F1" s="123"/>
      <c r="G1" s="123"/>
      <c r="H1" s="123"/>
      <c r="I1" s="123"/>
      <c r="J1" s="123"/>
      <c r="K1" s="123"/>
      <c r="L1" s="123"/>
      <c r="M1" s="123"/>
    </row>
    <row r="2" spans="1:14" ht="18" x14ac:dyDescent="0.35">
      <c r="A2" s="110"/>
      <c r="B2" s="109"/>
      <c r="C2" s="109"/>
      <c r="D2" s="109"/>
      <c r="E2" s="109"/>
      <c r="F2" s="109"/>
      <c r="G2" s="109"/>
      <c r="H2" s="109"/>
      <c r="I2" s="109"/>
      <c r="J2" s="109"/>
      <c r="K2" s="109"/>
      <c r="L2" s="109"/>
      <c r="M2" s="109"/>
    </row>
    <row r="3" spans="1:14" ht="124.8" x14ac:dyDescent="0.25">
      <c r="A3" s="213" t="s">
        <v>12</v>
      </c>
      <c r="B3" s="213" t="s">
        <v>111</v>
      </c>
      <c r="C3" s="213" t="s">
        <v>105</v>
      </c>
      <c r="D3" s="213" t="s">
        <v>106</v>
      </c>
      <c r="E3" s="213" t="s">
        <v>44</v>
      </c>
      <c r="F3" s="213" t="s">
        <v>9</v>
      </c>
      <c r="G3" s="213" t="s">
        <v>32</v>
      </c>
      <c r="H3" s="213" t="s">
        <v>14</v>
      </c>
      <c r="I3" s="213" t="s">
        <v>33</v>
      </c>
      <c r="J3" s="213" t="s">
        <v>16</v>
      </c>
      <c r="K3" s="213" t="s">
        <v>49</v>
      </c>
      <c r="L3" s="213" t="s">
        <v>47</v>
      </c>
      <c r="M3" s="213" t="s">
        <v>115</v>
      </c>
    </row>
    <row r="4" spans="1:14" ht="15.6" x14ac:dyDescent="0.25">
      <c r="A4" s="208" t="s">
        <v>117</v>
      </c>
      <c r="B4" s="204"/>
      <c r="C4" s="204"/>
      <c r="D4" s="129"/>
      <c r="E4" s="204"/>
      <c r="F4" s="129"/>
      <c r="G4" s="129"/>
      <c r="H4" s="219"/>
      <c r="I4" s="206"/>
      <c r="J4" s="129"/>
      <c r="K4" s="204"/>
      <c r="L4" s="129"/>
      <c r="M4" s="129"/>
      <c r="N4" s="305" t="s">
        <v>216</v>
      </c>
    </row>
    <row r="5" spans="1:14" ht="15.6" x14ac:dyDescent="0.25">
      <c r="A5" s="129"/>
      <c r="B5" s="204"/>
      <c r="C5" s="204"/>
      <c r="D5" s="129"/>
      <c r="E5" s="204"/>
      <c r="F5" s="129"/>
      <c r="G5" s="129"/>
      <c r="H5" s="219"/>
      <c r="I5" s="206"/>
      <c r="J5" s="129"/>
      <c r="K5" s="204"/>
      <c r="L5" s="129"/>
      <c r="M5" s="129"/>
      <c r="N5" s="305" t="s">
        <v>218</v>
      </c>
    </row>
    <row r="6" spans="1:14" ht="15.6" x14ac:dyDescent="0.25">
      <c r="A6" s="129"/>
      <c r="B6" s="204"/>
      <c r="C6" s="204"/>
      <c r="D6" s="129"/>
      <c r="E6" s="204"/>
      <c r="F6" s="129"/>
      <c r="G6" s="129"/>
      <c r="H6" s="206"/>
      <c r="I6" s="206"/>
      <c r="J6" s="129"/>
      <c r="K6" s="204"/>
      <c r="L6" s="129"/>
      <c r="M6" s="129"/>
    </row>
    <row r="7" spans="1:14" ht="15.6" x14ac:dyDescent="0.25">
      <c r="A7" s="208" t="s">
        <v>119</v>
      </c>
      <c r="B7" s="204"/>
      <c r="C7" s="204"/>
      <c r="D7" s="129"/>
      <c r="E7" s="204"/>
      <c r="F7" s="129"/>
      <c r="G7" s="129"/>
      <c r="H7" s="206"/>
      <c r="I7" s="206"/>
      <c r="J7" s="129"/>
      <c r="K7" s="204"/>
      <c r="L7" s="129"/>
      <c r="M7" s="129"/>
    </row>
    <row r="8" spans="1:14" ht="15.6" x14ac:dyDescent="0.25">
      <c r="A8" s="129"/>
      <c r="B8" s="204"/>
      <c r="C8" s="204"/>
      <c r="D8" s="129"/>
      <c r="E8" s="204"/>
      <c r="F8" s="129"/>
      <c r="G8" s="129"/>
      <c r="H8" s="206"/>
      <c r="I8" s="206"/>
      <c r="J8" s="129"/>
      <c r="K8" s="204"/>
      <c r="L8" s="129"/>
      <c r="M8" s="129"/>
    </row>
    <row r="9" spans="1:14" ht="15.6" x14ac:dyDescent="0.25">
      <c r="A9" s="146"/>
      <c r="B9" s="146"/>
      <c r="C9" s="146"/>
      <c r="D9" s="146"/>
      <c r="E9" s="146"/>
      <c r="F9" s="146"/>
      <c r="H9" s="210" t="s">
        <v>182</v>
      </c>
      <c r="I9" s="220">
        <f>SUM(I4:I8)</f>
        <v>0</v>
      </c>
      <c r="J9" s="146"/>
      <c r="K9" s="146"/>
      <c r="L9" s="146"/>
      <c r="M9" s="146"/>
    </row>
    <row r="10" spans="1:14" x14ac:dyDescent="0.25">
      <c r="F10" s="144"/>
      <c r="G10" s="144"/>
      <c r="H10" s="144"/>
    </row>
    <row r="11" spans="1:14" ht="15.75" customHeight="1" x14ac:dyDescent="0.3">
      <c r="A11" s="118" t="s">
        <v>98</v>
      </c>
      <c r="B11" s="459" t="s">
        <v>206</v>
      </c>
      <c r="C11" s="459"/>
      <c r="D11" s="459"/>
      <c r="E11" s="459"/>
      <c r="F11" s="459"/>
      <c r="G11" s="459"/>
      <c r="H11" s="459"/>
      <c r="I11" s="459"/>
      <c r="J11" s="459"/>
      <c r="K11" s="459"/>
      <c r="L11" s="112"/>
      <c r="M11" s="111"/>
      <c r="N11" s="111"/>
    </row>
    <row r="12" spans="1:14" ht="63.75" customHeight="1" x14ac:dyDescent="0.3">
      <c r="B12" s="459"/>
      <c r="C12" s="459"/>
      <c r="D12" s="459"/>
      <c r="E12" s="459"/>
      <c r="F12" s="459"/>
      <c r="G12" s="459"/>
      <c r="H12" s="459"/>
      <c r="I12" s="459"/>
      <c r="J12" s="459"/>
      <c r="K12" s="459"/>
      <c r="L12" s="112"/>
      <c r="M12" s="182"/>
      <c r="N12" s="111"/>
    </row>
    <row r="13" spans="1:14" ht="14.25" customHeight="1" x14ac:dyDescent="0.3">
      <c r="B13" s="112"/>
      <c r="C13" s="112"/>
      <c r="D13" s="112"/>
      <c r="E13" s="112"/>
      <c r="F13" s="112"/>
      <c r="G13" s="112"/>
      <c r="H13" s="112"/>
      <c r="I13" s="112"/>
      <c r="J13" s="112"/>
      <c r="K13" s="112"/>
      <c r="L13" s="112"/>
      <c r="M13" s="111"/>
      <c r="N13" s="111"/>
    </row>
    <row r="14" spans="1:14" ht="15.6" x14ac:dyDescent="0.3">
      <c r="A14" s="108" t="s">
        <v>100</v>
      </c>
      <c r="B14" s="108" t="s">
        <v>120</v>
      </c>
      <c r="C14" s="108"/>
      <c r="D14" s="108"/>
      <c r="E14" s="108"/>
      <c r="F14" s="108"/>
      <c r="G14" s="108"/>
      <c r="H14" s="108"/>
      <c r="I14" s="108"/>
      <c r="J14" s="108"/>
      <c r="K14" s="108"/>
      <c r="L14" s="108"/>
      <c r="M14" s="108"/>
      <c r="N14" s="108"/>
    </row>
    <row r="15" spans="1:14" ht="15.6" x14ac:dyDescent="0.3">
      <c r="A15" s="108"/>
      <c r="B15" s="108"/>
      <c r="C15" s="108"/>
      <c r="D15" s="108"/>
      <c r="E15" s="108"/>
      <c r="F15" s="108"/>
      <c r="G15" s="108"/>
      <c r="H15" s="108"/>
      <c r="I15" s="108"/>
      <c r="J15" s="108"/>
      <c r="K15" s="108"/>
      <c r="L15" s="108"/>
      <c r="M15" s="108"/>
      <c r="N15" s="108"/>
    </row>
    <row r="16" spans="1:14" ht="15.6" x14ac:dyDescent="0.3">
      <c r="A16" s="108" t="s">
        <v>102</v>
      </c>
      <c r="B16" s="121" t="s">
        <v>114</v>
      </c>
      <c r="C16" s="108"/>
      <c r="D16" s="108"/>
      <c r="E16" s="108"/>
      <c r="F16" s="108"/>
      <c r="G16" s="108"/>
      <c r="H16" s="108"/>
      <c r="I16" s="108"/>
      <c r="J16" s="108"/>
      <c r="K16" s="108"/>
      <c r="L16" s="108"/>
      <c r="M16" s="108"/>
      <c r="N16" s="108"/>
    </row>
    <row r="17" spans="1:16" ht="15.75" customHeight="1" x14ac:dyDescent="0.3">
      <c r="B17" s="459" t="s">
        <v>97</v>
      </c>
      <c r="C17" s="459"/>
      <c r="D17" s="459"/>
      <c r="E17" s="459"/>
      <c r="F17" s="459"/>
      <c r="G17" s="459"/>
      <c r="H17" s="459"/>
      <c r="I17" s="459"/>
      <c r="J17" s="459"/>
      <c r="K17" s="459"/>
      <c r="L17" s="112"/>
      <c r="M17" s="108"/>
      <c r="N17" s="108"/>
    </row>
    <row r="18" spans="1:16" ht="32.25" customHeight="1" x14ac:dyDescent="0.3">
      <c r="A18" s="108"/>
      <c r="B18" s="459"/>
      <c r="C18" s="459"/>
      <c r="D18" s="459"/>
      <c r="E18" s="459"/>
      <c r="F18" s="459"/>
      <c r="G18" s="459"/>
      <c r="H18" s="459"/>
      <c r="I18" s="459"/>
      <c r="J18" s="459"/>
      <c r="K18" s="459"/>
      <c r="L18" s="112"/>
      <c r="M18" s="108"/>
      <c r="N18" s="108"/>
    </row>
    <row r="19" spans="1:16" ht="15.75" customHeight="1" x14ac:dyDescent="0.3">
      <c r="A19" s="108"/>
      <c r="B19" s="112"/>
      <c r="C19" s="112"/>
      <c r="D19" s="112"/>
      <c r="E19" s="112"/>
      <c r="F19" s="112"/>
      <c r="G19" s="112"/>
      <c r="H19" s="112"/>
      <c r="I19" s="112"/>
      <c r="J19" s="112"/>
      <c r="K19" s="112"/>
      <c r="L19" s="112"/>
      <c r="M19" s="108"/>
      <c r="N19" s="108"/>
    </row>
    <row r="20" spans="1:16" ht="15.6" x14ac:dyDescent="0.3">
      <c r="A20" s="108"/>
      <c r="B20" s="459" t="s">
        <v>179</v>
      </c>
      <c r="C20" s="459"/>
      <c r="D20" s="459"/>
      <c r="E20" s="459"/>
      <c r="F20" s="459"/>
      <c r="G20" s="459"/>
      <c r="H20" s="459"/>
      <c r="I20" s="459"/>
      <c r="J20" s="459"/>
      <c r="K20" s="108"/>
      <c r="L20" s="108"/>
      <c r="M20" s="108"/>
      <c r="N20" s="108"/>
    </row>
    <row r="21" spans="1:16" ht="15.6" x14ac:dyDescent="0.3">
      <c r="A21" s="108"/>
      <c r="B21" s="459"/>
      <c r="C21" s="459"/>
      <c r="D21" s="459"/>
      <c r="E21" s="459"/>
      <c r="F21" s="459"/>
      <c r="G21" s="459"/>
      <c r="H21" s="459"/>
      <c r="I21" s="459"/>
      <c r="J21" s="459"/>
      <c r="K21" s="112"/>
      <c r="L21" s="112"/>
      <c r="M21" s="108"/>
      <c r="N21" s="108"/>
    </row>
    <row r="22" spans="1:16" ht="27" customHeight="1" x14ac:dyDescent="0.3">
      <c r="A22" s="108"/>
      <c r="B22" s="459"/>
      <c r="C22" s="459"/>
      <c r="D22" s="459"/>
      <c r="E22" s="459"/>
      <c r="F22" s="459"/>
      <c r="G22" s="459"/>
      <c r="H22" s="459"/>
      <c r="I22" s="459"/>
      <c r="J22" s="459"/>
      <c r="K22" s="112"/>
      <c r="L22" s="112"/>
      <c r="M22" s="108"/>
      <c r="N22" s="108"/>
    </row>
    <row r="23" spans="1:16" ht="15.6" x14ac:dyDescent="0.3">
      <c r="A23" s="108"/>
      <c r="B23" s="112"/>
      <c r="C23" s="112"/>
      <c r="D23" s="112"/>
      <c r="E23" s="112"/>
      <c r="F23" s="112"/>
      <c r="G23" s="112"/>
      <c r="H23" s="112"/>
      <c r="I23" s="112"/>
      <c r="J23" s="112"/>
      <c r="K23" s="112"/>
      <c r="L23" s="112"/>
      <c r="M23" s="108"/>
      <c r="N23" s="108"/>
    </row>
    <row r="24" spans="1:16" ht="15.6" x14ac:dyDescent="0.3">
      <c r="A24" s="108"/>
      <c r="B24" s="459" t="s">
        <v>180</v>
      </c>
      <c r="C24" s="459"/>
      <c r="D24" s="459"/>
      <c r="E24" s="459"/>
      <c r="F24" s="459"/>
      <c r="G24" s="459"/>
      <c r="H24" s="459"/>
      <c r="I24" s="459"/>
      <c r="J24" s="459"/>
      <c r="K24" s="108"/>
      <c r="L24" s="108"/>
      <c r="M24" s="108"/>
      <c r="N24" s="108"/>
    </row>
    <row r="25" spans="1:16" ht="27.75" customHeight="1" x14ac:dyDescent="0.3">
      <c r="A25" s="108"/>
      <c r="B25" s="459"/>
      <c r="C25" s="459"/>
      <c r="D25" s="459"/>
      <c r="E25" s="459"/>
      <c r="F25" s="459"/>
      <c r="G25" s="459"/>
      <c r="H25" s="459"/>
      <c r="I25" s="459"/>
      <c r="J25" s="459"/>
      <c r="K25" s="108"/>
      <c r="L25" s="108"/>
      <c r="M25" s="108"/>
      <c r="N25" s="108"/>
    </row>
    <row r="26" spans="1:16" ht="15.6" x14ac:dyDescent="0.3">
      <c r="A26" s="108"/>
      <c r="B26" s="112"/>
      <c r="C26" s="112"/>
      <c r="D26" s="112"/>
      <c r="E26" s="112"/>
      <c r="F26" s="112"/>
      <c r="G26" s="112"/>
      <c r="H26" s="112"/>
      <c r="I26" s="112"/>
      <c r="J26" s="112"/>
      <c r="K26" s="108"/>
      <c r="L26" s="108"/>
      <c r="M26" s="108"/>
      <c r="N26" s="108"/>
    </row>
    <row r="27" spans="1:16" ht="32.25" customHeight="1" x14ac:dyDescent="0.3">
      <c r="A27" s="259" t="s">
        <v>104</v>
      </c>
      <c r="B27" s="427" t="s">
        <v>161</v>
      </c>
      <c r="C27" s="427"/>
      <c r="D27" s="427"/>
      <c r="E27" s="427"/>
      <c r="F27" s="427"/>
      <c r="G27" s="427"/>
      <c r="H27" s="427"/>
      <c r="I27" s="427"/>
      <c r="J27" s="427"/>
      <c r="K27" s="108"/>
      <c r="L27" s="108"/>
      <c r="M27" s="108"/>
      <c r="N27" s="108"/>
      <c r="O27" s="108"/>
      <c r="P27" s="108"/>
    </row>
    <row r="29" spans="1:16" x14ac:dyDescent="0.25">
      <c r="A29" s="119"/>
    </row>
    <row r="31" spans="1:16" x14ac:dyDescent="0.25">
      <c r="A31" s="119"/>
    </row>
    <row r="33" spans="1:1" x14ac:dyDescent="0.25">
      <c r="A33" s="119"/>
    </row>
    <row r="35" spans="1:1" x14ac:dyDescent="0.25">
      <c r="A35" s="120"/>
    </row>
    <row r="37" spans="1:1" x14ac:dyDescent="0.25">
      <c r="A37" s="120"/>
    </row>
    <row r="39" spans="1:1" x14ac:dyDescent="0.25">
      <c r="A39" s="120"/>
    </row>
    <row r="41" spans="1:1" x14ac:dyDescent="0.25">
      <c r="A41" s="120"/>
    </row>
    <row r="43" spans="1:1" x14ac:dyDescent="0.25">
      <c r="A43" s="119"/>
    </row>
    <row r="45" spans="1:1" x14ac:dyDescent="0.25">
      <c r="A45" s="119"/>
    </row>
    <row r="48" spans="1:1" x14ac:dyDescent="0.25">
      <c r="A48" s="119"/>
    </row>
  </sheetData>
  <mergeCells count="5">
    <mergeCell ref="B17:K18"/>
    <mergeCell ref="B20:J22"/>
    <mergeCell ref="B24:J25"/>
    <mergeCell ref="B11:K12"/>
    <mergeCell ref="B27:J27"/>
  </mergeCells>
  <phoneticPr fontId="2" type="noConversion"/>
  <dataValidations count="1">
    <dataValidation type="list" showInputMessage="1" showErrorMessage="1" sqref="L4:L8">
      <formula1>$N$4:$N$5</formula1>
    </dataValidation>
  </dataValidations>
  <pageMargins left="0.75" right="0.75" top="1" bottom="1" header="0.5" footer="0.5"/>
  <pageSetup scale="67"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38"/>
  <sheetViews>
    <sheetView workbookViewId="0">
      <selection activeCell="H18" sqref="H18"/>
    </sheetView>
  </sheetViews>
  <sheetFormatPr defaultColWidth="8.88671875" defaultRowHeight="13.2" x14ac:dyDescent="0.25"/>
  <cols>
    <col min="14" max="14" width="12.109375" customWidth="1"/>
    <col min="17" max="17" width="9.109375" bestFit="1" customWidth="1"/>
  </cols>
  <sheetData>
    <row r="1" spans="1:19" ht="15.6" x14ac:dyDescent="0.3">
      <c r="A1" s="227" t="s">
        <v>18</v>
      </c>
      <c r="B1" s="227" t="s">
        <v>103</v>
      </c>
      <c r="C1" s="227"/>
      <c r="D1" s="228"/>
      <c r="E1" s="228"/>
      <c r="F1" s="228"/>
      <c r="G1" s="228"/>
      <c r="H1" s="228"/>
      <c r="I1" s="228"/>
      <c r="J1" s="228"/>
      <c r="K1" s="228"/>
      <c r="L1" s="228"/>
      <c r="M1" s="228"/>
      <c r="N1" s="228"/>
      <c r="O1" s="228"/>
      <c r="P1" s="228"/>
      <c r="Q1" s="228"/>
      <c r="R1" s="108"/>
      <c r="S1" s="108"/>
    </row>
    <row r="2" spans="1:19" ht="16.2" thickBot="1" x14ac:dyDescent="0.35">
      <c r="A2" s="143"/>
      <c r="B2" s="143"/>
      <c r="C2" s="143"/>
      <c r="D2" s="143"/>
      <c r="E2" s="143"/>
      <c r="F2" s="143"/>
      <c r="G2" s="143"/>
      <c r="H2" s="143"/>
      <c r="I2" s="143"/>
      <c r="J2" s="143"/>
      <c r="K2" s="143"/>
      <c r="L2" s="143"/>
      <c r="M2" s="143"/>
      <c r="N2" s="143"/>
      <c r="O2" s="143"/>
      <c r="P2" s="143"/>
      <c r="Q2" s="143"/>
      <c r="R2" s="108"/>
      <c r="S2" s="108"/>
    </row>
    <row r="3" spans="1:19" ht="15.6" x14ac:dyDescent="0.3">
      <c r="A3" s="147" t="s">
        <v>19</v>
      </c>
      <c r="B3" s="221" t="s">
        <v>34</v>
      </c>
      <c r="C3" s="222" t="s">
        <v>20</v>
      </c>
      <c r="D3" s="223" t="s">
        <v>20</v>
      </c>
      <c r="E3" s="223" t="s">
        <v>20</v>
      </c>
      <c r="F3" s="223" t="s">
        <v>20</v>
      </c>
      <c r="G3" s="221" t="s">
        <v>171</v>
      </c>
      <c r="H3" s="221" t="s">
        <v>21</v>
      </c>
      <c r="I3" s="221" t="s">
        <v>21</v>
      </c>
      <c r="J3" s="221" t="s">
        <v>21</v>
      </c>
      <c r="K3" s="221" t="s">
        <v>22</v>
      </c>
      <c r="L3" s="221" t="s">
        <v>166</v>
      </c>
      <c r="M3" s="221" t="s">
        <v>167</v>
      </c>
      <c r="N3" s="221" t="s">
        <v>168</v>
      </c>
      <c r="O3" s="221" t="s">
        <v>170</v>
      </c>
      <c r="P3" s="221" t="s">
        <v>172</v>
      </c>
      <c r="Q3" s="221"/>
      <c r="R3" s="108"/>
      <c r="S3" s="108"/>
    </row>
    <row r="4" spans="1:19" ht="33.75" customHeight="1" thickBot="1" x14ac:dyDescent="0.35">
      <c r="A4" s="149" t="s">
        <v>23</v>
      </c>
      <c r="B4" s="224" t="s">
        <v>35</v>
      </c>
      <c r="C4" s="225" t="s">
        <v>24</v>
      </c>
      <c r="D4" s="224" t="s">
        <v>25</v>
      </c>
      <c r="E4" s="225" t="s">
        <v>26</v>
      </c>
      <c r="F4" s="224" t="s">
        <v>27</v>
      </c>
      <c r="G4" s="225"/>
      <c r="H4" s="421" t="s">
        <v>232</v>
      </c>
      <c r="I4" s="421" t="s">
        <v>231</v>
      </c>
      <c r="J4" s="224" t="s">
        <v>28</v>
      </c>
      <c r="K4" s="224" t="s">
        <v>29</v>
      </c>
      <c r="L4" s="224"/>
      <c r="M4" s="224"/>
      <c r="N4" s="224" t="s">
        <v>169</v>
      </c>
      <c r="O4" s="224"/>
      <c r="P4" s="224"/>
      <c r="Q4" s="224" t="s">
        <v>30</v>
      </c>
      <c r="R4" s="108"/>
      <c r="S4" s="108"/>
    </row>
    <row r="5" spans="1:19" ht="16.2" thickBot="1" x14ac:dyDescent="0.35">
      <c r="A5" s="149" t="s">
        <v>117</v>
      </c>
      <c r="B5" s="188"/>
      <c r="C5" s="177"/>
      <c r="D5" s="177"/>
      <c r="E5" s="177"/>
      <c r="F5" s="177"/>
      <c r="G5" s="177"/>
      <c r="H5" s="177"/>
      <c r="I5" s="177"/>
      <c r="J5" s="226"/>
      <c r="K5" s="177"/>
      <c r="L5" s="177"/>
      <c r="M5" s="177"/>
      <c r="N5" s="177"/>
      <c r="O5" s="177"/>
      <c r="P5" s="177"/>
      <c r="Q5" s="189"/>
      <c r="R5" s="108"/>
      <c r="S5" s="108"/>
    </row>
    <row r="6" spans="1:19" ht="15.6" x14ac:dyDescent="0.3">
      <c r="A6" s="150" t="s">
        <v>17</v>
      </c>
      <c r="B6" s="148"/>
      <c r="C6" s="151">
        <v>0</v>
      </c>
      <c r="D6" s="151">
        <v>0</v>
      </c>
      <c r="E6" s="151">
        <v>0</v>
      </c>
      <c r="F6" s="151">
        <v>0</v>
      </c>
      <c r="G6" s="152">
        <v>0</v>
      </c>
      <c r="H6" s="152">
        <v>0</v>
      </c>
      <c r="I6" s="152">
        <f>+H6*0.75</f>
        <v>0</v>
      </c>
      <c r="J6" s="153">
        <v>0</v>
      </c>
      <c r="K6" s="154">
        <v>0</v>
      </c>
      <c r="L6" s="155"/>
      <c r="M6" s="155"/>
      <c r="N6" s="155"/>
      <c r="O6" s="155"/>
      <c r="P6" s="155"/>
      <c r="Q6" s="156"/>
      <c r="R6" s="108"/>
      <c r="S6" s="108"/>
    </row>
    <row r="7" spans="1:19" ht="15.6" x14ac:dyDescent="0.3">
      <c r="A7" s="157"/>
      <c r="B7" s="158"/>
      <c r="C7" s="159" t="s">
        <v>31</v>
      </c>
      <c r="D7" s="159"/>
      <c r="E7" s="159"/>
      <c r="F7" s="159"/>
      <c r="G7" s="160">
        <f>+G6*C6*D6</f>
        <v>0</v>
      </c>
      <c r="H7" s="165">
        <f>+(H6*C6*D6*(E6-2))</f>
        <v>0</v>
      </c>
      <c r="I7" s="165">
        <f>(I6*C6*D6*2)</f>
        <v>0</v>
      </c>
      <c r="J7" s="161">
        <f>J6*F6*D6*C6</f>
        <v>0</v>
      </c>
      <c r="K7" s="161">
        <f>+K6*C6*E6</f>
        <v>0</v>
      </c>
      <c r="L7" s="160">
        <v>0</v>
      </c>
      <c r="M7" s="160"/>
      <c r="N7" s="160"/>
      <c r="O7" s="160"/>
      <c r="P7" s="160"/>
      <c r="Q7" s="162">
        <f>SUM(G7:P7)</f>
        <v>0</v>
      </c>
      <c r="R7" s="108"/>
      <c r="S7" s="108"/>
    </row>
    <row r="8" spans="1:19" ht="15.6" x14ac:dyDescent="0.3">
      <c r="A8" s="150" t="s">
        <v>17</v>
      </c>
      <c r="B8" s="163"/>
      <c r="C8" s="164">
        <v>0</v>
      </c>
      <c r="D8" s="164">
        <v>0</v>
      </c>
      <c r="E8" s="164">
        <v>0</v>
      </c>
      <c r="F8" s="164">
        <v>0</v>
      </c>
      <c r="G8" s="165">
        <v>0</v>
      </c>
      <c r="H8" s="422">
        <v>0</v>
      </c>
      <c r="I8" s="422">
        <f>+H8*0.75</f>
        <v>0</v>
      </c>
      <c r="J8" s="153">
        <v>0</v>
      </c>
      <c r="K8" s="187">
        <v>0</v>
      </c>
      <c r="L8" s="166"/>
      <c r="M8" s="166"/>
      <c r="N8" s="166"/>
      <c r="O8" s="166"/>
      <c r="P8" s="166"/>
      <c r="Q8" s="167"/>
      <c r="R8" s="108"/>
      <c r="S8" s="108"/>
    </row>
    <row r="9" spans="1:19" ht="15.6" x14ac:dyDescent="0.3">
      <c r="A9" s="157"/>
      <c r="B9" s="158"/>
      <c r="C9" s="159" t="s">
        <v>31</v>
      </c>
      <c r="D9" s="159"/>
      <c r="E9" s="159"/>
      <c r="F9" s="159"/>
      <c r="G9" s="160">
        <f>+G8*C8*D8</f>
        <v>0</v>
      </c>
      <c r="H9" s="165">
        <f>+(H8*C8*D8*(E8-2))</f>
        <v>0</v>
      </c>
      <c r="I9" s="165">
        <f>(I8*C8*D8*2)</f>
        <v>0</v>
      </c>
      <c r="J9" s="161">
        <f>J8*F8*D8*C8</f>
        <v>0</v>
      </c>
      <c r="K9" s="161">
        <f>+K8*C8*E8</f>
        <v>0</v>
      </c>
      <c r="L9" s="160">
        <v>0</v>
      </c>
      <c r="M9" s="160"/>
      <c r="N9" s="160"/>
      <c r="O9" s="160"/>
      <c r="P9" s="160"/>
      <c r="Q9" s="162">
        <f>SUM(G9:P9)</f>
        <v>0</v>
      </c>
      <c r="R9" s="108"/>
      <c r="S9" s="108"/>
    </row>
    <row r="10" spans="1:19" ht="15.6" x14ac:dyDescent="0.3">
      <c r="A10" s="168" t="s">
        <v>17</v>
      </c>
      <c r="B10" s="169"/>
      <c r="C10" s="164">
        <v>0</v>
      </c>
      <c r="D10" s="164">
        <v>0</v>
      </c>
      <c r="E10" s="164">
        <v>0</v>
      </c>
      <c r="F10" s="164">
        <v>0</v>
      </c>
      <c r="G10" s="165">
        <v>0</v>
      </c>
      <c r="H10" s="422">
        <v>0</v>
      </c>
      <c r="I10" s="422">
        <f>+H10*0.75</f>
        <v>0</v>
      </c>
      <c r="J10" s="153">
        <v>0</v>
      </c>
      <c r="K10" s="187">
        <v>0</v>
      </c>
      <c r="L10" s="166"/>
      <c r="M10" s="166"/>
      <c r="N10" s="166"/>
      <c r="O10" s="166"/>
      <c r="P10" s="166"/>
      <c r="Q10" s="167"/>
      <c r="R10" s="108"/>
      <c r="S10" s="108"/>
    </row>
    <row r="11" spans="1:19" ht="15.6" x14ac:dyDescent="0.3">
      <c r="A11" s="168"/>
      <c r="B11" s="170"/>
      <c r="C11" s="159" t="s">
        <v>31</v>
      </c>
      <c r="D11" s="159"/>
      <c r="E11" s="159"/>
      <c r="F11" s="159"/>
      <c r="G11" s="160">
        <f>+G10*C10*D10</f>
        <v>0</v>
      </c>
      <c r="H11" s="165">
        <f>+(H10*C10*D10*(E10-2))</f>
        <v>0</v>
      </c>
      <c r="I11" s="165">
        <f>(I10*C10*D10*2)</f>
        <v>0</v>
      </c>
      <c r="J11" s="161">
        <f>J10*F10*D10*C10</f>
        <v>0</v>
      </c>
      <c r="K11" s="161">
        <v>0</v>
      </c>
      <c r="L11" s="160">
        <v>0</v>
      </c>
      <c r="M11" s="160"/>
      <c r="N11" s="160"/>
      <c r="O11" s="160"/>
      <c r="P11" s="160"/>
      <c r="Q11" s="162">
        <f>SUM(G11:P11)</f>
        <v>0</v>
      </c>
      <c r="R11" s="108"/>
      <c r="S11" s="108"/>
    </row>
    <row r="12" spans="1:19" ht="15.6" x14ac:dyDescent="0.3">
      <c r="A12" s="168" t="s">
        <v>17</v>
      </c>
      <c r="B12" s="169"/>
      <c r="C12" s="164">
        <v>0</v>
      </c>
      <c r="D12" s="164">
        <v>0</v>
      </c>
      <c r="E12" s="164">
        <v>0</v>
      </c>
      <c r="F12" s="164">
        <v>0</v>
      </c>
      <c r="G12" s="165">
        <v>0</v>
      </c>
      <c r="H12" s="422">
        <v>0</v>
      </c>
      <c r="I12" s="422">
        <f>+H12*0.75</f>
        <v>0</v>
      </c>
      <c r="J12" s="153">
        <v>0</v>
      </c>
      <c r="K12" s="187">
        <v>0</v>
      </c>
      <c r="L12" s="166"/>
      <c r="M12" s="166"/>
      <c r="N12" s="166"/>
      <c r="O12" s="166"/>
      <c r="P12" s="166"/>
      <c r="Q12" s="167"/>
      <c r="R12" s="108"/>
      <c r="S12" s="108"/>
    </row>
    <row r="13" spans="1:19" ht="15.6" x14ac:dyDescent="0.3">
      <c r="A13" s="168"/>
      <c r="B13" s="170"/>
      <c r="C13" s="159" t="s">
        <v>31</v>
      </c>
      <c r="D13" s="159"/>
      <c r="E13" s="159"/>
      <c r="F13" s="159"/>
      <c r="G13" s="160">
        <f>+G12*C12*D12</f>
        <v>0</v>
      </c>
      <c r="H13" s="165">
        <f>+(H12*C12*D12*(E12-2))</f>
        <v>0</v>
      </c>
      <c r="I13" s="165">
        <f>(I12*C12*D12*2)</f>
        <v>0</v>
      </c>
      <c r="J13" s="161">
        <f>J12*F12*D12*C12</f>
        <v>0</v>
      </c>
      <c r="K13" s="161">
        <f>+K12*C12*E12</f>
        <v>0</v>
      </c>
      <c r="L13" s="160">
        <v>0</v>
      </c>
      <c r="M13" s="160"/>
      <c r="N13" s="160"/>
      <c r="O13" s="160"/>
      <c r="P13" s="160"/>
      <c r="Q13" s="162">
        <f>SUM(G13:P13)</f>
        <v>0</v>
      </c>
      <c r="R13" s="108"/>
      <c r="S13" s="108"/>
    </row>
    <row r="14" spans="1:19" ht="15.6" x14ac:dyDescent="0.3">
      <c r="A14" s="168" t="s">
        <v>17</v>
      </c>
      <c r="B14" s="169"/>
      <c r="C14" s="164">
        <v>0</v>
      </c>
      <c r="D14" s="164">
        <v>0</v>
      </c>
      <c r="E14" s="164">
        <v>0</v>
      </c>
      <c r="F14" s="164">
        <v>0</v>
      </c>
      <c r="G14" s="165">
        <v>0</v>
      </c>
      <c r="H14" s="422">
        <v>0</v>
      </c>
      <c r="I14" s="422">
        <f>+H14*0.75</f>
        <v>0</v>
      </c>
      <c r="J14" s="153">
        <v>0</v>
      </c>
      <c r="K14" s="187">
        <v>0</v>
      </c>
      <c r="L14" s="166"/>
      <c r="M14" s="166"/>
      <c r="N14" s="166"/>
      <c r="O14" s="166"/>
      <c r="P14" s="166"/>
      <c r="Q14" s="167"/>
      <c r="R14" s="108"/>
      <c r="S14" s="108"/>
    </row>
    <row r="15" spans="1:19" ht="16.2" thickBot="1" x14ac:dyDescent="0.35">
      <c r="A15" s="168"/>
      <c r="B15" s="169"/>
      <c r="C15" s="164" t="s">
        <v>31</v>
      </c>
      <c r="D15" s="164"/>
      <c r="E15" s="164"/>
      <c r="F15" s="164"/>
      <c r="G15" s="165">
        <f>+G14*C14*D14</f>
        <v>0</v>
      </c>
      <c r="H15" s="160">
        <f>+(H14*C14*D14*(E14-2))</f>
        <v>0</v>
      </c>
      <c r="I15" s="160">
        <f>(I14*C14*D14*2)</f>
        <v>0</v>
      </c>
      <c r="J15" s="187">
        <f>J14*F14*D14*C14</f>
        <v>0</v>
      </c>
      <c r="K15" s="187">
        <f>+K14*C14*E14</f>
        <v>0</v>
      </c>
      <c r="L15" s="165">
        <v>0</v>
      </c>
      <c r="M15" s="165"/>
      <c r="N15" s="165"/>
      <c r="O15" s="165"/>
      <c r="P15" s="165"/>
      <c r="Q15" s="162">
        <f>SUM(G15:P15)</f>
        <v>0</v>
      </c>
      <c r="R15" s="108"/>
      <c r="S15" s="108"/>
    </row>
    <row r="16" spans="1:19" ht="16.2" thickBot="1" x14ac:dyDescent="0.35">
      <c r="A16" s="168" t="s">
        <v>122</v>
      </c>
      <c r="B16" s="229"/>
      <c r="C16" s="179"/>
      <c r="D16" s="179"/>
      <c r="E16" s="179"/>
      <c r="F16" s="179"/>
      <c r="G16" s="180"/>
      <c r="H16" s="180"/>
      <c r="I16" s="180"/>
      <c r="J16" s="230"/>
      <c r="K16" s="230"/>
      <c r="L16" s="180"/>
      <c r="M16" s="180"/>
      <c r="N16" s="180"/>
      <c r="O16" s="180"/>
      <c r="P16" s="180"/>
      <c r="Q16" s="231"/>
      <c r="R16" s="108"/>
      <c r="S16" s="108"/>
    </row>
    <row r="17" spans="1:21" ht="15.6" x14ac:dyDescent="0.3">
      <c r="A17" s="171" t="s">
        <v>17</v>
      </c>
      <c r="B17" s="172"/>
      <c r="C17" s="164">
        <v>0</v>
      </c>
      <c r="D17" s="164">
        <v>0</v>
      </c>
      <c r="E17" s="164">
        <v>0</v>
      </c>
      <c r="F17" s="164">
        <v>0</v>
      </c>
      <c r="G17" s="165">
        <v>0</v>
      </c>
      <c r="H17" s="152">
        <v>0</v>
      </c>
      <c r="I17" s="152">
        <f>+H17*0.75</f>
        <v>0</v>
      </c>
      <c r="J17" s="153">
        <v>0</v>
      </c>
      <c r="K17" s="187">
        <v>0</v>
      </c>
      <c r="L17" s="166"/>
      <c r="M17" s="166"/>
      <c r="N17" s="166"/>
      <c r="O17" s="166"/>
      <c r="P17" s="166"/>
      <c r="Q17" s="167"/>
      <c r="R17" s="108"/>
      <c r="S17" s="108"/>
    </row>
    <row r="18" spans="1:21" ht="15.6" x14ac:dyDescent="0.3">
      <c r="A18" s="168"/>
      <c r="B18" s="170"/>
      <c r="C18" s="159" t="s">
        <v>31</v>
      </c>
      <c r="D18" s="159"/>
      <c r="E18" s="159"/>
      <c r="F18" s="159"/>
      <c r="G18" s="160">
        <f>+G17*C17*D17</f>
        <v>0</v>
      </c>
      <c r="H18" s="165">
        <f>+(H17*C17*D17*(E17-2))</f>
        <v>0</v>
      </c>
      <c r="I18" s="165">
        <f>(I17*C17*D17*2)</f>
        <v>0</v>
      </c>
      <c r="J18" s="161">
        <f>J17*F17*D17*C17</f>
        <v>0</v>
      </c>
      <c r="K18" s="161">
        <f>+K17*C17*E17</f>
        <v>0</v>
      </c>
      <c r="L18" s="160">
        <v>0</v>
      </c>
      <c r="M18" s="160"/>
      <c r="N18" s="160"/>
      <c r="O18" s="160"/>
      <c r="P18" s="160"/>
      <c r="Q18" s="162">
        <f>SUM(G18:P18)</f>
        <v>0</v>
      </c>
      <c r="R18" s="108"/>
      <c r="S18" s="108"/>
    </row>
    <row r="19" spans="1:21" ht="15.6" x14ac:dyDescent="0.3">
      <c r="A19" s="173" t="s">
        <v>17</v>
      </c>
      <c r="B19" s="174"/>
      <c r="C19" s="164">
        <v>0</v>
      </c>
      <c r="D19" s="164">
        <v>0</v>
      </c>
      <c r="E19" s="164">
        <v>0</v>
      </c>
      <c r="F19" s="164">
        <v>0</v>
      </c>
      <c r="G19" s="165">
        <v>0</v>
      </c>
      <c r="H19" s="422">
        <v>0</v>
      </c>
      <c r="I19" s="422">
        <f>+H19*0.75</f>
        <v>0</v>
      </c>
      <c r="J19" s="153">
        <v>0</v>
      </c>
      <c r="K19" s="187">
        <v>0</v>
      </c>
      <c r="L19" s="166"/>
      <c r="M19" s="166"/>
      <c r="N19" s="166"/>
      <c r="O19" s="166"/>
      <c r="P19" s="166"/>
      <c r="Q19" s="167"/>
      <c r="R19" s="108"/>
      <c r="S19" s="108"/>
    </row>
    <row r="20" spans="1:21" ht="15.6" x14ac:dyDescent="0.3">
      <c r="A20" s="168"/>
      <c r="B20" s="170"/>
      <c r="C20" s="159" t="s">
        <v>31</v>
      </c>
      <c r="D20" s="159"/>
      <c r="E20" s="159"/>
      <c r="F20" s="159"/>
      <c r="G20" s="160">
        <f>+G19*C19*D19</f>
        <v>0</v>
      </c>
      <c r="H20" s="165">
        <f>+(H19*C19*D19*(E19-2))</f>
        <v>0</v>
      </c>
      <c r="I20" s="165">
        <f>(I19*C19*D19*2)</f>
        <v>0</v>
      </c>
      <c r="J20" s="161">
        <f>J19*F19*D19*C19</f>
        <v>0</v>
      </c>
      <c r="K20" s="161">
        <f>+K19*C19*E19</f>
        <v>0</v>
      </c>
      <c r="L20" s="160">
        <v>0</v>
      </c>
      <c r="M20" s="160"/>
      <c r="N20" s="160"/>
      <c r="O20" s="160"/>
      <c r="P20" s="160"/>
      <c r="Q20" s="162">
        <f>SUM(G20:P20)</f>
        <v>0</v>
      </c>
      <c r="R20" s="108"/>
      <c r="S20" s="108"/>
    </row>
    <row r="21" spans="1:21" ht="15.6" x14ac:dyDescent="0.3">
      <c r="A21" s="173" t="s">
        <v>17</v>
      </c>
      <c r="B21" s="174"/>
      <c r="C21" s="164">
        <v>0</v>
      </c>
      <c r="D21" s="164">
        <v>0</v>
      </c>
      <c r="E21" s="164">
        <v>0</v>
      </c>
      <c r="F21" s="164">
        <v>0</v>
      </c>
      <c r="G21" s="165">
        <v>0</v>
      </c>
      <c r="H21" s="422">
        <v>0</v>
      </c>
      <c r="I21" s="422">
        <f>+H21*0.75</f>
        <v>0</v>
      </c>
      <c r="J21" s="153">
        <v>0</v>
      </c>
      <c r="K21" s="187">
        <v>0</v>
      </c>
      <c r="L21" s="166"/>
      <c r="M21" s="166"/>
      <c r="N21" s="166"/>
      <c r="O21" s="166"/>
      <c r="P21" s="166"/>
      <c r="Q21" s="167"/>
      <c r="R21" s="108"/>
      <c r="S21" s="108"/>
    </row>
    <row r="22" spans="1:21" ht="15.6" x14ac:dyDescent="0.3">
      <c r="A22" s="168"/>
      <c r="B22" s="170"/>
      <c r="C22" s="159" t="s">
        <v>31</v>
      </c>
      <c r="D22" s="159"/>
      <c r="E22" s="159"/>
      <c r="F22" s="159"/>
      <c r="G22" s="160">
        <f>+G21*C21*D21</f>
        <v>0</v>
      </c>
      <c r="H22" s="165">
        <f>+(H21*C21*D21*(E21-2))</f>
        <v>0</v>
      </c>
      <c r="I22" s="165">
        <f>(I21*C21*D21*2)</f>
        <v>0</v>
      </c>
      <c r="J22" s="161">
        <f>J21*F21*D21*C21</f>
        <v>0</v>
      </c>
      <c r="K22" s="161">
        <f>+K21*C21*E21</f>
        <v>0</v>
      </c>
      <c r="L22" s="160">
        <v>0</v>
      </c>
      <c r="M22" s="160"/>
      <c r="N22" s="160"/>
      <c r="O22" s="160"/>
      <c r="P22" s="160"/>
      <c r="Q22" s="162">
        <f>SUM(G22:P22)</f>
        <v>0</v>
      </c>
      <c r="R22" s="108"/>
      <c r="S22" s="108"/>
    </row>
    <row r="23" spans="1:21" ht="15.6" x14ac:dyDescent="0.3">
      <c r="A23" s="173" t="s">
        <v>17</v>
      </c>
      <c r="B23" s="174"/>
      <c r="C23" s="164">
        <v>0</v>
      </c>
      <c r="D23" s="164">
        <v>0</v>
      </c>
      <c r="E23" s="164">
        <v>0</v>
      </c>
      <c r="F23" s="164">
        <v>0</v>
      </c>
      <c r="G23" s="165">
        <v>0</v>
      </c>
      <c r="H23" s="422">
        <v>0</v>
      </c>
      <c r="I23" s="422">
        <f>+H23*0.75</f>
        <v>0</v>
      </c>
      <c r="J23" s="153">
        <v>0</v>
      </c>
      <c r="K23" s="187">
        <v>0</v>
      </c>
      <c r="L23" s="166"/>
      <c r="M23" s="166"/>
      <c r="N23" s="166"/>
      <c r="O23" s="166"/>
      <c r="P23" s="166"/>
      <c r="Q23" s="167"/>
      <c r="R23" s="108"/>
      <c r="S23" s="108"/>
    </row>
    <row r="24" spans="1:21" ht="15.6" x14ac:dyDescent="0.3">
      <c r="A24" s="157"/>
      <c r="B24" s="158"/>
      <c r="C24" s="159" t="s">
        <v>31</v>
      </c>
      <c r="D24" s="159"/>
      <c r="E24" s="159"/>
      <c r="F24" s="159"/>
      <c r="G24" s="160">
        <f>+G23*C23*D23</f>
        <v>0</v>
      </c>
      <c r="H24" s="165">
        <f>+(H23*C23*D23*(E23-2))</f>
        <v>0</v>
      </c>
      <c r="I24" s="165">
        <f>(I23*C23*D23*2)</f>
        <v>0</v>
      </c>
      <c r="J24" s="161">
        <f>J23*F23*D23*C23</f>
        <v>0</v>
      </c>
      <c r="K24" s="161">
        <f>+K23*C23*E23</f>
        <v>0</v>
      </c>
      <c r="L24" s="160">
        <v>0</v>
      </c>
      <c r="M24" s="160"/>
      <c r="N24" s="160"/>
      <c r="O24" s="160"/>
      <c r="P24" s="160"/>
      <c r="Q24" s="162">
        <f>SUM(G24:P24)</f>
        <v>0</v>
      </c>
      <c r="R24" s="108"/>
      <c r="S24" s="108"/>
    </row>
    <row r="25" spans="1:21" ht="15.6" x14ac:dyDescent="0.3">
      <c r="A25" s="173" t="s">
        <v>17</v>
      </c>
      <c r="B25" s="174"/>
      <c r="C25" s="164">
        <v>0</v>
      </c>
      <c r="D25" s="164">
        <v>0</v>
      </c>
      <c r="E25" s="164">
        <v>0</v>
      </c>
      <c r="F25" s="164">
        <v>0</v>
      </c>
      <c r="G25" s="165">
        <v>0</v>
      </c>
      <c r="H25" s="422">
        <v>0</v>
      </c>
      <c r="I25" s="422">
        <f>+H25*0.75</f>
        <v>0</v>
      </c>
      <c r="J25" s="153">
        <v>0</v>
      </c>
      <c r="K25" s="187">
        <v>0</v>
      </c>
      <c r="L25" s="166"/>
      <c r="M25" s="166"/>
      <c r="N25" s="166"/>
      <c r="O25" s="166"/>
      <c r="P25" s="166"/>
      <c r="Q25" s="167"/>
      <c r="R25" s="108"/>
      <c r="S25" s="108"/>
    </row>
    <row r="26" spans="1:21" ht="16.2" thickBot="1" x14ac:dyDescent="0.35">
      <c r="A26" s="175"/>
      <c r="B26" s="176"/>
      <c r="C26" s="164" t="s">
        <v>31</v>
      </c>
      <c r="D26" s="164"/>
      <c r="E26" s="164"/>
      <c r="F26" s="164"/>
      <c r="G26" s="160">
        <f>+G25*C25*D25</f>
        <v>0</v>
      </c>
      <c r="H26" s="160">
        <f>+(H25*C25*D25*(E25-2))</f>
        <v>0</v>
      </c>
      <c r="I26" s="160">
        <f>(I25*C25*D25*2)</f>
        <v>0</v>
      </c>
      <c r="J26" s="161">
        <f>J25*F25*D25*C25</f>
        <v>0</v>
      </c>
      <c r="K26" s="161">
        <f>+K25*C25*E25</f>
        <v>0</v>
      </c>
      <c r="L26" s="160">
        <v>0</v>
      </c>
      <c r="M26" s="160"/>
      <c r="N26" s="160"/>
      <c r="O26" s="160"/>
      <c r="P26" s="160"/>
      <c r="Q26" s="162">
        <f>SUM(G26:P26)</f>
        <v>0</v>
      </c>
      <c r="R26" s="108"/>
      <c r="S26" s="108"/>
    </row>
    <row r="27" spans="1:21" ht="16.2" thickBot="1" x14ac:dyDescent="0.35">
      <c r="A27" s="177" t="s">
        <v>30</v>
      </c>
      <c r="B27" s="178"/>
      <c r="C27" s="179"/>
      <c r="D27" s="179"/>
      <c r="E27" s="179"/>
      <c r="F27" s="179"/>
      <c r="G27" s="180"/>
      <c r="H27" s="180"/>
      <c r="I27" s="180"/>
      <c r="J27" s="180"/>
      <c r="K27" s="180"/>
      <c r="L27" s="180"/>
      <c r="M27" s="180"/>
      <c r="N27" s="180"/>
      <c r="O27" s="180"/>
      <c r="P27" s="180"/>
      <c r="Q27" s="181">
        <f>SUM(Q6:Q26)</f>
        <v>0</v>
      </c>
      <c r="R27" s="108"/>
      <c r="S27" s="108"/>
    </row>
    <row r="28" spans="1:21" ht="15.6" x14ac:dyDescent="0.3">
      <c r="A28" s="143"/>
      <c r="B28" s="143"/>
      <c r="C28" s="143"/>
      <c r="D28" s="143"/>
      <c r="E28" s="143"/>
      <c r="F28" s="143"/>
      <c r="G28" s="143"/>
      <c r="H28" s="143"/>
      <c r="I28" s="143"/>
      <c r="J28" s="143"/>
      <c r="K28" s="143"/>
      <c r="L28" s="143"/>
      <c r="M28" s="143"/>
      <c r="N28" s="143"/>
      <c r="O28" s="143"/>
      <c r="P28" s="143"/>
      <c r="Q28" s="143"/>
      <c r="R28" s="108"/>
      <c r="S28" s="108"/>
    </row>
    <row r="29" spans="1:21" ht="15.6" x14ac:dyDescent="0.3">
      <c r="A29" s="143" t="s">
        <v>36</v>
      </c>
      <c r="B29" s="425" t="s">
        <v>113</v>
      </c>
      <c r="C29" s="425"/>
      <c r="D29" s="425"/>
      <c r="E29" s="425"/>
      <c r="F29" s="425"/>
      <c r="G29" s="425"/>
      <c r="H29" s="425"/>
      <c r="I29" s="425"/>
      <c r="J29" s="425"/>
      <c r="K29" s="425"/>
      <c r="L29" s="425"/>
      <c r="M29" s="425"/>
      <c r="N29" s="425"/>
      <c r="O29" s="425"/>
      <c r="P29" s="425"/>
      <c r="Q29" s="425"/>
      <c r="R29" s="111"/>
      <c r="S29" s="111"/>
      <c r="T29" s="111"/>
      <c r="U29" s="111"/>
    </row>
    <row r="30" spans="1:21" ht="0.75" customHeight="1" x14ac:dyDescent="0.3">
      <c r="A30" s="143"/>
      <c r="B30" s="425"/>
      <c r="C30" s="425"/>
      <c r="D30" s="425"/>
      <c r="E30" s="425"/>
      <c r="F30" s="425"/>
      <c r="G30" s="425"/>
      <c r="H30" s="425"/>
      <c r="I30" s="425"/>
      <c r="J30" s="425"/>
      <c r="K30" s="425"/>
      <c r="L30" s="425"/>
      <c r="M30" s="425"/>
      <c r="N30" s="425"/>
      <c r="O30" s="425"/>
      <c r="P30" s="425"/>
      <c r="Q30" s="425"/>
      <c r="R30" s="111"/>
      <c r="S30" s="111"/>
      <c r="T30" s="111"/>
      <c r="U30" s="111"/>
    </row>
    <row r="31" spans="1:21" ht="6" hidden="1" customHeight="1" x14ac:dyDescent="0.3">
      <c r="A31" s="143"/>
      <c r="B31" s="425"/>
      <c r="C31" s="425"/>
      <c r="D31" s="425"/>
      <c r="E31" s="425"/>
      <c r="F31" s="425"/>
      <c r="G31" s="425"/>
      <c r="H31" s="425"/>
      <c r="I31" s="425"/>
      <c r="J31" s="425"/>
      <c r="K31" s="425"/>
      <c r="L31" s="425"/>
      <c r="M31" s="425"/>
      <c r="N31" s="425"/>
      <c r="O31" s="425"/>
      <c r="P31" s="425"/>
      <c r="Q31" s="425"/>
      <c r="R31" s="111"/>
      <c r="S31" s="111"/>
      <c r="T31" s="111"/>
      <c r="U31" s="111"/>
    </row>
    <row r="32" spans="1:21" ht="14.25" customHeight="1" x14ac:dyDescent="0.3">
      <c r="A32" s="143"/>
      <c r="B32" s="142"/>
      <c r="C32" s="142"/>
      <c r="D32" s="142"/>
      <c r="E32" s="142"/>
      <c r="F32" s="142"/>
      <c r="G32" s="142"/>
      <c r="H32" s="142"/>
      <c r="I32" s="319"/>
      <c r="J32" s="142"/>
      <c r="K32" s="142"/>
      <c r="L32" s="142"/>
      <c r="M32" s="142"/>
      <c r="N32" s="142"/>
      <c r="O32" s="142"/>
      <c r="P32" s="142"/>
      <c r="Q32" s="142"/>
      <c r="R32" s="111"/>
      <c r="S32" s="111"/>
      <c r="T32" s="111"/>
      <c r="U32" s="111"/>
    </row>
    <row r="33" spans="1:19" ht="15" customHeight="1" x14ac:dyDescent="0.3">
      <c r="A33" s="143" t="s">
        <v>42</v>
      </c>
      <c r="B33" s="108" t="s">
        <v>120</v>
      </c>
      <c r="C33" s="108"/>
      <c r="D33" s="108"/>
      <c r="E33" s="108"/>
      <c r="F33" s="143"/>
      <c r="G33" s="143"/>
      <c r="H33" s="143"/>
      <c r="I33" s="143"/>
      <c r="J33" s="143"/>
      <c r="K33" s="143"/>
      <c r="L33" s="143"/>
      <c r="M33" s="143"/>
      <c r="N33" s="143"/>
      <c r="O33" s="143"/>
      <c r="P33" s="143"/>
      <c r="Q33" s="143"/>
      <c r="R33" s="108"/>
      <c r="S33" s="108"/>
    </row>
    <row r="34" spans="1:19" ht="15" customHeight="1" x14ac:dyDescent="0.3">
      <c r="A34" s="143"/>
      <c r="B34" s="143"/>
      <c r="C34" s="143"/>
      <c r="D34" s="143"/>
      <c r="E34" s="143"/>
      <c r="F34" s="143"/>
      <c r="G34" s="143"/>
      <c r="H34" s="143"/>
      <c r="I34" s="143"/>
      <c r="J34" s="143"/>
      <c r="K34" s="143"/>
      <c r="L34" s="143"/>
      <c r="M34" s="143"/>
      <c r="N34" s="143"/>
      <c r="O34" s="143"/>
      <c r="P34" s="143"/>
      <c r="Q34" s="143"/>
      <c r="R34" s="108"/>
      <c r="S34" s="108"/>
    </row>
    <row r="35" spans="1:19" ht="15.6" x14ac:dyDescent="0.3">
      <c r="A35" s="164" t="s">
        <v>102</v>
      </c>
      <c r="B35" s="164" t="s">
        <v>136</v>
      </c>
      <c r="C35" s="143"/>
      <c r="D35" s="143"/>
      <c r="E35" s="143"/>
      <c r="F35" s="143"/>
      <c r="G35" s="143"/>
      <c r="H35" s="143"/>
      <c r="I35" s="143"/>
      <c r="J35" s="143"/>
      <c r="K35" s="143"/>
      <c r="L35" s="143"/>
      <c r="M35" s="143"/>
      <c r="N35" s="143"/>
      <c r="O35" s="143"/>
      <c r="P35" s="143"/>
      <c r="Q35" s="143"/>
    </row>
    <row r="36" spans="1:19" x14ac:dyDescent="0.25">
      <c r="Q36" s="242" t="s">
        <v>194</v>
      </c>
    </row>
    <row r="37" spans="1:19" ht="15.6" x14ac:dyDescent="0.3">
      <c r="A37" s="143" t="s">
        <v>104</v>
      </c>
      <c r="B37" s="143" t="s">
        <v>162</v>
      </c>
      <c r="C37" s="242"/>
      <c r="D37" s="242"/>
      <c r="E37" s="242"/>
      <c r="F37" s="242"/>
      <c r="G37" s="242"/>
      <c r="H37" s="242"/>
      <c r="I37" s="242"/>
      <c r="J37" s="242"/>
      <c r="K37" s="242"/>
      <c r="L37" s="242"/>
      <c r="M37" s="242"/>
      <c r="N37" s="242"/>
      <c r="O37" s="242"/>
    </row>
    <row r="38" spans="1:19" ht="15.6" x14ac:dyDescent="0.3">
      <c r="A38" s="242"/>
      <c r="B38" s="143" t="s">
        <v>163</v>
      </c>
      <c r="C38" s="242"/>
      <c r="D38" s="242"/>
      <c r="E38" s="242"/>
      <c r="F38" s="242"/>
      <c r="G38" s="242"/>
      <c r="H38" s="242"/>
      <c r="I38" s="242"/>
      <c r="J38" s="242"/>
      <c r="K38" s="242"/>
      <c r="L38" s="242"/>
      <c r="M38" s="242"/>
      <c r="N38" s="242"/>
      <c r="O38" s="242"/>
    </row>
  </sheetData>
  <mergeCells count="1">
    <mergeCell ref="B29:Q31"/>
  </mergeCells>
  <phoneticPr fontId="2" type="noConversion"/>
  <hyperlinks>
    <hyperlink ref="A10" r:id="rId1" tooltip="Marine Corps Logistics Base Albany" display="http://en.wikipedia.org/wiki/Marine_Corps_Logistics_Base_Albany"/>
  </hyperlinks>
  <pageMargins left="0.75" right="0.75" top="1" bottom="1" header="0.5" footer="0.5"/>
  <pageSetup scale="76" orientation="landscape" horizontalDpi="1200" verticalDpi="1200"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K19"/>
  <sheetViews>
    <sheetView zoomScaleNormal="100" workbookViewId="0">
      <selection activeCell="I1" sqref="I1:I1048576"/>
    </sheetView>
  </sheetViews>
  <sheetFormatPr defaultColWidth="8.88671875" defaultRowHeight="13.2" x14ac:dyDescent="0.25"/>
  <cols>
    <col min="1" max="1" width="26.33203125" customWidth="1"/>
    <col min="2" max="2" width="11.33203125" customWidth="1"/>
    <col min="3" max="3" width="11.6640625" customWidth="1"/>
    <col min="4" max="4" width="15.44140625" customWidth="1"/>
    <col min="5" max="5" width="12.44140625" customWidth="1"/>
    <col min="6" max="6" width="14.109375" customWidth="1"/>
    <col min="7" max="7" width="16" customWidth="1"/>
    <col min="8" max="8" width="17.33203125" customWidth="1"/>
    <col min="9" max="9" width="0" hidden="1" customWidth="1"/>
  </cols>
  <sheetData>
    <row r="1" spans="1:11" ht="15.6" x14ac:dyDescent="0.3">
      <c r="A1" s="200" t="s">
        <v>46</v>
      </c>
      <c r="B1" s="198"/>
      <c r="C1" s="198"/>
      <c r="D1" s="232"/>
      <c r="E1" s="198"/>
      <c r="F1" s="198"/>
      <c r="G1" s="198"/>
      <c r="H1" s="198"/>
      <c r="I1" s="108"/>
      <c r="J1" s="108"/>
      <c r="K1" s="108"/>
    </row>
    <row r="2" spans="1:11" ht="15.6" x14ac:dyDescent="0.3">
      <c r="A2" s="116"/>
      <c r="B2" s="108"/>
      <c r="C2" s="108"/>
      <c r="D2" s="108"/>
      <c r="E2" s="108"/>
      <c r="F2" s="108"/>
      <c r="G2" s="108"/>
      <c r="H2" s="108"/>
      <c r="I2" s="108"/>
      <c r="J2" s="108"/>
      <c r="K2" s="108"/>
    </row>
    <row r="3" spans="1:11" ht="78" x14ac:dyDescent="0.3">
      <c r="A3" s="239" t="s">
        <v>108</v>
      </c>
      <c r="B3" s="239" t="s">
        <v>9</v>
      </c>
      <c r="C3" s="239" t="s">
        <v>32</v>
      </c>
      <c r="D3" s="239" t="s">
        <v>14</v>
      </c>
      <c r="E3" s="239" t="s">
        <v>33</v>
      </c>
      <c r="F3" s="239" t="s">
        <v>107</v>
      </c>
      <c r="G3" s="239" t="s">
        <v>48</v>
      </c>
      <c r="H3" s="239" t="s">
        <v>115</v>
      </c>
      <c r="I3" s="108"/>
      <c r="J3" s="108"/>
      <c r="K3" s="108"/>
    </row>
    <row r="4" spans="1:11" ht="15.6" x14ac:dyDescent="0.3">
      <c r="A4" s="233" t="s">
        <v>117</v>
      </c>
      <c r="B4" s="234"/>
      <c r="C4" s="234"/>
      <c r="D4" s="235"/>
      <c r="E4" s="236"/>
      <c r="F4" s="234"/>
      <c r="G4" s="234"/>
      <c r="H4" s="234"/>
      <c r="I4" s="268" t="s">
        <v>216</v>
      </c>
      <c r="J4" s="108"/>
      <c r="K4" s="108"/>
    </row>
    <row r="5" spans="1:11" ht="15.6" x14ac:dyDescent="0.3">
      <c r="A5" s="237"/>
      <c r="B5" s="234"/>
      <c r="C5" s="234"/>
      <c r="D5" s="235"/>
      <c r="E5" s="236"/>
      <c r="F5" s="234"/>
      <c r="G5" s="234"/>
      <c r="H5" s="234"/>
      <c r="I5" s="268" t="s">
        <v>218</v>
      </c>
      <c r="J5" s="108"/>
      <c r="K5" s="108"/>
    </row>
    <row r="6" spans="1:11" ht="15.6" x14ac:dyDescent="0.3">
      <c r="A6" s="237"/>
      <c r="B6" s="234"/>
      <c r="C6" s="234"/>
      <c r="D6" s="236"/>
      <c r="E6" s="236"/>
      <c r="F6" s="234"/>
      <c r="G6" s="234"/>
      <c r="H6" s="234"/>
      <c r="I6" s="108"/>
      <c r="J6" s="108"/>
      <c r="K6" s="108"/>
    </row>
    <row r="7" spans="1:11" ht="15.6" x14ac:dyDescent="0.3">
      <c r="A7" s="233" t="s">
        <v>119</v>
      </c>
      <c r="B7" s="234"/>
      <c r="C7" s="234"/>
      <c r="D7" s="236"/>
      <c r="E7" s="236"/>
      <c r="F7" s="234"/>
      <c r="G7" s="234"/>
      <c r="H7" s="234"/>
      <c r="I7" s="108"/>
      <c r="J7" s="108"/>
      <c r="K7" s="108"/>
    </row>
    <row r="8" spans="1:11" ht="15.6" x14ac:dyDescent="0.3">
      <c r="A8" s="237"/>
      <c r="B8" s="234"/>
      <c r="C8" s="234"/>
      <c r="D8" s="236"/>
      <c r="E8" s="236"/>
      <c r="F8" s="234"/>
      <c r="G8" s="234"/>
      <c r="H8" s="234"/>
      <c r="I8" s="108"/>
      <c r="J8" s="108"/>
      <c r="K8" s="108"/>
    </row>
    <row r="9" spans="1:11" ht="15.6" x14ac:dyDescent="0.3">
      <c r="A9" s="237"/>
      <c r="B9" s="234"/>
      <c r="C9" s="234"/>
      <c r="D9" s="236"/>
      <c r="E9" s="236"/>
      <c r="F9" s="234"/>
      <c r="G9" s="234"/>
      <c r="H9" s="234"/>
      <c r="I9" s="108"/>
      <c r="J9" s="108"/>
      <c r="K9" s="108"/>
    </row>
    <row r="10" spans="1:11" ht="15.6" x14ac:dyDescent="0.3">
      <c r="A10" s="237"/>
      <c r="B10" s="234"/>
      <c r="C10" s="234"/>
      <c r="D10" s="236"/>
      <c r="E10" s="236"/>
      <c r="F10" s="234"/>
      <c r="G10" s="234"/>
      <c r="H10" s="234"/>
      <c r="I10" s="108"/>
      <c r="J10" s="108"/>
      <c r="K10" s="108"/>
    </row>
    <row r="11" spans="1:11" ht="16.5" customHeight="1" x14ac:dyDescent="0.3">
      <c r="A11" s="201"/>
      <c r="B11" s="108"/>
      <c r="D11" s="240" t="s">
        <v>182</v>
      </c>
      <c r="E11" s="238">
        <f>SUM(E4:E10)</f>
        <v>0</v>
      </c>
      <c r="F11" s="146"/>
      <c r="G11" s="146"/>
      <c r="H11" s="108"/>
      <c r="I11" s="108"/>
      <c r="J11" s="108"/>
    </row>
    <row r="12" spans="1:11" ht="15.6" x14ac:dyDescent="0.3">
      <c r="A12" s="108"/>
      <c r="B12" s="108"/>
      <c r="C12" s="108"/>
      <c r="D12" s="108"/>
      <c r="E12" s="108"/>
      <c r="F12" s="108"/>
      <c r="G12" s="108"/>
      <c r="H12" s="108"/>
      <c r="I12" s="108"/>
      <c r="J12" s="108"/>
    </row>
    <row r="13" spans="1:11" ht="15.6" x14ac:dyDescent="0.3">
      <c r="A13" s="108"/>
      <c r="B13" s="108"/>
      <c r="C13" s="108"/>
      <c r="D13" s="108"/>
      <c r="E13" s="108"/>
      <c r="F13" s="108"/>
      <c r="G13" s="108"/>
      <c r="H13" s="108"/>
      <c r="I13" s="108"/>
      <c r="J13" s="108"/>
    </row>
    <row r="14" spans="1:11" ht="15.6" x14ac:dyDescent="0.3">
      <c r="A14" s="108" t="s">
        <v>98</v>
      </c>
      <c r="B14" s="459" t="s">
        <v>109</v>
      </c>
      <c r="C14" s="459"/>
      <c r="D14" s="459"/>
      <c r="E14" s="459"/>
      <c r="F14" s="459"/>
      <c r="G14" s="459"/>
      <c r="H14" s="459"/>
      <c r="I14" s="459"/>
      <c r="J14" s="459"/>
    </row>
    <row r="15" spans="1:11" ht="15.6" x14ac:dyDescent="0.3">
      <c r="A15" s="108"/>
      <c r="B15" s="112"/>
      <c r="C15" s="112"/>
      <c r="D15" s="112"/>
      <c r="E15" s="112"/>
      <c r="F15" s="112"/>
      <c r="G15" s="112"/>
      <c r="H15" s="112"/>
      <c r="I15" s="112"/>
      <c r="J15" s="112"/>
    </row>
    <row r="16" spans="1:11" ht="15.6" x14ac:dyDescent="0.3">
      <c r="A16" s="108" t="s">
        <v>100</v>
      </c>
      <c r="B16" s="108" t="s">
        <v>120</v>
      </c>
      <c r="C16" s="108"/>
      <c r="D16" s="108"/>
      <c r="E16" s="108"/>
      <c r="F16" s="108"/>
      <c r="G16" s="108"/>
      <c r="H16" s="118"/>
      <c r="I16" s="108"/>
      <c r="J16" s="108"/>
    </row>
    <row r="17" spans="1:10" ht="15.6" x14ac:dyDescent="0.3">
      <c r="A17" s="108"/>
      <c r="B17" s="108"/>
      <c r="C17" s="108"/>
      <c r="D17" s="108"/>
      <c r="E17" s="108"/>
      <c r="F17" s="108"/>
      <c r="G17" s="108"/>
      <c r="H17" s="118"/>
      <c r="I17" s="108"/>
      <c r="J17" s="108"/>
    </row>
    <row r="18" spans="1:10" ht="15.6" x14ac:dyDescent="0.3">
      <c r="A18" s="108" t="s">
        <v>102</v>
      </c>
      <c r="B18" s="459" t="s">
        <v>207</v>
      </c>
      <c r="C18" s="459"/>
      <c r="D18" s="459"/>
      <c r="E18" s="459"/>
      <c r="F18" s="459"/>
      <c r="G18" s="112"/>
      <c r="H18" s="108"/>
      <c r="I18" s="108"/>
      <c r="J18" s="108"/>
    </row>
    <row r="19" spans="1:10" ht="35.25" customHeight="1" x14ac:dyDescent="0.3">
      <c r="A19" s="108"/>
      <c r="B19" s="459"/>
      <c r="C19" s="459"/>
      <c r="D19" s="459"/>
      <c r="E19" s="459"/>
      <c r="F19" s="459"/>
      <c r="G19" s="112"/>
      <c r="H19" s="108"/>
      <c r="I19" s="108"/>
      <c r="J19" s="108"/>
    </row>
  </sheetData>
  <mergeCells count="2">
    <mergeCell ref="B18:F19"/>
    <mergeCell ref="B14:J14"/>
  </mergeCells>
  <phoneticPr fontId="2" type="noConversion"/>
  <dataValidations count="1">
    <dataValidation type="list" showInputMessage="1" showErrorMessage="1" sqref="G4:G10">
      <formula1>$I$4:$I$5</formula1>
    </dataValidation>
  </dataValidations>
  <pageMargins left="0.75" right="0.75" top="1" bottom="1" header="0.5" footer="0.5"/>
  <pageSetup scale="97" orientation="landscape" horizontalDpi="1200" verticalDpi="12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theme="9"/>
    <pageSetUpPr fitToPage="1"/>
  </sheetPr>
  <dimension ref="A1:W74"/>
  <sheetViews>
    <sheetView topLeftCell="A37" workbookViewId="0">
      <selection activeCell="S67" sqref="S67"/>
    </sheetView>
  </sheetViews>
  <sheetFormatPr defaultColWidth="8.88671875" defaultRowHeight="13.2" x14ac:dyDescent="0.25"/>
  <cols>
    <col min="1" max="1" width="2.33203125" customWidth="1"/>
    <col min="2" max="2" width="42.44140625" customWidth="1"/>
    <col min="3" max="3" width="26.6640625" customWidth="1"/>
    <col min="4" max="4" width="11.6640625" customWidth="1"/>
    <col min="5" max="5" width="14.44140625" bestFit="1" customWidth="1"/>
    <col min="6" max="18" width="12.6640625" customWidth="1"/>
    <col min="19" max="19" width="11.6640625" customWidth="1"/>
    <col min="20" max="20" width="14.44140625" bestFit="1" customWidth="1"/>
    <col min="21" max="22" width="12.6640625" customWidth="1"/>
    <col min="23" max="23" width="13.6640625" customWidth="1"/>
  </cols>
  <sheetData>
    <row r="1" spans="1:23" x14ac:dyDescent="0.25">
      <c r="A1" s="37" t="s">
        <v>173</v>
      </c>
      <c r="B1" s="12"/>
      <c r="C1" s="12"/>
      <c r="D1" s="12"/>
      <c r="E1" s="12"/>
      <c r="F1" s="12"/>
      <c r="G1" s="12"/>
      <c r="H1" s="12"/>
      <c r="I1" s="12"/>
      <c r="J1" s="12"/>
      <c r="K1" s="12"/>
      <c r="L1" s="12"/>
      <c r="M1" s="12"/>
      <c r="N1" s="12"/>
      <c r="O1" s="12"/>
      <c r="P1" s="12"/>
      <c r="Q1" s="12"/>
      <c r="R1" s="12"/>
      <c r="S1" s="12"/>
      <c r="T1" s="12"/>
      <c r="U1" s="255"/>
      <c r="V1" s="256"/>
      <c r="W1" s="13"/>
    </row>
    <row r="2" spans="1:23" ht="13.8" thickBot="1" x14ac:dyDescent="0.3">
      <c r="A2" s="38"/>
      <c r="B2" s="1"/>
      <c r="C2" s="1"/>
      <c r="D2" s="22"/>
      <c r="E2" s="58" t="s">
        <v>150</v>
      </c>
      <c r="F2" s="22"/>
      <c r="G2" s="22"/>
      <c r="H2" s="58" t="s">
        <v>150</v>
      </c>
      <c r="I2" s="22"/>
      <c r="J2" s="22"/>
      <c r="K2" s="58" t="s">
        <v>150</v>
      </c>
      <c r="L2" s="22"/>
      <c r="M2" s="22"/>
      <c r="N2" s="58" t="s">
        <v>150</v>
      </c>
      <c r="O2" s="22"/>
      <c r="P2" s="22"/>
      <c r="Q2" s="58" t="s">
        <v>174</v>
      </c>
      <c r="R2" s="22"/>
      <c r="S2" s="22"/>
      <c r="T2" s="58" t="s">
        <v>150</v>
      </c>
      <c r="U2" s="42"/>
      <c r="V2" s="74"/>
      <c r="W2" s="39"/>
    </row>
    <row r="3" spans="1:23" x14ac:dyDescent="0.25">
      <c r="A3" s="33" t="s">
        <v>153</v>
      </c>
      <c r="B3" s="2"/>
      <c r="C3" s="10"/>
      <c r="D3" s="23"/>
      <c r="E3" s="24" t="s">
        <v>175</v>
      </c>
      <c r="F3" s="25"/>
      <c r="G3" s="23"/>
      <c r="H3" s="24" t="s">
        <v>127</v>
      </c>
      <c r="I3" s="25"/>
      <c r="J3" s="23"/>
      <c r="K3" s="24" t="s">
        <v>7</v>
      </c>
      <c r="L3" s="25"/>
      <c r="M3" s="23"/>
      <c r="N3" s="24" t="s">
        <v>8</v>
      </c>
      <c r="O3" s="25"/>
      <c r="P3" s="23"/>
      <c r="Q3" s="24" t="s">
        <v>7</v>
      </c>
      <c r="R3" s="25"/>
      <c r="S3" s="23"/>
      <c r="T3" s="24" t="s">
        <v>8</v>
      </c>
      <c r="U3" s="71"/>
      <c r="V3" s="434" t="s">
        <v>59</v>
      </c>
      <c r="W3" s="435"/>
    </row>
    <row r="4" spans="1:23" x14ac:dyDescent="0.25">
      <c r="A4" s="33"/>
      <c r="B4" s="2"/>
      <c r="C4" s="10"/>
      <c r="D4" s="30"/>
      <c r="E4" s="31" t="s">
        <v>86</v>
      </c>
      <c r="F4" s="32"/>
      <c r="G4" s="30"/>
      <c r="H4" s="31" t="s">
        <v>86</v>
      </c>
      <c r="I4" s="32"/>
      <c r="J4" s="30"/>
      <c r="K4" s="31" t="s">
        <v>86</v>
      </c>
      <c r="L4" s="32"/>
      <c r="M4" s="30"/>
      <c r="N4" s="31" t="s">
        <v>86</v>
      </c>
      <c r="O4" s="32"/>
      <c r="P4" s="30"/>
      <c r="Q4" s="31" t="s">
        <v>86</v>
      </c>
      <c r="R4" s="32"/>
      <c r="S4" s="30"/>
      <c r="T4" s="31" t="s">
        <v>86</v>
      </c>
      <c r="U4" s="36"/>
      <c r="V4" s="53" t="s">
        <v>152</v>
      </c>
      <c r="W4" s="82" t="s">
        <v>85</v>
      </c>
    </row>
    <row r="5" spans="1:23" x14ac:dyDescent="0.25">
      <c r="A5" s="14"/>
      <c r="B5" s="69" t="s">
        <v>73</v>
      </c>
      <c r="C5" s="46" t="s">
        <v>66</v>
      </c>
      <c r="D5" s="47" t="s">
        <v>70</v>
      </c>
      <c r="E5" s="3" t="s">
        <v>71</v>
      </c>
      <c r="F5" s="48" t="s">
        <v>72</v>
      </c>
      <c r="G5" s="47" t="s">
        <v>70</v>
      </c>
      <c r="H5" s="3" t="s">
        <v>71</v>
      </c>
      <c r="I5" s="48" t="s">
        <v>72</v>
      </c>
      <c r="J5" s="47" t="s">
        <v>70</v>
      </c>
      <c r="K5" s="3" t="s">
        <v>71</v>
      </c>
      <c r="L5" s="48" t="s">
        <v>72</v>
      </c>
      <c r="M5" s="47" t="s">
        <v>70</v>
      </c>
      <c r="N5" s="3" t="s">
        <v>71</v>
      </c>
      <c r="O5" s="48" t="s">
        <v>72</v>
      </c>
      <c r="P5" s="47" t="s">
        <v>70</v>
      </c>
      <c r="Q5" s="3" t="s">
        <v>71</v>
      </c>
      <c r="R5" s="48" t="s">
        <v>72</v>
      </c>
      <c r="S5" s="47" t="s">
        <v>70</v>
      </c>
      <c r="T5" s="3" t="s">
        <v>71</v>
      </c>
      <c r="U5" s="46" t="s">
        <v>72</v>
      </c>
      <c r="V5" s="47" t="s">
        <v>70</v>
      </c>
      <c r="W5" s="48" t="s">
        <v>72</v>
      </c>
    </row>
    <row r="6" spans="1:23" x14ac:dyDescent="0.25">
      <c r="A6" s="14"/>
      <c r="B6" s="70"/>
      <c r="C6" s="10"/>
      <c r="D6" s="16"/>
      <c r="E6" s="5"/>
      <c r="F6" s="17">
        <f t="shared" ref="F6:F25" si="0">D6*E6</f>
        <v>0</v>
      </c>
      <c r="G6" s="16"/>
      <c r="H6" s="5"/>
      <c r="I6" s="17">
        <f t="shared" ref="I6:I25" si="1">G6*H6</f>
        <v>0</v>
      </c>
      <c r="J6" s="16"/>
      <c r="K6" s="5"/>
      <c r="L6" s="17">
        <f t="shared" ref="L6:L25" si="2">J6*K6</f>
        <v>0</v>
      </c>
      <c r="M6" s="16"/>
      <c r="N6" s="5"/>
      <c r="O6" s="17">
        <f t="shared" ref="O6:O25" si="3">M6*N6</f>
        <v>0</v>
      </c>
      <c r="P6" s="16"/>
      <c r="Q6" s="5"/>
      <c r="R6" s="17">
        <f t="shared" ref="R6:R25" si="4">P6*Q6</f>
        <v>0</v>
      </c>
      <c r="S6" s="16"/>
      <c r="T6" s="5"/>
      <c r="U6" s="72">
        <f t="shared" ref="U6:U25" si="5">S6*T6</f>
        <v>0</v>
      </c>
      <c r="V6" s="50">
        <f t="shared" ref="V6:V25" si="6">D6+G6+J6+M6+P6+S6</f>
        <v>0</v>
      </c>
      <c r="W6" s="43">
        <f t="shared" ref="W6:W26" si="7">F6+I6+L6+O6+R6+U6</f>
        <v>0</v>
      </c>
    </row>
    <row r="7" spans="1:23" x14ac:dyDescent="0.25">
      <c r="A7" s="14"/>
      <c r="B7" s="4"/>
      <c r="C7" s="10"/>
      <c r="D7" s="16"/>
      <c r="E7" s="5"/>
      <c r="F7" s="17">
        <f t="shared" si="0"/>
        <v>0</v>
      </c>
      <c r="G7" s="16"/>
      <c r="H7" s="5"/>
      <c r="I7" s="17">
        <f t="shared" si="1"/>
        <v>0</v>
      </c>
      <c r="J7" s="16"/>
      <c r="K7" s="5"/>
      <c r="L7" s="17">
        <f t="shared" si="2"/>
        <v>0</v>
      </c>
      <c r="M7" s="16"/>
      <c r="N7" s="5"/>
      <c r="O7" s="17">
        <f t="shared" si="3"/>
        <v>0</v>
      </c>
      <c r="P7" s="16"/>
      <c r="Q7" s="5"/>
      <c r="R7" s="17">
        <f t="shared" si="4"/>
        <v>0</v>
      </c>
      <c r="S7" s="16"/>
      <c r="T7" s="5"/>
      <c r="U7" s="72">
        <f t="shared" si="5"/>
        <v>0</v>
      </c>
      <c r="V7" s="50">
        <f t="shared" si="6"/>
        <v>0</v>
      </c>
      <c r="W7" s="43">
        <f t="shared" si="7"/>
        <v>0</v>
      </c>
    </row>
    <row r="8" spans="1:23" x14ac:dyDescent="0.25">
      <c r="A8" s="14"/>
      <c r="B8" s="4"/>
      <c r="C8" s="10"/>
      <c r="D8" s="16"/>
      <c r="E8" s="5"/>
      <c r="F8" s="17">
        <f t="shared" si="0"/>
        <v>0</v>
      </c>
      <c r="G8" s="16"/>
      <c r="H8" s="5"/>
      <c r="I8" s="17">
        <f t="shared" si="1"/>
        <v>0</v>
      </c>
      <c r="J8" s="16"/>
      <c r="K8" s="5"/>
      <c r="L8" s="17">
        <f t="shared" si="2"/>
        <v>0</v>
      </c>
      <c r="M8" s="16"/>
      <c r="N8" s="5"/>
      <c r="O8" s="17">
        <f t="shared" si="3"/>
        <v>0</v>
      </c>
      <c r="P8" s="16"/>
      <c r="Q8" s="5"/>
      <c r="R8" s="17">
        <f t="shared" si="4"/>
        <v>0</v>
      </c>
      <c r="S8" s="16"/>
      <c r="T8" s="5"/>
      <c r="U8" s="72">
        <f t="shared" si="5"/>
        <v>0</v>
      </c>
      <c r="V8" s="50">
        <f t="shared" si="6"/>
        <v>0</v>
      </c>
      <c r="W8" s="43">
        <f t="shared" si="7"/>
        <v>0</v>
      </c>
    </row>
    <row r="9" spans="1:23" x14ac:dyDescent="0.25">
      <c r="A9" s="14"/>
      <c r="B9" s="4"/>
      <c r="C9" s="10"/>
      <c r="D9" s="16"/>
      <c r="E9" s="5"/>
      <c r="F9" s="17">
        <f t="shared" si="0"/>
        <v>0</v>
      </c>
      <c r="G9" s="16"/>
      <c r="H9" s="5"/>
      <c r="I9" s="17">
        <f t="shared" si="1"/>
        <v>0</v>
      </c>
      <c r="J9" s="16"/>
      <c r="K9" s="5"/>
      <c r="L9" s="17">
        <f t="shared" si="2"/>
        <v>0</v>
      </c>
      <c r="M9" s="16"/>
      <c r="N9" s="5"/>
      <c r="O9" s="17">
        <f t="shared" si="3"/>
        <v>0</v>
      </c>
      <c r="P9" s="16"/>
      <c r="Q9" s="5"/>
      <c r="R9" s="17">
        <f t="shared" si="4"/>
        <v>0</v>
      </c>
      <c r="S9" s="16"/>
      <c r="T9" s="5"/>
      <c r="U9" s="72">
        <f t="shared" si="5"/>
        <v>0</v>
      </c>
      <c r="V9" s="50">
        <f t="shared" si="6"/>
        <v>0</v>
      </c>
      <c r="W9" s="43">
        <f t="shared" si="7"/>
        <v>0</v>
      </c>
    </row>
    <row r="10" spans="1:23" x14ac:dyDescent="0.25">
      <c r="A10" s="14"/>
      <c r="B10" s="4"/>
      <c r="C10" s="10"/>
      <c r="D10" s="16"/>
      <c r="E10" s="5"/>
      <c r="F10" s="17">
        <f t="shared" si="0"/>
        <v>0</v>
      </c>
      <c r="G10" s="16"/>
      <c r="H10" s="5"/>
      <c r="I10" s="17">
        <f t="shared" si="1"/>
        <v>0</v>
      </c>
      <c r="J10" s="16"/>
      <c r="K10" s="5"/>
      <c r="L10" s="17">
        <f t="shared" si="2"/>
        <v>0</v>
      </c>
      <c r="M10" s="16"/>
      <c r="N10" s="5"/>
      <c r="O10" s="17">
        <f t="shared" si="3"/>
        <v>0</v>
      </c>
      <c r="P10" s="16"/>
      <c r="Q10" s="5"/>
      <c r="R10" s="17">
        <f t="shared" si="4"/>
        <v>0</v>
      </c>
      <c r="S10" s="16"/>
      <c r="T10" s="5"/>
      <c r="U10" s="72">
        <f t="shared" si="5"/>
        <v>0</v>
      </c>
      <c r="V10" s="50">
        <f t="shared" si="6"/>
        <v>0</v>
      </c>
      <c r="W10" s="43">
        <f t="shared" si="7"/>
        <v>0</v>
      </c>
    </row>
    <row r="11" spans="1:23" x14ac:dyDescent="0.25">
      <c r="A11" s="14"/>
      <c r="B11" s="4"/>
      <c r="C11" s="10"/>
      <c r="D11" s="16"/>
      <c r="E11" s="5"/>
      <c r="F11" s="17">
        <f t="shared" si="0"/>
        <v>0</v>
      </c>
      <c r="G11" s="16"/>
      <c r="H11" s="5"/>
      <c r="I11" s="17">
        <f t="shared" si="1"/>
        <v>0</v>
      </c>
      <c r="J11" s="16"/>
      <c r="K11" s="5"/>
      <c r="L11" s="17">
        <f t="shared" si="2"/>
        <v>0</v>
      </c>
      <c r="M11" s="16"/>
      <c r="N11" s="5"/>
      <c r="O11" s="17">
        <f t="shared" si="3"/>
        <v>0</v>
      </c>
      <c r="P11" s="16"/>
      <c r="Q11" s="5"/>
      <c r="R11" s="17">
        <f t="shared" si="4"/>
        <v>0</v>
      </c>
      <c r="S11" s="16"/>
      <c r="T11" s="5"/>
      <c r="U11" s="72">
        <f t="shared" si="5"/>
        <v>0</v>
      </c>
      <c r="V11" s="50">
        <f t="shared" si="6"/>
        <v>0</v>
      </c>
      <c r="W11" s="43">
        <f t="shared" si="7"/>
        <v>0</v>
      </c>
    </row>
    <row r="12" spans="1:23" x14ac:dyDescent="0.25">
      <c r="A12" s="14"/>
      <c r="B12" s="4"/>
      <c r="C12" s="10"/>
      <c r="D12" s="16"/>
      <c r="E12" s="5"/>
      <c r="F12" s="17">
        <f t="shared" si="0"/>
        <v>0</v>
      </c>
      <c r="G12" s="16"/>
      <c r="H12" s="5"/>
      <c r="I12" s="17">
        <f t="shared" si="1"/>
        <v>0</v>
      </c>
      <c r="J12" s="16"/>
      <c r="K12" s="5"/>
      <c r="L12" s="17">
        <f t="shared" si="2"/>
        <v>0</v>
      </c>
      <c r="M12" s="16"/>
      <c r="N12" s="5"/>
      <c r="O12" s="17">
        <f t="shared" si="3"/>
        <v>0</v>
      </c>
      <c r="P12" s="16"/>
      <c r="Q12" s="5"/>
      <c r="R12" s="17">
        <f t="shared" si="4"/>
        <v>0</v>
      </c>
      <c r="S12" s="16"/>
      <c r="T12" s="5"/>
      <c r="U12" s="72">
        <f t="shared" si="5"/>
        <v>0</v>
      </c>
      <c r="V12" s="50">
        <f t="shared" si="6"/>
        <v>0</v>
      </c>
      <c r="W12" s="43">
        <f t="shared" si="7"/>
        <v>0</v>
      </c>
    </row>
    <row r="13" spans="1:23" x14ac:dyDescent="0.25">
      <c r="A13" s="14"/>
      <c r="B13" s="4"/>
      <c r="C13" s="10"/>
      <c r="D13" s="16"/>
      <c r="E13" s="5"/>
      <c r="F13" s="17">
        <f t="shared" si="0"/>
        <v>0</v>
      </c>
      <c r="G13" s="16"/>
      <c r="H13" s="5"/>
      <c r="I13" s="17">
        <f t="shared" si="1"/>
        <v>0</v>
      </c>
      <c r="J13" s="16"/>
      <c r="K13" s="5"/>
      <c r="L13" s="17">
        <f t="shared" si="2"/>
        <v>0</v>
      </c>
      <c r="M13" s="16"/>
      <c r="N13" s="5"/>
      <c r="O13" s="17">
        <f t="shared" si="3"/>
        <v>0</v>
      </c>
      <c r="P13" s="16"/>
      <c r="Q13" s="5"/>
      <c r="R13" s="17">
        <f t="shared" si="4"/>
        <v>0</v>
      </c>
      <c r="S13" s="16"/>
      <c r="T13" s="5"/>
      <c r="U13" s="72">
        <f t="shared" si="5"/>
        <v>0</v>
      </c>
      <c r="V13" s="50">
        <f t="shared" si="6"/>
        <v>0</v>
      </c>
      <c r="W13" s="43">
        <f t="shared" si="7"/>
        <v>0</v>
      </c>
    </row>
    <row r="14" spans="1:23" x14ac:dyDescent="0.25">
      <c r="A14" s="14"/>
      <c r="B14" s="4"/>
      <c r="C14" s="10"/>
      <c r="D14" s="16"/>
      <c r="E14" s="5"/>
      <c r="F14" s="17">
        <f t="shared" si="0"/>
        <v>0</v>
      </c>
      <c r="G14" s="16"/>
      <c r="H14" s="5"/>
      <c r="I14" s="17">
        <f t="shared" si="1"/>
        <v>0</v>
      </c>
      <c r="J14" s="16"/>
      <c r="K14" s="5"/>
      <c r="L14" s="17">
        <f t="shared" si="2"/>
        <v>0</v>
      </c>
      <c r="M14" s="16"/>
      <c r="N14" s="5"/>
      <c r="O14" s="17">
        <f t="shared" si="3"/>
        <v>0</v>
      </c>
      <c r="P14" s="16"/>
      <c r="Q14" s="5"/>
      <c r="R14" s="17">
        <f t="shared" si="4"/>
        <v>0</v>
      </c>
      <c r="S14" s="16"/>
      <c r="T14" s="5"/>
      <c r="U14" s="72">
        <f t="shared" si="5"/>
        <v>0</v>
      </c>
      <c r="V14" s="50">
        <f t="shared" si="6"/>
        <v>0</v>
      </c>
      <c r="W14" s="43">
        <f t="shared" si="7"/>
        <v>0</v>
      </c>
    </row>
    <row r="15" spans="1:23" x14ac:dyDescent="0.25">
      <c r="A15" s="14"/>
      <c r="B15" s="4"/>
      <c r="C15" s="10"/>
      <c r="D15" s="16"/>
      <c r="E15" s="5"/>
      <c r="F15" s="17">
        <f t="shared" si="0"/>
        <v>0</v>
      </c>
      <c r="G15" s="16"/>
      <c r="H15" s="5"/>
      <c r="I15" s="17">
        <f t="shared" si="1"/>
        <v>0</v>
      </c>
      <c r="J15" s="16"/>
      <c r="K15" s="5"/>
      <c r="L15" s="17">
        <f t="shared" si="2"/>
        <v>0</v>
      </c>
      <c r="M15" s="16"/>
      <c r="N15" s="5"/>
      <c r="O15" s="17">
        <f t="shared" si="3"/>
        <v>0</v>
      </c>
      <c r="P15" s="16"/>
      <c r="Q15" s="5"/>
      <c r="R15" s="17">
        <f t="shared" si="4"/>
        <v>0</v>
      </c>
      <c r="S15" s="16"/>
      <c r="T15" s="5"/>
      <c r="U15" s="72">
        <f t="shared" si="5"/>
        <v>0</v>
      </c>
      <c r="V15" s="50">
        <f t="shared" si="6"/>
        <v>0</v>
      </c>
      <c r="W15" s="43">
        <f t="shared" si="7"/>
        <v>0</v>
      </c>
    </row>
    <row r="16" spans="1:23" x14ac:dyDescent="0.25">
      <c r="A16" s="14"/>
      <c r="B16" s="4"/>
      <c r="C16" s="10"/>
      <c r="D16" s="16"/>
      <c r="E16" s="5"/>
      <c r="F16" s="17">
        <f t="shared" si="0"/>
        <v>0</v>
      </c>
      <c r="G16" s="16"/>
      <c r="H16" s="5"/>
      <c r="I16" s="17">
        <f t="shared" si="1"/>
        <v>0</v>
      </c>
      <c r="J16" s="16"/>
      <c r="K16" s="5"/>
      <c r="L16" s="17">
        <f t="shared" si="2"/>
        <v>0</v>
      </c>
      <c r="M16" s="16"/>
      <c r="N16" s="5"/>
      <c r="O16" s="17">
        <f t="shared" si="3"/>
        <v>0</v>
      </c>
      <c r="P16" s="16"/>
      <c r="Q16" s="5"/>
      <c r="R16" s="17">
        <f t="shared" si="4"/>
        <v>0</v>
      </c>
      <c r="S16" s="16"/>
      <c r="T16" s="5"/>
      <c r="U16" s="72">
        <f t="shared" si="5"/>
        <v>0</v>
      </c>
      <c r="V16" s="50">
        <f t="shared" si="6"/>
        <v>0</v>
      </c>
      <c r="W16" s="43">
        <f t="shared" si="7"/>
        <v>0</v>
      </c>
    </row>
    <row r="17" spans="1:23" x14ac:dyDescent="0.25">
      <c r="A17" s="14"/>
      <c r="B17" s="4"/>
      <c r="C17" s="10"/>
      <c r="D17" s="16"/>
      <c r="E17" s="5"/>
      <c r="F17" s="17">
        <f t="shared" si="0"/>
        <v>0</v>
      </c>
      <c r="G17" s="16"/>
      <c r="H17" s="5"/>
      <c r="I17" s="17">
        <f t="shared" si="1"/>
        <v>0</v>
      </c>
      <c r="J17" s="16"/>
      <c r="K17" s="5"/>
      <c r="L17" s="17">
        <f t="shared" si="2"/>
        <v>0</v>
      </c>
      <c r="M17" s="16"/>
      <c r="N17" s="5"/>
      <c r="O17" s="17">
        <f t="shared" si="3"/>
        <v>0</v>
      </c>
      <c r="P17" s="16"/>
      <c r="Q17" s="5"/>
      <c r="R17" s="17">
        <f t="shared" si="4"/>
        <v>0</v>
      </c>
      <c r="S17" s="16"/>
      <c r="T17" s="5"/>
      <c r="U17" s="72">
        <f t="shared" si="5"/>
        <v>0</v>
      </c>
      <c r="V17" s="50">
        <f t="shared" si="6"/>
        <v>0</v>
      </c>
      <c r="W17" s="43">
        <f t="shared" si="7"/>
        <v>0</v>
      </c>
    </row>
    <row r="18" spans="1:23" x14ac:dyDescent="0.25">
      <c r="A18" s="14"/>
      <c r="B18" s="4"/>
      <c r="C18" s="10"/>
      <c r="D18" s="16"/>
      <c r="E18" s="5"/>
      <c r="F18" s="17">
        <f t="shared" si="0"/>
        <v>0</v>
      </c>
      <c r="G18" s="16"/>
      <c r="H18" s="5"/>
      <c r="I18" s="17">
        <f t="shared" si="1"/>
        <v>0</v>
      </c>
      <c r="J18" s="16"/>
      <c r="K18" s="5"/>
      <c r="L18" s="17">
        <f t="shared" si="2"/>
        <v>0</v>
      </c>
      <c r="M18" s="16"/>
      <c r="N18" s="5"/>
      <c r="O18" s="17">
        <f t="shared" si="3"/>
        <v>0</v>
      </c>
      <c r="P18" s="16"/>
      <c r="Q18" s="5"/>
      <c r="R18" s="17">
        <f t="shared" si="4"/>
        <v>0</v>
      </c>
      <c r="S18" s="16"/>
      <c r="T18" s="5"/>
      <c r="U18" s="72">
        <f t="shared" si="5"/>
        <v>0</v>
      </c>
      <c r="V18" s="50">
        <f t="shared" si="6"/>
        <v>0</v>
      </c>
      <c r="W18" s="43">
        <f t="shared" si="7"/>
        <v>0</v>
      </c>
    </row>
    <row r="19" spans="1:23" x14ac:dyDescent="0.25">
      <c r="A19" s="14"/>
      <c r="B19" s="4"/>
      <c r="C19" s="10"/>
      <c r="D19" s="16"/>
      <c r="E19" s="5"/>
      <c r="F19" s="17">
        <f t="shared" si="0"/>
        <v>0</v>
      </c>
      <c r="G19" s="16"/>
      <c r="H19" s="5"/>
      <c r="I19" s="17">
        <f t="shared" si="1"/>
        <v>0</v>
      </c>
      <c r="J19" s="16"/>
      <c r="K19" s="5"/>
      <c r="L19" s="17">
        <f t="shared" si="2"/>
        <v>0</v>
      </c>
      <c r="M19" s="16"/>
      <c r="N19" s="5"/>
      <c r="O19" s="17">
        <f t="shared" si="3"/>
        <v>0</v>
      </c>
      <c r="P19" s="16"/>
      <c r="Q19" s="5"/>
      <c r="R19" s="17">
        <f t="shared" si="4"/>
        <v>0</v>
      </c>
      <c r="S19" s="16"/>
      <c r="T19" s="5"/>
      <c r="U19" s="72">
        <f t="shared" si="5"/>
        <v>0</v>
      </c>
      <c r="V19" s="50">
        <f t="shared" si="6"/>
        <v>0</v>
      </c>
      <c r="W19" s="43">
        <f t="shared" si="7"/>
        <v>0</v>
      </c>
    </row>
    <row r="20" spans="1:23" x14ac:dyDescent="0.25">
      <c r="A20" s="14"/>
      <c r="B20" s="4"/>
      <c r="C20" s="10"/>
      <c r="D20" s="16"/>
      <c r="E20" s="5"/>
      <c r="F20" s="17">
        <f t="shared" si="0"/>
        <v>0</v>
      </c>
      <c r="G20" s="16"/>
      <c r="H20" s="5"/>
      <c r="I20" s="17">
        <f t="shared" si="1"/>
        <v>0</v>
      </c>
      <c r="J20" s="16"/>
      <c r="K20" s="5"/>
      <c r="L20" s="17">
        <f t="shared" si="2"/>
        <v>0</v>
      </c>
      <c r="M20" s="16"/>
      <c r="N20" s="5"/>
      <c r="O20" s="17">
        <f t="shared" si="3"/>
        <v>0</v>
      </c>
      <c r="P20" s="16"/>
      <c r="Q20" s="5"/>
      <c r="R20" s="17">
        <f t="shared" si="4"/>
        <v>0</v>
      </c>
      <c r="S20" s="16"/>
      <c r="T20" s="5"/>
      <c r="U20" s="72">
        <f t="shared" si="5"/>
        <v>0</v>
      </c>
      <c r="V20" s="50">
        <f t="shared" si="6"/>
        <v>0</v>
      </c>
      <c r="W20" s="43">
        <f t="shared" si="7"/>
        <v>0</v>
      </c>
    </row>
    <row r="21" spans="1:23" x14ac:dyDescent="0.25">
      <c r="A21" s="14"/>
      <c r="B21" s="4"/>
      <c r="C21" s="10"/>
      <c r="D21" s="16"/>
      <c r="E21" s="5"/>
      <c r="F21" s="17">
        <f t="shared" si="0"/>
        <v>0</v>
      </c>
      <c r="G21" s="16"/>
      <c r="H21" s="5"/>
      <c r="I21" s="17">
        <f t="shared" si="1"/>
        <v>0</v>
      </c>
      <c r="J21" s="16"/>
      <c r="K21" s="5"/>
      <c r="L21" s="17">
        <f t="shared" si="2"/>
        <v>0</v>
      </c>
      <c r="M21" s="16"/>
      <c r="N21" s="5"/>
      <c r="O21" s="17">
        <f t="shared" si="3"/>
        <v>0</v>
      </c>
      <c r="P21" s="16"/>
      <c r="Q21" s="5"/>
      <c r="R21" s="17">
        <f t="shared" si="4"/>
        <v>0</v>
      </c>
      <c r="S21" s="16"/>
      <c r="T21" s="5"/>
      <c r="U21" s="72">
        <f t="shared" si="5"/>
        <v>0</v>
      </c>
      <c r="V21" s="50">
        <f t="shared" si="6"/>
        <v>0</v>
      </c>
      <c r="W21" s="43">
        <f t="shared" si="7"/>
        <v>0</v>
      </c>
    </row>
    <row r="22" spans="1:23" x14ac:dyDescent="0.25">
      <c r="A22" s="14"/>
      <c r="B22" s="4"/>
      <c r="C22" s="10"/>
      <c r="D22" s="16"/>
      <c r="E22" s="5"/>
      <c r="F22" s="17">
        <f t="shared" si="0"/>
        <v>0</v>
      </c>
      <c r="G22" s="16"/>
      <c r="H22" s="5"/>
      <c r="I22" s="17">
        <f t="shared" si="1"/>
        <v>0</v>
      </c>
      <c r="J22" s="16"/>
      <c r="K22" s="5"/>
      <c r="L22" s="17">
        <f t="shared" si="2"/>
        <v>0</v>
      </c>
      <c r="M22" s="16"/>
      <c r="N22" s="5"/>
      <c r="O22" s="17">
        <f t="shared" si="3"/>
        <v>0</v>
      </c>
      <c r="P22" s="16"/>
      <c r="Q22" s="5"/>
      <c r="R22" s="17">
        <f t="shared" si="4"/>
        <v>0</v>
      </c>
      <c r="S22" s="16"/>
      <c r="T22" s="5"/>
      <c r="U22" s="72">
        <f t="shared" si="5"/>
        <v>0</v>
      </c>
      <c r="V22" s="50">
        <f t="shared" si="6"/>
        <v>0</v>
      </c>
      <c r="W22" s="43">
        <f t="shared" si="7"/>
        <v>0</v>
      </c>
    </row>
    <row r="23" spans="1:23" x14ac:dyDescent="0.25">
      <c r="A23" s="14"/>
      <c r="B23" s="4"/>
      <c r="C23" s="10"/>
      <c r="D23" s="16"/>
      <c r="E23" s="5"/>
      <c r="F23" s="17">
        <f t="shared" si="0"/>
        <v>0</v>
      </c>
      <c r="G23" s="16"/>
      <c r="H23" s="5"/>
      <c r="I23" s="17">
        <f t="shared" si="1"/>
        <v>0</v>
      </c>
      <c r="J23" s="16"/>
      <c r="K23" s="5"/>
      <c r="L23" s="17">
        <f t="shared" si="2"/>
        <v>0</v>
      </c>
      <c r="M23" s="16"/>
      <c r="N23" s="5"/>
      <c r="O23" s="17">
        <f t="shared" si="3"/>
        <v>0</v>
      </c>
      <c r="P23" s="16"/>
      <c r="Q23" s="5"/>
      <c r="R23" s="17">
        <f t="shared" si="4"/>
        <v>0</v>
      </c>
      <c r="S23" s="16"/>
      <c r="T23" s="5"/>
      <c r="U23" s="72">
        <f t="shared" si="5"/>
        <v>0</v>
      </c>
      <c r="V23" s="50">
        <f t="shared" si="6"/>
        <v>0</v>
      </c>
      <c r="W23" s="43">
        <f t="shared" si="7"/>
        <v>0</v>
      </c>
    </row>
    <row r="24" spans="1:23" x14ac:dyDescent="0.25">
      <c r="A24" s="14"/>
      <c r="B24" s="4"/>
      <c r="C24" s="10"/>
      <c r="D24" s="16"/>
      <c r="E24" s="5"/>
      <c r="F24" s="17">
        <f t="shared" si="0"/>
        <v>0</v>
      </c>
      <c r="G24" s="16"/>
      <c r="H24" s="5"/>
      <c r="I24" s="17">
        <f t="shared" si="1"/>
        <v>0</v>
      </c>
      <c r="J24" s="16"/>
      <c r="K24" s="5"/>
      <c r="L24" s="17">
        <f t="shared" si="2"/>
        <v>0</v>
      </c>
      <c r="M24" s="16"/>
      <c r="N24" s="5"/>
      <c r="O24" s="17">
        <f t="shared" si="3"/>
        <v>0</v>
      </c>
      <c r="P24" s="16"/>
      <c r="Q24" s="5"/>
      <c r="R24" s="17">
        <f t="shared" si="4"/>
        <v>0</v>
      </c>
      <c r="S24" s="16"/>
      <c r="T24" s="5"/>
      <c r="U24" s="72">
        <f t="shared" si="5"/>
        <v>0</v>
      </c>
      <c r="V24" s="50">
        <f t="shared" si="6"/>
        <v>0</v>
      </c>
      <c r="W24" s="43">
        <f t="shared" si="7"/>
        <v>0</v>
      </c>
    </row>
    <row r="25" spans="1:23" x14ac:dyDescent="0.25">
      <c r="A25" s="14"/>
      <c r="B25" s="4"/>
      <c r="C25" s="10"/>
      <c r="D25" s="16"/>
      <c r="E25" s="5"/>
      <c r="F25" s="17">
        <f t="shared" si="0"/>
        <v>0</v>
      </c>
      <c r="G25" s="16"/>
      <c r="H25" s="5"/>
      <c r="I25" s="17">
        <f t="shared" si="1"/>
        <v>0</v>
      </c>
      <c r="J25" s="16"/>
      <c r="K25" s="5"/>
      <c r="L25" s="17">
        <f t="shared" si="2"/>
        <v>0</v>
      </c>
      <c r="M25" s="16"/>
      <c r="N25" s="5"/>
      <c r="O25" s="17">
        <f t="shared" si="3"/>
        <v>0</v>
      </c>
      <c r="P25" s="16"/>
      <c r="Q25" s="5"/>
      <c r="R25" s="17">
        <f t="shared" si="4"/>
        <v>0</v>
      </c>
      <c r="S25" s="16"/>
      <c r="T25" s="5"/>
      <c r="U25" s="72">
        <f t="shared" si="5"/>
        <v>0</v>
      </c>
      <c r="V25" s="50">
        <f t="shared" si="6"/>
        <v>0</v>
      </c>
      <c r="W25" s="43">
        <f t="shared" si="7"/>
        <v>0</v>
      </c>
    </row>
    <row r="26" spans="1:23" x14ac:dyDescent="0.25">
      <c r="A26" s="14"/>
      <c r="B26" s="6" t="s">
        <v>80</v>
      </c>
      <c r="C26" s="11"/>
      <c r="D26" s="18">
        <f>SUM(D6:D25)</f>
        <v>0</v>
      </c>
      <c r="E26" s="7"/>
      <c r="F26" s="19">
        <f>SUM(F6:F25)</f>
        <v>0</v>
      </c>
      <c r="G26" s="18">
        <f>SUM(G6:G25)</f>
        <v>0</v>
      </c>
      <c r="H26" s="7"/>
      <c r="I26" s="19">
        <f>SUM(I6:I25)</f>
        <v>0</v>
      </c>
      <c r="J26" s="18">
        <f>SUM(J6:J25)</f>
        <v>0</v>
      </c>
      <c r="K26" s="7"/>
      <c r="L26" s="19">
        <f>SUM(L6:L25)</f>
        <v>0</v>
      </c>
      <c r="M26" s="18">
        <f>SUM(M6:M25)</f>
        <v>0</v>
      </c>
      <c r="N26" s="7"/>
      <c r="O26" s="19">
        <f>SUM(O6:O25)</f>
        <v>0</v>
      </c>
      <c r="P26" s="18">
        <f>SUM(P6:P25)</f>
        <v>0</v>
      </c>
      <c r="Q26" s="7"/>
      <c r="R26" s="19">
        <f>SUM(R6:R25)</f>
        <v>0</v>
      </c>
      <c r="S26" s="18">
        <f>SUM(S6:S25)</f>
        <v>0</v>
      </c>
      <c r="T26" s="7"/>
      <c r="U26" s="73">
        <f>SUM(U6:U25)</f>
        <v>0</v>
      </c>
      <c r="V26" s="51">
        <f>SUM(V6:V25)</f>
        <v>0</v>
      </c>
      <c r="W26" s="44">
        <f t="shared" si="7"/>
        <v>0</v>
      </c>
    </row>
    <row r="27" spans="1:23" x14ac:dyDescent="0.25">
      <c r="A27" s="33" t="s">
        <v>145</v>
      </c>
      <c r="B27" s="2"/>
      <c r="C27" s="10"/>
      <c r="D27" s="14"/>
      <c r="E27" s="2"/>
      <c r="F27" s="15"/>
      <c r="G27" s="14"/>
      <c r="H27" s="2"/>
      <c r="I27" s="15"/>
      <c r="J27" s="14"/>
      <c r="K27" s="2"/>
      <c r="L27" s="15"/>
      <c r="M27" s="14"/>
      <c r="N27" s="2"/>
      <c r="O27" s="15"/>
      <c r="P27" s="14"/>
      <c r="Q27" s="2"/>
      <c r="R27" s="15"/>
      <c r="S27" s="14"/>
      <c r="T27" s="2"/>
      <c r="U27" s="10"/>
      <c r="V27" s="54"/>
      <c r="W27" s="45"/>
    </row>
    <row r="28" spans="1:23" x14ac:dyDescent="0.25">
      <c r="A28" s="33"/>
      <c r="B28" s="8" t="s">
        <v>87</v>
      </c>
      <c r="C28" s="10"/>
      <c r="D28" s="20">
        <f>F26</f>
        <v>0</v>
      </c>
      <c r="E28" s="9"/>
      <c r="F28" s="17">
        <f>D28*E28</f>
        <v>0</v>
      </c>
      <c r="G28" s="20">
        <f>I26</f>
        <v>0</v>
      </c>
      <c r="H28" s="9"/>
      <c r="I28" s="17">
        <f>G28*H28</f>
        <v>0</v>
      </c>
      <c r="J28" s="20">
        <f>L26</f>
        <v>0</v>
      </c>
      <c r="K28" s="9"/>
      <c r="L28" s="17">
        <f>J28*K28</f>
        <v>0</v>
      </c>
      <c r="M28" s="20">
        <f>O26</f>
        <v>0</v>
      </c>
      <c r="N28" s="9"/>
      <c r="O28" s="17">
        <f>M28*N28</f>
        <v>0</v>
      </c>
      <c r="P28" s="20">
        <f>R26</f>
        <v>0</v>
      </c>
      <c r="Q28" s="9"/>
      <c r="R28" s="17">
        <f>P28*Q28</f>
        <v>0</v>
      </c>
      <c r="S28" s="20">
        <f>U26</f>
        <v>0</v>
      </c>
      <c r="T28" s="9"/>
      <c r="U28" s="72">
        <f>S28*T28</f>
        <v>0</v>
      </c>
      <c r="V28" s="55"/>
      <c r="W28" s="43">
        <f>F28+I28+L28+O28+R28+U28</f>
        <v>0</v>
      </c>
    </row>
    <row r="29" spans="1:23" x14ac:dyDescent="0.25">
      <c r="A29" s="33"/>
      <c r="B29" s="8" t="s">
        <v>1</v>
      </c>
      <c r="C29" s="10"/>
      <c r="D29" s="20"/>
      <c r="E29" s="9"/>
      <c r="F29" s="17">
        <f>D29*E29</f>
        <v>0</v>
      </c>
      <c r="G29" s="20"/>
      <c r="H29" s="9"/>
      <c r="I29" s="17">
        <f>G29*H29</f>
        <v>0</v>
      </c>
      <c r="J29" s="20"/>
      <c r="K29" s="9"/>
      <c r="L29" s="17">
        <f>J29*K29</f>
        <v>0</v>
      </c>
      <c r="M29" s="20"/>
      <c r="N29" s="9"/>
      <c r="O29" s="17">
        <f>M29*N29</f>
        <v>0</v>
      </c>
      <c r="P29" s="20"/>
      <c r="Q29" s="9"/>
      <c r="R29" s="17">
        <f>P29*Q29</f>
        <v>0</v>
      </c>
      <c r="S29" s="20"/>
      <c r="T29" s="9"/>
      <c r="U29" s="72">
        <f>S29*T29</f>
        <v>0</v>
      </c>
      <c r="V29" s="55"/>
      <c r="W29" s="43">
        <f>F29+I29+L29+O29+R29+U29</f>
        <v>0</v>
      </c>
    </row>
    <row r="30" spans="1:23" x14ac:dyDescent="0.25">
      <c r="A30" s="33"/>
      <c r="B30" s="7" t="s">
        <v>81</v>
      </c>
      <c r="C30" s="11"/>
      <c r="D30" s="21"/>
      <c r="E30" s="7"/>
      <c r="F30" s="19">
        <f>SUM(F28:F29)</f>
        <v>0</v>
      </c>
      <c r="G30" s="21"/>
      <c r="H30" s="7"/>
      <c r="I30" s="19">
        <f>SUM(I28:I29)</f>
        <v>0</v>
      </c>
      <c r="J30" s="21"/>
      <c r="K30" s="7"/>
      <c r="L30" s="19">
        <f>SUM(L28:L29)</f>
        <v>0</v>
      </c>
      <c r="M30" s="21"/>
      <c r="N30" s="7"/>
      <c r="O30" s="19">
        <f>SUM(O28:O29)</f>
        <v>0</v>
      </c>
      <c r="P30" s="21"/>
      <c r="Q30" s="7"/>
      <c r="R30" s="19">
        <f>SUM(R28:R29)</f>
        <v>0</v>
      </c>
      <c r="S30" s="21"/>
      <c r="T30" s="7"/>
      <c r="U30" s="73">
        <f>SUM(U28:U29)</f>
        <v>0</v>
      </c>
      <c r="V30" s="56"/>
      <c r="W30" s="44">
        <f>F30+I30+L30+O30+R30+U30</f>
        <v>0</v>
      </c>
    </row>
    <row r="31" spans="1:23" x14ac:dyDescent="0.25">
      <c r="A31" s="33" t="s">
        <v>146</v>
      </c>
      <c r="B31" s="2"/>
      <c r="C31" s="10"/>
      <c r="D31" s="14"/>
      <c r="E31" s="2"/>
      <c r="F31" s="15"/>
      <c r="G31" s="14"/>
      <c r="H31" s="2"/>
      <c r="I31" s="15"/>
      <c r="J31" s="14"/>
      <c r="K31" s="2"/>
      <c r="L31" s="15"/>
      <c r="M31" s="14"/>
      <c r="N31" s="2"/>
      <c r="O31" s="15"/>
      <c r="P31" s="14"/>
      <c r="Q31" s="2"/>
      <c r="R31" s="15"/>
      <c r="S31" s="14"/>
      <c r="T31" s="2"/>
      <c r="U31" s="10"/>
      <c r="V31" s="54"/>
      <c r="W31" s="45"/>
    </row>
    <row r="32" spans="1:23" x14ac:dyDescent="0.25">
      <c r="A32" s="33"/>
      <c r="B32" s="8" t="s">
        <v>88</v>
      </c>
      <c r="C32" s="10"/>
      <c r="D32" s="20">
        <f>F26+F30</f>
        <v>0</v>
      </c>
      <c r="E32" s="9"/>
      <c r="F32" s="17">
        <f>D32*E32</f>
        <v>0</v>
      </c>
      <c r="G32" s="20">
        <f>I26+I30</f>
        <v>0</v>
      </c>
      <c r="H32" s="9"/>
      <c r="I32" s="17">
        <f>G32*H32</f>
        <v>0</v>
      </c>
      <c r="J32" s="20">
        <f>L26+L30</f>
        <v>0</v>
      </c>
      <c r="K32" s="9"/>
      <c r="L32" s="17">
        <f>J32*K32</f>
        <v>0</v>
      </c>
      <c r="M32" s="20">
        <f>O26+O30</f>
        <v>0</v>
      </c>
      <c r="N32" s="9"/>
      <c r="O32" s="17">
        <f>M32*N32</f>
        <v>0</v>
      </c>
      <c r="P32" s="20">
        <f>R26+R30</f>
        <v>0</v>
      </c>
      <c r="Q32" s="9"/>
      <c r="R32" s="17">
        <f>P32*Q32</f>
        <v>0</v>
      </c>
      <c r="S32" s="20">
        <f>U26+U30</f>
        <v>0</v>
      </c>
      <c r="T32" s="9"/>
      <c r="U32" s="72">
        <f>S32*T32</f>
        <v>0</v>
      </c>
      <c r="V32" s="55"/>
      <c r="W32" s="43">
        <f>F32+I32+L32+O32+R32+U32</f>
        <v>0</v>
      </c>
    </row>
    <row r="33" spans="1:23" x14ac:dyDescent="0.25">
      <c r="A33" s="33"/>
      <c r="B33" s="8" t="s">
        <v>2</v>
      </c>
      <c r="C33" s="10"/>
      <c r="D33" s="20"/>
      <c r="E33" s="9"/>
      <c r="F33" s="17">
        <f>D33*E33</f>
        <v>0</v>
      </c>
      <c r="G33" s="20"/>
      <c r="H33" s="9"/>
      <c r="I33" s="17">
        <f>G33*H33</f>
        <v>0</v>
      </c>
      <c r="J33" s="20"/>
      <c r="K33" s="9"/>
      <c r="L33" s="17">
        <f>J33*K33</f>
        <v>0</v>
      </c>
      <c r="M33" s="20"/>
      <c r="N33" s="9"/>
      <c r="O33" s="17">
        <f>M33*N33</f>
        <v>0</v>
      </c>
      <c r="P33" s="20"/>
      <c r="Q33" s="9"/>
      <c r="R33" s="17">
        <f>P33*Q33</f>
        <v>0</v>
      </c>
      <c r="S33" s="20"/>
      <c r="T33" s="9"/>
      <c r="U33" s="72">
        <f>S33*T33</f>
        <v>0</v>
      </c>
      <c r="V33" s="55"/>
      <c r="W33" s="43">
        <f>F33+I33+L33+O33+R33+U33</f>
        <v>0</v>
      </c>
    </row>
    <row r="34" spans="1:23" x14ac:dyDescent="0.25">
      <c r="A34" s="33"/>
      <c r="B34" s="7" t="s">
        <v>82</v>
      </c>
      <c r="C34" s="11"/>
      <c r="D34" s="21"/>
      <c r="E34" s="7"/>
      <c r="F34" s="19">
        <f>SUM(F32:F33)</f>
        <v>0</v>
      </c>
      <c r="G34" s="21"/>
      <c r="H34" s="7"/>
      <c r="I34" s="19">
        <f>SUM(I32:I33)</f>
        <v>0</v>
      </c>
      <c r="J34" s="21"/>
      <c r="K34" s="7"/>
      <c r="L34" s="19">
        <f>SUM(L32:L33)</f>
        <v>0</v>
      </c>
      <c r="M34" s="21"/>
      <c r="N34" s="7"/>
      <c r="O34" s="19">
        <f>SUM(O32:O33)</f>
        <v>0</v>
      </c>
      <c r="P34" s="21"/>
      <c r="Q34" s="7"/>
      <c r="R34" s="19">
        <f>SUM(R32:R33)</f>
        <v>0</v>
      </c>
      <c r="S34" s="21"/>
      <c r="T34" s="7"/>
      <c r="U34" s="73">
        <f>SUM(U32:U33)</f>
        <v>0</v>
      </c>
      <c r="V34" s="56"/>
      <c r="W34" s="44">
        <f>F34+I34+L34+O34+R34+U34</f>
        <v>0</v>
      </c>
    </row>
    <row r="35" spans="1:23" x14ac:dyDescent="0.25">
      <c r="A35" s="33" t="s">
        <v>116</v>
      </c>
      <c r="B35" s="2"/>
      <c r="C35" s="3" t="s">
        <v>60</v>
      </c>
      <c r="D35" s="14"/>
      <c r="E35" s="2"/>
      <c r="F35" s="15"/>
      <c r="G35" s="14"/>
      <c r="H35" s="2"/>
      <c r="I35" s="15"/>
      <c r="J35" s="14"/>
      <c r="K35" s="2"/>
      <c r="L35" s="15"/>
      <c r="M35" s="14"/>
      <c r="N35" s="2"/>
      <c r="O35" s="15"/>
      <c r="P35" s="14"/>
      <c r="Q35" s="2"/>
      <c r="R35" s="15"/>
      <c r="S35" s="14"/>
      <c r="T35" s="2"/>
      <c r="U35" s="10"/>
      <c r="V35" s="54"/>
      <c r="W35" s="45"/>
    </row>
    <row r="36" spans="1:23" x14ac:dyDescent="0.25">
      <c r="A36" s="14"/>
      <c r="B36" s="2" t="s">
        <v>123</v>
      </c>
      <c r="C36" s="89" t="s">
        <v>110</v>
      </c>
      <c r="D36" s="85"/>
      <c r="E36" s="81"/>
      <c r="F36" s="17">
        <v>0</v>
      </c>
      <c r="G36" s="40"/>
      <c r="H36" s="41"/>
      <c r="I36" s="17">
        <v>0</v>
      </c>
      <c r="J36" s="40"/>
      <c r="K36" s="41"/>
      <c r="L36" s="17">
        <v>0</v>
      </c>
      <c r="M36" s="40"/>
      <c r="N36" s="41"/>
      <c r="O36" s="17">
        <v>0</v>
      </c>
      <c r="P36" s="40"/>
      <c r="Q36" s="41"/>
      <c r="R36" s="17">
        <v>0</v>
      </c>
      <c r="S36" s="40"/>
      <c r="T36" s="41"/>
      <c r="U36" s="72">
        <v>0</v>
      </c>
      <c r="V36" s="55"/>
      <c r="W36" s="43">
        <f>F36+I36+L36+O36+R36+U36</f>
        <v>0</v>
      </c>
    </row>
    <row r="37" spans="1:23" x14ac:dyDescent="0.25">
      <c r="A37" s="14"/>
      <c r="B37" s="2" t="s">
        <v>124</v>
      </c>
      <c r="C37" s="89" t="s">
        <v>110</v>
      </c>
      <c r="D37" s="85"/>
      <c r="E37" s="81"/>
      <c r="F37" s="17">
        <v>0</v>
      </c>
      <c r="G37" s="40"/>
      <c r="H37" s="41"/>
      <c r="I37" s="17">
        <v>0</v>
      </c>
      <c r="J37" s="40"/>
      <c r="K37" s="41"/>
      <c r="L37" s="17">
        <v>0</v>
      </c>
      <c r="M37" s="40"/>
      <c r="N37" s="41"/>
      <c r="O37" s="17">
        <v>0</v>
      </c>
      <c r="P37" s="40"/>
      <c r="Q37" s="41"/>
      <c r="R37" s="17">
        <v>0</v>
      </c>
      <c r="S37" s="40"/>
      <c r="T37" s="41"/>
      <c r="U37" s="72">
        <v>0</v>
      </c>
      <c r="V37" s="55"/>
      <c r="W37" s="43">
        <f>F37+I37+L37+O37+R37+U37</f>
        <v>0</v>
      </c>
    </row>
    <row r="38" spans="1:23" x14ac:dyDescent="0.25">
      <c r="A38" s="14"/>
      <c r="B38" s="2" t="s">
        <v>125</v>
      </c>
      <c r="C38" s="89" t="s">
        <v>110</v>
      </c>
      <c r="D38" s="85"/>
      <c r="E38" s="81"/>
      <c r="F38" s="17">
        <v>0</v>
      </c>
      <c r="G38" s="40"/>
      <c r="H38" s="41"/>
      <c r="I38" s="17">
        <v>0</v>
      </c>
      <c r="J38" s="40"/>
      <c r="K38" s="41"/>
      <c r="L38" s="17">
        <v>0</v>
      </c>
      <c r="M38" s="40"/>
      <c r="N38" s="41"/>
      <c r="O38" s="17">
        <v>0</v>
      </c>
      <c r="P38" s="40"/>
      <c r="Q38" s="41"/>
      <c r="R38" s="17">
        <v>0</v>
      </c>
      <c r="S38" s="40"/>
      <c r="T38" s="41"/>
      <c r="U38" s="72">
        <v>0</v>
      </c>
      <c r="V38" s="55"/>
      <c r="W38" s="43">
        <f>F38+I38+L38+O38+R38+U38</f>
        <v>0</v>
      </c>
    </row>
    <row r="39" spans="1:23" ht="22.8" x14ac:dyDescent="0.25">
      <c r="A39" s="14"/>
      <c r="B39" s="8" t="s">
        <v>126</v>
      </c>
      <c r="C39" s="89" t="s">
        <v>110</v>
      </c>
      <c r="D39" s="85"/>
      <c r="E39" s="81"/>
      <c r="F39" s="17">
        <v>0</v>
      </c>
      <c r="G39" s="40"/>
      <c r="H39" s="41"/>
      <c r="I39" s="17">
        <v>0</v>
      </c>
      <c r="J39" s="40"/>
      <c r="K39" s="41"/>
      <c r="L39" s="17">
        <v>0</v>
      </c>
      <c r="M39" s="40"/>
      <c r="N39" s="41"/>
      <c r="O39" s="17">
        <v>0</v>
      </c>
      <c r="P39" s="40"/>
      <c r="Q39" s="41"/>
      <c r="R39" s="17">
        <v>0</v>
      </c>
      <c r="S39" s="40"/>
      <c r="T39" s="41"/>
      <c r="U39" s="72">
        <v>0</v>
      </c>
      <c r="V39" s="55"/>
      <c r="W39" s="43">
        <f>F39+I39+L39+O39+R39+U39</f>
        <v>0</v>
      </c>
    </row>
    <row r="40" spans="1:23" x14ac:dyDescent="0.25">
      <c r="A40" s="14"/>
      <c r="B40" s="7" t="s">
        <v>176</v>
      </c>
      <c r="C40" s="90"/>
      <c r="D40" s="21"/>
      <c r="E40" s="7"/>
      <c r="F40" s="19">
        <f>SUM(F36:F39)</f>
        <v>0</v>
      </c>
      <c r="G40" s="21"/>
      <c r="H40" s="7"/>
      <c r="I40" s="19">
        <f>SUM(I36:I39)</f>
        <v>0</v>
      </c>
      <c r="J40" s="21"/>
      <c r="K40" s="7"/>
      <c r="L40" s="19">
        <f>SUM(L36:L39)</f>
        <v>0</v>
      </c>
      <c r="M40" s="21"/>
      <c r="N40" s="7"/>
      <c r="O40" s="19">
        <f>SUM(O36:O39)</f>
        <v>0</v>
      </c>
      <c r="P40" s="21"/>
      <c r="Q40" s="7"/>
      <c r="R40" s="19">
        <f>SUM(R36:R39)</f>
        <v>0</v>
      </c>
      <c r="S40" s="21"/>
      <c r="T40" s="7"/>
      <c r="U40" s="73">
        <f>SUM(U36:U39)</f>
        <v>0</v>
      </c>
      <c r="V40" s="56"/>
      <c r="W40" s="44">
        <f>F40+I40+L40+O40+R40+U40</f>
        <v>0</v>
      </c>
    </row>
    <row r="41" spans="1:23" x14ac:dyDescent="0.25">
      <c r="A41" s="33" t="s">
        <v>61</v>
      </c>
      <c r="B41" s="2"/>
      <c r="C41" s="91"/>
      <c r="D41" s="14"/>
      <c r="E41" s="2"/>
      <c r="F41" s="15"/>
      <c r="G41" s="14"/>
      <c r="H41" s="2"/>
      <c r="I41" s="15"/>
      <c r="J41" s="14"/>
      <c r="K41" s="2"/>
      <c r="L41" s="15"/>
      <c r="M41" s="14"/>
      <c r="N41" s="2"/>
      <c r="O41" s="15"/>
      <c r="P41" s="14"/>
      <c r="Q41" s="2"/>
      <c r="R41" s="15"/>
      <c r="S41" s="14"/>
      <c r="T41" s="2"/>
      <c r="U41" s="10"/>
      <c r="V41" s="54"/>
      <c r="W41" s="45"/>
    </row>
    <row r="42" spans="1:23" x14ac:dyDescent="0.25">
      <c r="A42" s="14"/>
      <c r="B42" s="2" t="s">
        <v>67</v>
      </c>
      <c r="C42" s="88" t="s">
        <v>10</v>
      </c>
      <c r="D42" s="16"/>
      <c r="E42" s="5"/>
      <c r="F42" s="17">
        <f>D42*E42</f>
        <v>0</v>
      </c>
      <c r="G42" s="16"/>
      <c r="H42" s="5"/>
      <c r="I42" s="17">
        <f>G42*H42</f>
        <v>0</v>
      </c>
      <c r="J42" s="16"/>
      <c r="K42" s="5"/>
      <c r="L42" s="17">
        <f>J42*K42</f>
        <v>0</v>
      </c>
      <c r="M42" s="16"/>
      <c r="N42" s="5"/>
      <c r="O42" s="17">
        <f>M42*N42</f>
        <v>0</v>
      </c>
      <c r="P42" s="16"/>
      <c r="Q42" s="5"/>
      <c r="R42" s="17">
        <f>P42*Q42</f>
        <v>0</v>
      </c>
      <c r="S42" s="16"/>
      <c r="T42" s="5"/>
      <c r="U42" s="72">
        <f>S42*T42</f>
        <v>0</v>
      </c>
      <c r="V42" s="55"/>
      <c r="W42" s="43">
        <f>F42+I42+L42+O42+R42+U42</f>
        <v>0</v>
      </c>
    </row>
    <row r="43" spans="1:23" x14ac:dyDescent="0.25">
      <c r="A43" s="14"/>
      <c r="B43" s="2" t="s">
        <v>68</v>
      </c>
      <c r="C43" s="88" t="s">
        <v>10</v>
      </c>
      <c r="D43" s="16"/>
      <c r="E43" s="5"/>
      <c r="F43" s="17">
        <f>D43*E43</f>
        <v>0</v>
      </c>
      <c r="G43" s="16"/>
      <c r="H43" s="5"/>
      <c r="I43" s="17">
        <f>G43*H43</f>
        <v>0</v>
      </c>
      <c r="J43" s="16"/>
      <c r="K43" s="5"/>
      <c r="L43" s="17">
        <f>J43*K43</f>
        <v>0</v>
      </c>
      <c r="M43" s="16"/>
      <c r="N43" s="5"/>
      <c r="O43" s="17">
        <f>M43*N43</f>
        <v>0</v>
      </c>
      <c r="P43" s="16"/>
      <c r="Q43" s="5"/>
      <c r="R43" s="17">
        <f>P43*Q43</f>
        <v>0</v>
      </c>
      <c r="S43" s="16"/>
      <c r="T43" s="5"/>
      <c r="U43" s="72">
        <f>S43*T43</f>
        <v>0</v>
      </c>
      <c r="V43" s="55"/>
      <c r="W43" s="43">
        <f>F43+I43+L43+O43+R43+U43</f>
        <v>0</v>
      </c>
    </row>
    <row r="44" spans="1:23" x14ac:dyDescent="0.25">
      <c r="A44" s="14"/>
      <c r="B44" s="2" t="s">
        <v>69</v>
      </c>
      <c r="C44" s="88" t="s">
        <v>10</v>
      </c>
      <c r="D44" s="16"/>
      <c r="E44" s="5"/>
      <c r="F44" s="17">
        <f>D44*E44</f>
        <v>0</v>
      </c>
      <c r="G44" s="16"/>
      <c r="H44" s="5"/>
      <c r="I44" s="17">
        <f>G44*H44</f>
        <v>0</v>
      </c>
      <c r="J44" s="16"/>
      <c r="K44" s="5"/>
      <c r="L44" s="17">
        <f>J44*K44</f>
        <v>0</v>
      </c>
      <c r="M44" s="16"/>
      <c r="N44" s="5"/>
      <c r="O44" s="17">
        <f>M44*N44</f>
        <v>0</v>
      </c>
      <c r="P44" s="16"/>
      <c r="Q44" s="5"/>
      <c r="R44" s="17">
        <f>P44*Q44</f>
        <v>0</v>
      </c>
      <c r="S44" s="16"/>
      <c r="T44" s="5"/>
      <c r="U44" s="72">
        <f>S44*T44</f>
        <v>0</v>
      </c>
      <c r="V44" s="55"/>
      <c r="W44" s="43">
        <f>F44+I44+L44+O44+R44+U44</f>
        <v>0</v>
      </c>
    </row>
    <row r="45" spans="1:23" x14ac:dyDescent="0.25">
      <c r="A45" s="14"/>
      <c r="B45" s="8" t="s">
        <v>78</v>
      </c>
      <c r="C45" s="88" t="s">
        <v>10</v>
      </c>
      <c r="D45" s="16"/>
      <c r="E45" s="5"/>
      <c r="F45" s="17">
        <f>D45*E45</f>
        <v>0</v>
      </c>
      <c r="G45" s="16"/>
      <c r="H45" s="5"/>
      <c r="I45" s="17">
        <f>G45*H45</f>
        <v>0</v>
      </c>
      <c r="J45" s="16"/>
      <c r="K45" s="5"/>
      <c r="L45" s="17">
        <f>J45*K45</f>
        <v>0</v>
      </c>
      <c r="M45" s="16"/>
      <c r="N45" s="5"/>
      <c r="O45" s="17">
        <f>M45*N45</f>
        <v>0</v>
      </c>
      <c r="P45" s="16"/>
      <c r="Q45" s="5"/>
      <c r="R45" s="17">
        <f>P45*Q45</f>
        <v>0</v>
      </c>
      <c r="S45" s="16"/>
      <c r="T45" s="5"/>
      <c r="U45" s="72">
        <f>S45*T45</f>
        <v>0</v>
      </c>
      <c r="V45" s="55"/>
      <c r="W45" s="43">
        <f>F45+I45+L45+O45+R45+U45</f>
        <v>0</v>
      </c>
    </row>
    <row r="46" spans="1:23" x14ac:dyDescent="0.25">
      <c r="A46" s="14"/>
      <c r="B46" s="7" t="s">
        <v>177</v>
      </c>
      <c r="C46" s="92"/>
      <c r="D46" s="21"/>
      <c r="E46" s="7"/>
      <c r="F46" s="19">
        <f>SUM(F42:F45)</f>
        <v>0</v>
      </c>
      <c r="G46" s="21"/>
      <c r="H46" s="7"/>
      <c r="I46" s="19">
        <f>SUM(I42:I45)</f>
        <v>0</v>
      </c>
      <c r="J46" s="21"/>
      <c r="K46" s="7"/>
      <c r="L46" s="19">
        <f>SUM(L42:L45)</f>
        <v>0</v>
      </c>
      <c r="M46" s="21"/>
      <c r="N46" s="7"/>
      <c r="O46" s="19">
        <f>SUM(O42:O45)</f>
        <v>0</v>
      </c>
      <c r="P46" s="21"/>
      <c r="Q46" s="7"/>
      <c r="R46" s="19">
        <f>SUM(R42:R45)</f>
        <v>0</v>
      </c>
      <c r="S46" s="21"/>
      <c r="T46" s="7"/>
      <c r="U46" s="73">
        <f>SUM(U42:U45)</f>
        <v>0</v>
      </c>
      <c r="V46" s="56"/>
      <c r="W46" s="44">
        <f>F46+I46+L46+O46+R46+U46</f>
        <v>0</v>
      </c>
    </row>
    <row r="47" spans="1:23" x14ac:dyDescent="0.25">
      <c r="A47" s="33" t="s">
        <v>11</v>
      </c>
      <c r="B47" s="75"/>
      <c r="C47" s="93"/>
      <c r="D47" s="76"/>
      <c r="E47" s="75"/>
      <c r="F47" s="77"/>
      <c r="G47" s="76"/>
      <c r="H47" s="75"/>
      <c r="I47" s="77"/>
      <c r="J47" s="76"/>
      <c r="K47" s="75"/>
      <c r="L47" s="77"/>
      <c r="M47" s="76"/>
      <c r="N47" s="75"/>
      <c r="O47" s="77"/>
      <c r="P47" s="76"/>
      <c r="Q47" s="75"/>
      <c r="R47" s="77"/>
      <c r="S47" s="76"/>
      <c r="T47" s="75"/>
      <c r="U47" s="78"/>
      <c r="V47" s="79"/>
      <c r="W47" s="80"/>
    </row>
    <row r="48" spans="1:23" x14ac:dyDescent="0.25">
      <c r="A48" s="14"/>
      <c r="B48" s="81" t="s">
        <v>74</v>
      </c>
      <c r="C48" s="88" t="s">
        <v>10</v>
      </c>
      <c r="D48" s="85"/>
      <c r="E48" s="81"/>
      <c r="F48" s="86"/>
      <c r="G48" s="85"/>
      <c r="H48" s="81"/>
      <c r="I48" s="86"/>
      <c r="J48" s="85"/>
      <c r="K48" s="81"/>
      <c r="L48" s="86"/>
      <c r="M48" s="85"/>
      <c r="N48" s="81"/>
      <c r="O48" s="86"/>
      <c r="P48" s="85"/>
      <c r="Q48" s="81"/>
      <c r="R48" s="86"/>
      <c r="S48" s="85"/>
      <c r="T48" s="81"/>
      <c r="U48" s="257"/>
      <c r="V48" s="87"/>
      <c r="W48" s="83">
        <f>F48+I48+L48+O48+R48+U48</f>
        <v>0</v>
      </c>
    </row>
    <row r="49" spans="1:23" x14ac:dyDescent="0.25">
      <c r="A49" s="14"/>
      <c r="B49" s="81" t="s">
        <v>75</v>
      </c>
      <c r="C49" s="88" t="s">
        <v>10</v>
      </c>
      <c r="D49" s="85"/>
      <c r="E49" s="81"/>
      <c r="F49" s="86"/>
      <c r="G49" s="85"/>
      <c r="H49" s="81"/>
      <c r="I49" s="86"/>
      <c r="J49" s="85"/>
      <c r="K49" s="81"/>
      <c r="L49" s="86"/>
      <c r="M49" s="85"/>
      <c r="N49" s="81"/>
      <c r="O49" s="86"/>
      <c r="P49" s="85"/>
      <c r="Q49" s="81"/>
      <c r="R49" s="86"/>
      <c r="S49" s="85"/>
      <c r="T49" s="81"/>
      <c r="U49" s="257"/>
      <c r="V49" s="87"/>
      <c r="W49" s="83">
        <f>F49+I49+L49+O49+R49+U49</f>
        <v>0</v>
      </c>
    </row>
    <row r="50" spans="1:23" x14ac:dyDescent="0.25">
      <c r="A50" s="14"/>
      <c r="B50" s="81" t="s">
        <v>76</v>
      </c>
      <c r="C50" s="88" t="s">
        <v>10</v>
      </c>
      <c r="D50" s="85"/>
      <c r="E50" s="81"/>
      <c r="F50" s="86"/>
      <c r="G50" s="85"/>
      <c r="H50" s="81"/>
      <c r="I50" s="86"/>
      <c r="J50" s="85"/>
      <c r="K50" s="81"/>
      <c r="L50" s="86"/>
      <c r="M50" s="85"/>
      <c r="N50" s="81"/>
      <c r="O50" s="86"/>
      <c r="P50" s="85"/>
      <c r="Q50" s="81"/>
      <c r="R50" s="86"/>
      <c r="S50" s="85"/>
      <c r="T50" s="81"/>
      <c r="U50" s="257"/>
      <c r="V50" s="87"/>
      <c r="W50" s="83">
        <f>F50+I50+L50+O50+R50+U50</f>
        <v>0</v>
      </c>
    </row>
    <row r="51" spans="1:23" x14ac:dyDescent="0.25">
      <c r="A51" s="14"/>
      <c r="B51" s="8" t="s">
        <v>77</v>
      </c>
      <c r="C51" s="88" t="s">
        <v>10</v>
      </c>
      <c r="D51" s="85"/>
      <c r="E51" s="81"/>
      <c r="F51" s="86"/>
      <c r="G51" s="85"/>
      <c r="H51" s="81"/>
      <c r="I51" s="86"/>
      <c r="J51" s="85"/>
      <c r="K51" s="81"/>
      <c r="L51" s="86"/>
      <c r="M51" s="85"/>
      <c r="N51" s="81"/>
      <c r="O51" s="86"/>
      <c r="P51" s="85"/>
      <c r="Q51" s="81"/>
      <c r="R51" s="86"/>
      <c r="S51" s="85"/>
      <c r="T51" s="81"/>
      <c r="U51" s="257"/>
      <c r="V51" s="87"/>
      <c r="W51" s="83">
        <f>F51+I51+L51+O51+R51+U51</f>
        <v>0</v>
      </c>
    </row>
    <row r="52" spans="1:23" x14ac:dyDescent="0.25">
      <c r="A52" s="14"/>
      <c r="B52" s="7" t="s">
        <v>83</v>
      </c>
      <c r="C52" s="11"/>
      <c r="D52" s="21"/>
      <c r="E52" s="7"/>
      <c r="F52" s="19">
        <f>SUM(F48:F51)</f>
        <v>0</v>
      </c>
      <c r="G52" s="21"/>
      <c r="H52" s="7"/>
      <c r="I52" s="19">
        <f>SUM(I48:I51)</f>
        <v>0</v>
      </c>
      <c r="J52" s="21"/>
      <c r="K52" s="7"/>
      <c r="L52" s="19">
        <f>SUM(L48:L51)</f>
        <v>0</v>
      </c>
      <c r="M52" s="21"/>
      <c r="N52" s="7"/>
      <c r="O52" s="19">
        <f>SUM(O48:O51)</f>
        <v>0</v>
      </c>
      <c r="P52" s="21"/>
      <c r="Q52" s="7"/>
      <c r="R52" s="19">
        <f>SUM(R48:R51)</f>
        <v>0</v>
      </c>
      <c r="S52" s="21"/>
      <c r="T52" s="7"/>
      <c r="U52" s="73">
        <f>SUM(U48:U51)</f>
        <v>0</v>
      </c>
      <c r="V52" s="56"/>
      <c r="W52" s="44">
        <f>F52+I52+L52+O52+R52+U52</f>
        <v>0</v>
      </c>
    </row>
    <row r="53" spans="1:23" x14ac:dyDescent="0.25">
      <c r="A53" s="33" t="s">
        <v>147</v>
      </c>
      <c r="B53" s="2"/>
      <c r="C53" s="10"/>
      <c r="D53" s="14"/>
      <c r="E53" s="2"/>
      <c r="F53" s="15"/>
      <c r="G53" s="14"/>
      <c r="H53" s="2"/>
      <c r="I53" s="15"/>
      <c r="J53" s="14"/>
      <c r="K53" s="2"/>
      <c r="L53" s="15"/>
      <c r="M53" s="14"/>
      <c r="N53" s="2"/>
      <c r="O53" s="15"/>
      <c r="P53" s="14"/>
      <c r="Q53" s="2"/>
      <c r="R53" s="15"/>
      <c r="S53" s="14"/>
      <c r="T53" s="2"/>
      <c r="U53" s="10"/>
      <c r="V53" s="54"/>
      <c r="W53" s="45"/>
    </row>
    <row r="54" spans="1:23" x14ac:dyDescent="0.25">
      <c r="A54" s="14"/>
      <c r="B54" s="8" t="s">
        <v>89</v>
      </c>
      <c r="C54" s="10"/>
      <c r="D54" s="20">
        <v>0</v>
      </c>
      <c r="E54" s="9"/>
      <c r="F54" s="17">
        <f>D54*E54</f>
        <v>0</v>
      </c>
      <c r="G54" s="20">
        <v>0</v>
      </c>
      <c r="H54" s="9"/>
      <c r="I54" s="17">
        <f>G54*H54</f>
        <v>0</v>
      </c>
      <c r="J54" s="20">
        <v>0</v>
      </c>
      <c r="K54" s="9"/>
      <c r="L54" s="17">
        <f>J54*K54</f>
        <v>0</v>
      </c>
      <c r="M54" s="20">
        <v>0</v>
      </c>
      <c r="N54" s="9"/>
      <c r="O54" s="17">
        <f>M54*N54</f>
        <v>0</v>
      </c>
      <c r="P54" s="20">
        <v>0</v>
      </c>
      <c r="Q54" s="9"/>
      <c r="R54" s="17">
        <f>P54*Q54</f>
        <v>0</v>
      </c>
      <c r="S54" s="20">
        <v>0</v>
      </c>
      <c r="T54" s="9"/>
      <c r="U54" s="72">
        <f>S54*T54</f>
        <v>0</v>
      </c>
      <c r="V54" s="55"/>
      <c r="W54" s="43">
        <f>F54+I54+L54+O54+R54+U54</f>
        <v>0</v>
      </c>
    </row>
    <row r="55" spans="1:23" x14ac:dyDescent="0.25">
      <c r="A55" s="14"/>
      <c r="B55" s="8" t="s">
        <v>0</v>
      </c>
      <c r="C55" s="10"/>
      <c r="D55" s="20"/>
      <c r="E55" s="9"/>
      <c r="F55" s="17">
        <f>D55*E55</f>
        <v>0</v>
      </c>
      <c r="G55" s="20"/>
      <c r="H55" s="9"/>
      <c r="I55" s="17">
        <f>G55*H55</f>
        <v>0</v>
      </c>
      <c r="J55" s="20"/>
      <c r="K55" s="9"/>
      <c r="L55" s="17">
        <f>J55*K55</f>
        <v>0</v>
      </c>
      <c r="M55" s="20"/>
      <c r="N55" s="9"/>
      <c r="O55" s="17">
        <f>M55*N55</f>
        <v>0</v>
      </c>
      <c r="P55" s="20"/>
      <c r="Q55" s="9"/>
      <c r="R55" s="17">
        <f>P55*Q55</f>
        <v>0</v>
      </c>
      <c r="S55" s="20"/>
      <c r="T55" s="9"/>
      <c r="U55" s="72">
        <f>S55*T55</f>
        <v>0</v>
      </c>
      <c r="V55" s="55"/>
      <c r="W55" s="43">
        <f>F55+I55+L55+O55+R55+U55</f>
        <v>0</v>
      </c>
    </row>
    <row r="56" spans="1:23" x14ac:dyDescent="0.25">
      <c r="A56" s="14"/>
      <c r="B56" s="7" t="s">
        <v>79</v>
      </c>
      <c r="C56" s="11"/>
      <c r="D56" s="21"/>
      <c r="E56" s="7"/>
      <c r="F56" s="19">
        <f>SUM(F54:F55)</f>
        <v>0</v>
      </c>
      <c r="G56" s="21"/>
      <c r="H56" s="7"/>
      <c r="I56" s="19">
        <f>SUM(I54:I55)</f>
        <v>0</v>
      </c>
      <c r="J56" s="21"/>
      <c r="K56" s="7"/>
      <c r="L56" s="19">
        <f>SUM(L54:L55)</f>
        <v>0</v>
      </c>
      <c r="M56" s="21"/>
      <c r="N56" s="7"/>
      <c r="O56" s="19">
        <f>SUM(O54:O55)</f>
        <v>0</v>
      </c>
      <c r="P56" s="21"/>
      <c r="Q56" s="7"/>
      <c r="R56" s="19">
        <f>SUM(R54:R55)</f>
        <v>0</v>
      </c>
      <c r="S56" s="21"/>
      <c r="T56" s="7"/>
      <c r="U56" s="73">
        <f>SUM(U54:U55)</f>
        <v>0</v>
      </c>
      <c r="V56" s="56"/>
      <c r="W56" s="44">
        <f>F56+I56+L56+O56+R56+U56</f>
        <v>0</v>
      </c>
    </row>
    <row r="57" spans="1:23" x14ac:dyDescent="0.25">
      <c r="A57" s="33" t="s">
        <v>148</v>
      </c>
      <c r="B57" s="2"/>
      <c r="C57" s="10"/>
      <c r="D57" s="14"/>
      <c r="E57" s="2"/>
      <c r="F57" s="15"/>
      <c r="G57" s="14"/>
      <c r="H57" s="2"/>
      <c r="I57" s="15"/>
      <c r="J57" s="14"/>
      <c r="K57" s="2"/>
      <c r="L57" s="15"/>
      <c r="M57" s="14"/>
      <c r="N57" s="2"/>
      <c r="O57" s="15"/>
      <c r="P57" s="14"/>
      <c r="Q57" s="2"/>
      <c r="R57" s="15"/>
      <c r="S57" s="14"/>
      <c r="T57" s="2"/>
      <c r="U57" s="10"/>
      <c r="V57" s="54"/>
      <c r="W57" s="45"/>
    </row>
    <row r="58" spans="1:23" x14ac:dyDescent="0.25">
      <c r="A58" s="14"/>
      <c r="B58" s="8" t="s">
        <v>3</v>
      </c>
      <c r="C58" s="10"/>
      <c r="D58" s="20">
        <f>F26+F30+F34+F40+F46+F52+F56</f>
        <v>0</v>
      </c>
      <c r="E58" s="9"/>
      <c r="F58" s="17">
        <f>D58*E58</f>
        <v>0</v>
      </c>
      <c r="G58" s="20">
        <f>I26+I30+I34+I40+I46+I52+I56</f>
        <v>0</v>
      </c>
      <c r="H58" s="9"/>
      <c r="I58" s="17">
        <f>G58*H58</f>
        <v>0</v>
      </c>
      <c r="J58" s="20">
        <f>L26+L30+L34+L40+L46+L52+L56</f>
        <v>0</v>
      </c>
      <c r="K58" s="9"/>
      <c r="L58" s="17">
        <f>J58*K58</f>
        <v>0</v>
      </c>
      <c r="M58" s="20">
        <f>O26+O30+O34+O40+O46+O52+O56</f>
        <v>0</v>
      </c>
      <c r="N58" s="9"/>
      <c r="O58" s="17">
        <f>M58*N58</f>
        <v>0</v>
      </c>
      <c r="P58" s="20">
        <f>R26+R30+R34+R40+R46+R52+R56</f>
        <v>0</v>
      </c>
      <c r="Q58" s="9"/>
      <c r="R58" s="17">
        <f>P58*Q58</f>
        <v>0</v>
      </c>
      <c r="S58" s="20">
        <f>U26+U30+U34+U40+U46+U52+U56</f>
        <v>0</v>
      </c>
      <c r="T58" s="9"/>
      <c r="U58" s="72">
        <f>S58*T58</f>
        <v>0</v>
      </c>
      <c r="V58" s="55"/>
      <c r="W58" s="43">
        <f>F58+I58+L58+O58+R58+U58</f>
        <v>0</v>
      </c>
    </row>
    <row r="59" spans="1:23" x14ac:dyDescent="0.25">
      <c r="A59" s="14"/>
      <c r="B59" s="8" t="s">
        <v>4</v>
      </c>
      <c r="C59" s="10"/>
      <c r="D59" s="20"/>
      <c r="E59" s="9"/>
      <c r="F59" s="17">
        <f>D59*E59</f>
        <v>0</v>
      </c>
      <c r="G59" s="20"/>
      <c r="H59" s="9"/>
      <c r="I59" s="17">
        <f>G59*H59</f>
        <v>0</v>
      </c>
      <c r="J59" s="20"/>
      <c r="K59" s="9"/>
      <c r="L59" s="17">
        <f>J59*K59</f>
        <v>0</v>
      </c>
      <c r="M59" s="20"/>
      <c r="N59" s="9"/>
      <c r="O59" s="17">
        <f>M59*N59</f>
        <v>0</v>
      </c>
      <c r="P59" s="20"/>
      <c r="Q59" s="9"/>
      <c r="R59" s="17">
        <f>P59*Q59</f>
        <v>0</v>
      </c>
      <c r="S59" s="20"/>
      <c r="T59" s="9"/>
      <c r="U59" s="72">
        <f>S59*T59</f>
        <v>0</v>
      </c>
      <c r="V59" s="55"/>
      <c r="W59" s="43">
        <f>F59+I59+L59+O59+R59+U59</f>
        <v>0</v>
      </c>
    </row>
    <row r="60" spans="1:23" x14ac:dyDescent="0.25">
      <c r="A60" s="14"/>
      <c r="B60" s="7" t="s">
        <v>84</v>
      </c>
      <c r="C60" s="11"/>
      <c r="D60" s="21"/>
      <c r="E60" s="7"/>
      <c r="F60" s="19">
        <f>SUM(F58:F59)</f>
        <v>0</v>
      </c>
      <c r="G60" s="21"/>
      <c r="H60" s="7"/>
      <c r="I60" s="19">
        <f>SUM(I58:I59)</f>
        <v>0</v>
      </c>
      <c r="J60" s="21"/>
      <c r="K60" s="7"/>
      <c r="L60" s="19">
        <f>SUM(L58:L59)</f>
        <v>0</v>
      </c>
      <c r="M60" s="21"/>
      <c r="N60" s="7"/>
      <c r="O60" s="19">
        <f>SUM(O58:O59)</f>
        <v>0</v>
      </c>
      <c r="P60" s="21"/>
      <c r="Q60" s="7"/>
      <c r="R60" s="19">
        <f>SUM(R58:R59)</f>
        <v>0</v>
      </c>
      <c r="S60" s="21"/>
      <c r="T60" s="7"/>
      <c r="U60" s="73">
        <f>SUM(U58:U59)</f>
        <v>0</v>
      </c>
      <c r="V60" s="56"/>
      <c r="W60" s="44">
        <f>F60+I60+L60+O60+R60+U60</f>
        <v>0</v>
      </c>
    </row>
    <row r="61" spans="1:23" x14ac:dyDescent="0.25">
      <c r="A61" s="33" t="s">
        <v>62</v>
      </c>
      <c r="B61" s="2"/>
      <c r="C61" s="10"/>
      <c r="D61" s="14"/>
      <c r="E61" s="2"/>
      <c r="F61" s="17">
        <f>F26+F30+F34+F40+F46+F52+F56+F60</f>
        <v>0</v>
      </c>
      <c r="G61" s="14"/>
      <c r="H61" s="2"/>
      <c r="I61" s="17">
        <f>I26+I30+I34+I40+I46+I52+I56+I60</f>
        <v>0</v>
      </c>
      <c r="J61" s="14"/>
      <c r="K61" s="2"/>
      <c r="L61" s="17">
        <f>L26+L30+L34+L40+L46+L52+L56+L60</f>
        <v>0</v>
      </c>
      <c r="M61" s="14"/>
      <c r="N61" s="2"/>
      <c r="O61" s="17">
        <f>O26+O30+O34+O40+O46+O52+O56+O60</f>
        <v>0</v>
      </c>
      <c r="P61" s="14"/>
      <c r="Q61" s="2"/>
      <c r="R61" s="17">
        <f>R26+R30+R34+R40+R46+R52+R56+R60</f>
        <v>0</v>
      </c>
      <c r="S61" s="14"/>
      <c r="T61" s="2"/>
      <c r="U61" s="17">
        <f>U26+U30+U34+U40+U46+U52+U56+U60</f>
        <v>0</v>
      </c>
      <c r="V61" s="55"/>
      <c r="W61" s="43">
        <f>F61+I61+L61+O61+R61+U61</f>
        <v>0</v>
      </c>
    </row>
    <row r="62" spans="1:23" x14ac:dyDescent="0.25">
      <c r="A62" s="33" t="s">
        <v>149</v>
      </c>
      <c r="B62" s="2"/>
      <c r="C62" s="10"/>
      <c r="D62" s="14"/>
      <c r="E62" s="2"/>
      <c r="F62" s="15"/>
      <c r="G62" s="14"/>
      <c r="H62" s="2"/>
      <c r="I62" s="15"/>
      <c r="J62" s="14"/>
      <c r="K62" s="2"/>
      <c r="L62" s="15"/>
      <c r="M62" s="14"/>
      <c r="N62" s="2"/>
      <c r="O62" s="15"/>
      <c r="P62" s="14"/>
      <c r="Q62" s="2"/>
      <c r="R62" s="15"/>
      <c r="S62" s="14"/>
      <c r="T62" s="2"/>
      <c r="U62" s="10"/>
      <c r="V62" s="54"/>
      <c r="W62" s="45"/>
    </row>
    <row r="63" spans="1:23" x14ac:dyDescent="0.25">
      <c r="A63" s="14"/>
      <c r="B63" s="8" t="s">
        <v>5</v>
      </c>
      <c r="C63" s="10"/>
      <c r="D63" s="20">
        <f>0</f>
        <v>0</v>
      </c>
      <c r="E63" s="9"/>
      <c r="F63" s="17">
        <f>D63*E63</f>
        <v>0</v>
      </c>
      <c r="G63" s="20">
        <f>0</f>
        <v>0</v>
      </c>
      <c r="H63" s="9"/>
      <c r="I63" s="17">
        <f>G63*H63</f>
        <v>0</v>
      </c>
      <c r="J63" s="20">
        <f>0</f>
        <v>0</v>
      </c>
      <c r="K63" s="9"/>
      <c r="L63" s="17">
        <f>J63*K63</f>
        <v>0</v>
      </c>
      <c r="M63" s="20">
        <f>0</f>
        <v>0</v>
      </c>
      <c r="N63" s="9"/>
      <c r="O63" s="17">
        <f>M63*N63</f>
        <v>0</v>
      </c>
      <c r="P63" s="20">
        <f>0</f>
        <v>0</v>
      </c>
      <c r="Q63" s="9"/>
      <c r="R63" s="17">
        <f>P63*Q63</f>
        <v>0</v>
      </c>
      <c r="S63" s="20">
        <f>0</f>
        <v>0</v>
      </c>
      <c r="T63" s="9"/>
      <c r="U63" s="72">
        <f>S63*T63</f>
        <v>0</v>
      </c>
      <c r="V63" s="55"/>
      <c r="W63" s="43">
        <f t="shared" ref="W63:W68" si="8">F63+I63+L63+O63+R63+U63</f>
        <v>0</v>
      </c>
    </row>
    <row r="64" spans="1:23" x14ac:dyDescent="0.25">
      <c r="A64" s="14"/>
      <c r="B64" s="8" t="s">
        <v>6</v>
      </c>
      <c r="C64" s="10"/>
      <c r="D64" s="20"/>
      <c r="E64" s="9"/>
      <c r="F64" s="17">
        <f>D64*E64</f>
        <v>0</v>
      </c>
      <c r="G64" s="20"/>
      <c r="H64" s="9"/>
      <c r="I64" s="17">
        <f>G64*H64</f>
        <v>0</v>
      </c>
      <c r="J64" s="20"/>
      <c r="K64" s="9"/>
      <c r="L64" s="17">
        <f>J64*K64</f>
        <v>0</v>
      </c>
      <c r="M64" s="20"/>
      <c r="N64" s="9"/>
      <c r="O64" s="17">
        <f>M64*N64</f>
        <v>0</v>
      </c>
      <c r="P64" s="20"/>
      <c r="Q64" s="9"/>
      <c r="R64" s="17">
        <f>P64*Q64</f>
        <v>0</v>
      </c>
      <c r="S64" s="20"/>
      <c r="T64" s="9"/>
      <c r="U64" s="72">
        <f>S64*T64</f>
        <v>0</v>
      </c>
      <c r="V64" s="55"/>
      <c r="W64" s="43">
        <f t="shared" si="8"/>
        <v>0</v>
      </c>
    </row>
    <row r="65" spans="1:23" x14ac:dyDescent="0.25">
      <c r="A65" s="14"/>
      <c r="B65" s="7" t="s">
        <v>64</v>
      </c>
      <c r="C65" s="11"/>
      <c r="D65" s="21"/>
      <c r="E65" s="7"/>
      <c r="F65" s="19">
        <f>SUM(F63:F64)</f>
        <v>0</v>
      </c>
      <c r="G65" s="21"/>
      <c r="H65" s="7"/>
      <c r="I65" s="19">
        <f>SUM(I63:I64)</f>
        <v>0</v>
      </c>
      <c r="J65" s="21"/>
      <c r="K65" s="7"/>
      <c r="L65" s="19">
        <f>SUM(L63:L64)</f>
        <v>0</v>
      </c>
      <c r="M65" s="21"/>
      <c r="N65" s="7"/>
      <c r="O65" s="19">
        <f>SUM(O63:O64)</f>
        <v>0</v>
      </c>
      <c r="P65" s="21"/>
      <c r="Q65" s="7"/>
      <c r="R65" s="19">
        <f>SUM(R63:R64)</f>
        <v>0</v>
      </c>
      <c r="S65" s="21"/>
      <c r="T65" s="7"/>
      <c r="U65" s="73">
        <f>SUM(U63:U64)</f>
        <v>0</v>
      </c>
      <c r="V65" s="56"/>
      <c r="W65" s="44">
        <f t="shared" si="8"/>
        <v>0</v>
      </c>
    </row>
    <row r="66" spans="1:23" x14ac:dyDescent="0.25">
      <c r="A66" s="34" t="s">
        <v>63</v>
      </c>
      <c r="B66" s="26"/>
      <c r="C66" s="27"/>
      <c r="D66" s="28"/>
      <c r="E66" s="26"/>
      <c r="F66" s="29">
        <f>ROUND(F61+F65,0)</f>
        <v>0</v>
      </c>
      <c r="G66" s="28"/>
      <c r="H66" s="26"/>
      <c r="I66" s="29">
        <f>ROUND(I61+I65,0)</f>
        <v>0</v>
      </c>
      <c r="J66" s="28"/>
      <c r="K66" s="26"/>
      <c r="L66" s="29">
        <f>ROUND(L61+L65,0)</f>
        <v>0</v>
      </c>
      <c r="M66" s="28"/>
      <c r="N66" s="26"/>
      <c r="O66" s="29">
        <f>ROUND(O61+O65,0)</f>
        <v>0</v>
      </c>
      <c r="P66" s="28"/>
      <c r="Q66" s="26"/>
      <c r="R66" s="29">
        <f>ROUND(R61+R65,0)</f>
        <v>0</v>
      </c>
      <c r="S66" s="28"/>
      <c r="T66" s="26"/>
      <c r="U66" s="29">
        <f>ROUND(U61+U65,0)</f>
        <v>0</v>
      </c>
      <c r="V66" s="57"/>
      <c r="W66" s="52">
        <f t="shared" si="8"/>
        <v>0</v>
      </c>
    </row>
    <row r="67" spans="1:23" ht="13.8" thickBot="1" x14ac:dyDescent="0.3">
      <c r="A67" s="59" t="s">
        <v>229</v>
      </c>
      <c r="B67" s="35"/>
      <c r="C67" s="117" t="s">
        <v>178</v>
      </c>
      <c r="D67" s="20">
        <f>F61-F50</f>
        <v>0</v>
      </c>
      <c r="E67" s="68"/>
      <c r="F67" s="258">
        <f>ROUND(D67*E67,0)</f>
        <v>0</v>
      </c>
      <c r="G67" s="20">
        <f>I61-I50</f>
        <v>0</v>
      </c>
      <c r="H67" s="68"/>
      <c r="I67" s="258">
        <f>ROUND(G67*H67,0)</f>
        <v>0</v>
      </c>
      <c r="J67" s="20">
        <f>L61-L50</f>
        <v>0</v>
      </c>
      <c r="K67" s="68"/>
      <c r="L67" s="258">
        <f>ROUND(J67*K67,0)</f>
        <v>0</v>
      </c>
      <c r="M67" s="20">
        <f>O61-O50</f>
        <v>0</v>
      </c>
      <c r="N67" s="68"/>
      <c r="O67" s="258">
        <f>ROUND(M67*N67,0)</f>
        <v>0</v>
      </c>
      <c r="P67" s="20">
        <f>R61-R50</f>
        <v>0</v>
      </c>
      <c r="Q67" s="68"/>
      <c r="R67" s="258">
        <f>ROUND(P67*Q67,0)</f>
        <v>0</v>
      </c>
      <c r="S67" s="20">
        <f>U61-U50</f>
        <v>0</v>
      </c>
      <c r="T67" s="68"/>
      <c r="U67" s="258">
        <f>ROUND(S67*T67,0)</f>
        <v>0</v>
      </c>
      <c r="V67" s="60"/>
      <c r="W67" s="61">
        <f t="shared" si="8"/>
        <v>0</v>
      </c>
    </row>
    <row r="68" spans="1:23" ht="13.8" thickBot="1" x14ac:dyDescent="0.3">
      <c r="A68" s="62" t="s">
        <v>230</v>
      </c>
      <c r="B68" s="63"/>
      <c r="C68" s="64"/>
      <c r="D68" s="62"/>
      <c r="E68" s="63"/>
      <c r="F68" s="65">
        <f>F66+F67</f>
        <v>0</v>
      </c>
      <c r="G68" s="62"/>
      <c r="H68" s="63"/>
      <c r="I68" s="65">
        <f>I66+I67</f>
        <v>0</v>
      </c>
      <c r="J68" s="62"/>
      <c r="K68" s="63"/>
      <c r="L68" s="65">
        <f>L66+L67</f>
        <v>0</v>
      </c>
      <c r="M68" s="62"/>
      <c r="N68" s="63"/>
      <c r="O68" s="65">
        <f>O66+O67</f>
        <v>0</v>
      </c>
      <c r="P68" s="62"/>
      <c r="Q68" s="63"/>
      <c r="R68" s="65">
        <f>R66+R67</f>
        <v>0</v>
      </c>
      <c r="S68" s="62"/>
      <c r="T68" s="63"/>
      <c r="U68" s="65">
        <f>U66+U67</f>
        <v>0</v>
      </c>
      <c r="V68" s="66"/>
      <c r="W68" s="67">
        <f t="shared" si="8"/>
        <v>0</v>
      </c>
    </row>
    <row r="70" spans="1:23" x14ac:dyDescent="0.25">
      <c r="B70" s="49" t="s">
        <v>112</v>
      </c>
    </row>
    <row r="71" spans="1:23" x14ac:dyDescent="0.25">
      <c r="B71" s="49" t="s">
        <v>128</v>
      </c>
    </row>
    <row r="72" spans="1:23" x14ac:dyDescent="0.25">
      <c r="B72" s="436" t="s">
        <v>151</v>
      </c>
      <c r="C72" s="432"/>
      <c r="D72" s="432"/>
      <c r="E72" s="432"/>
      <c r="F72" s="432"/>
      <c r="G72" s="432"/>
      <c r="H72" s="432"/>
      <c r="I72" s="432"/>
      <c r="J72" s="432"/>
      <c r="K72" s="432"/>
      <c r="L72" s="432"/>
      <c r="M72" s="432"/>
      <c r="N72" s="432"/>
      <c r="O72" s="432"/>
      <c r="P72" s="432"/>
      <c r="Q72" s="432"/>
      <c r="R72" s="432"/>
      <c r="S72" s="432"/>
      <c r="T72" s="432"/>
    </row>
    <row r="73" spans="1:23" x14ac:dyDescent="0.25">
      <c r="B73" s="84" t="s">
        <v>185</v>
      </c>
    </row>
    <row r="74" spans="1:23" x14ac:dyDescent="0.25">
      <c r="B74" s="84" t="s">
        <v>227</v>
      </c>
    </row>
  </sheetData>
  <mergeCells count="2">
    <mergeCell ref="V3:W3"/>
    <mergeCell ref="B72:T72"/>
  </mergeCells>
  <phoneticPr fontId="33" type="noConversion"/>
  <pageMargins left="0.25" right="0.25" top="0.75" bottom="0.75" header="0.3" footer="0.3"/>
  <pageSetup scale="42" fitToHeight="3" orientation="landscape"/>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theme="9"/>
    <pageSetUpPr fitToPage="1"/>
  </sheetPr>
  <dimension ref="A1:W74"/>
  <sheetViews>
    <sheetView topLeftCell="A30" workbookViewId="0">
      <selection activeCell="S67" sqref="S67"/>
    </sheetView>
  </sheetViews>
  <sheetFormatPr defaultColWidth="8.88671875" defaultRowHeight="13.2" x14ac:dyDescent="0.25"/>
  <cols>
    <col min="1" max="1" width="2.33203125" customWidth="1"/>
    <col min="2" max="2" width="42.44140625" customWidth="1"/>
    <col min="3" max="3" width="26.6640625" customWidth="1"/>
    <col min="4" max="4" width="11.6640625" customWidth="1"/>
    <col min="5" max="5" width="14.44140625" bestFit="1" customWidth="1"/>
    <col min="6" max="18" width="12.6640625" customWidth="1"/>
    <col min="19" max="19" width="11.6640625" customWidth="1"/>
    <col min="20" max="20" width="14.44140625" bestFit="1" customWidth="1"/>
    <col min="21" max="22" width="12.6640625" customWidth="1"/>
    <col min="23" max="23" width="13.6640625" customWidth="1"/>
  </cols>
  <sheetData>
    <row r="1" spans="1:23" x14ac:dyDescent="0.25">
      <c r="A1" s="37" t="s">
        <v>173</v>
      </c>
      <c r="B1" s="12"/>
      <c r="C1" s="12"/>
      <c r="D1" s="12"/>
      <c r="E1" s="12"/>
      <c r="F1" s="12"/>
      <c r="G1" s="12"/>
      <c r="H1" s="12"/>
      <c r="I1" s="12"/>
      <c r="J1" s="12"/>
      <c r="K1" s="12"/>
      <c r="L1" s="12"/>
      <c r="M1" s="12"/>
      <c r="N1" s="12"/>
      <c r="O1" s="12"/>
      <c r="P1" s="12"/>
      <c r="Q1" s="12"/>
      <c r="R1" s="12"/>
      <c r="S1" s="12"/>
      <c r="T1" s="12"/>
      <c r="U1" s="255"/>
      <c r="V1" s="256"/>
      <c r="W1" s="13"/>
    </row>
    <row r="2" spans="1:23" ht="13.8" thickBot="1" x14ac:dyDescent="0.3">
      <c r="A2" s="38"/>
      <c r="B2" s="1"/>
      <c r="C2" s="1"/>
      <c r="D2" s="22"/>
      <c r="E2" s="58" t="s">
        <v>150</v>
      </c>
      <c r="F2" s="22"/>
      <c r="G2" s="22"/>
      <c r="H2" s="58" t="s">
        <v>150</v>
      </c>
      <c r="I2" s="22"/>
      <c r="J2" s="22"/>
      <c r="K2" s="58" t="s">
        <v>150</v>
      </c>
      <c r="L2" s="22"/>
      <c r="M2" s="22"/>
      <c r="N2" s="58" t="s">
        <v>150</v>
      </c>
      <c r="O2" s="22"/>
      <c r="P2" s="22"/>
      <c r="Q2" s="58" t="s">
        <v>174</v>
      </c>
      <c r="R2" s="22"/>
      <c r="S2" s="22"/>
      <c r="T2" s="58" t="s">
        <v>150</v>
      </c>
      <c r="U2" s="42"/>
      <c r="V2" s="74"/>
      <c r="W2" s="39"/>
    </row>
    <row r="3" spans="1:23" x14ac:dyDescent="0.25">
      <c r="A3" s="33" t="s">
        <v>153</v>
      </c>
      <c r="B3" s="2"/>
      <c r="C3" s="10"/>
      <c r="D3" s="23"/>
      <c r="E3" s="24" t="s">
        <v>175</v>
      </c>
      <c r="F3" s="25"/>
      <c r="G3" s="23"/>
      <c r="H3" s="24" t="s">
        <v>127</v>
      </c>
      <c r="I3" s="25"/>
      <c r="J3" s="23"/>
      <c r="K3" s="24" t="s">
        <v>7</v>
      </c>
      <c r="L3" s="25"/>
      <c r="M3" s="23"/>
      <c r="N3" s="24" t="s">
        <v>8</v>
      </c>
      <c r="O3" s="25"/>
      <c r="P3" s="23"/>
      <c r="Q3" s="24" t="s">
        <v>7</v>
      </c>
      <c r="R3" s="25"/>
      <c r="S3" s="23"/>
      <c r="T3" s="24" t="s">
        <v>8</v>
      </c>
      <c r="U3" s="71"/>
      <c r="V3" s="434" t="s">
        <v>59</v>
      </c>
      <c r="W3" s="435"/>
    </row>
    <row r="4" spans="1:23" x14ac:dyDescent="0.25">
      <c r="A4" s="33"/>
      <c r="B4" s="2"/>
      <c r="C4" s="10"/>
      <c r="D4" s="30"/>
      <c r="E4" s="31" t="s">
        <v>86</v>
      </c>
      <c r="F4" s="32"/>
      <c r="G4" s="30"/>
      <c r="H4" s="31" t="s">
        <v>86</v>
      </c>
      <c r="I4" s="32"/>
      <c r="J4" s="30"/>
      <c r="K4" s="31" t="s">
        <v>86</v>
      </c>
      <c r="L4" s="32"/>
      <c r="M4" s="30"/>
      <c r="N4" s="31" t="s">
        <v>86</v>
      </c>
      <c r="O4" s="32"/>
      <c r="P4" s="30"/>
      <c r="Q4" s="31" t="s">
        <v>86</v>
      </c>
      <c r="R4" s="32"/>
      <c r="S4" s="30"/>
      <c r="T4" s="31" t="s">
        <v>86</v>
      </c>
      <c r="U4" s="36"/>
      <c r="V4" s="53" t="s">
        <v>152</v>
      </c>
      <c r="W4" s="82" t="s">
        <v>85</v>
      </c>
    </row>
    <row r="5" spans="1:23" x14ac:dyDescent="0.25">
      <c r="A5" s="14"/>
      <c r="B5" s="69" t="s">
        <v>73</v>
      </c>
      <c r="C5" s="46" t="s">
        <v>66</v>
      </c>
      <c r="D5" s="47" t="s">
        <v>70</v>
      </c>
      <c r="E5" s="3" t="s">
        <v>71</v>
      </c>
      <c r="F5" s="48" t="s">
        <v>72</v>
      </c>
      <c r="G5" s="47" t="s">
        <v>70</v>
      </c>
      <c r="H5" s="3" t="s">
        <v>71</v>
      </c>
      <c r="I5" s="48" t="s">
        <v>72</v>
      </c>
      <c r="J5" s="47" t="s">
        <v>70</v>
      </c>
      <c r="K5" s="3" t="s">
        <v>71</v>
      </c>
      <c r="L5" s="48" t="s">
        <v>72</v>
      </c>
      <c r="M5" s="47" t="s">
        <v>70</v>
      </c>
      <c r="N5" s="3" t="s">
        <v>71</v>
      </c>
      <c r="O5" s="48" t="s">
        <v>72</v>
      </c>
      <c r="P5" s="47" t="s">
        <v>70</v>
      </c>
      <c r="Q5" s="3" t="s">
        <v>71</v>
      </c>
      <c r="R5" s="48" t="s">
        <v>72</v>
      </c>
      <c r="S5" s="47" t="s">
        <v>70</v>
      </c>
      <c r="T5" s="3" t="s">
        <v>71</v>
      </c>
      <c r="U5" s="46" t="s">
        <v>72</v>
      </c>
      <c r="V5" s="47" t="s">
        <v>70</v>
      </c>
      <c r="W5" s="48" t="s">
        <v>72</v>
      </c>
    </row>
    <row r="6" spans="1:23" x14ac:dyDescent="0.25">
      <c r="A6" s="14"/>
      <c r="B6" s="70"/>
      <c r="C6" s="10"/>
      <c r="D6" s="16"/>
      <c r="E6" s="5"/>
      <c r="F6" s="17">
        <f t="shared" ref="F6:F25" si="0">D6*E6</f>
        <v>0</v>
      </c>
      <c r="G6" s="16"/>
      <c r="H6" s="5"/>
      <c r="I6" s="17">
        <f t="shared" ref="I6:I25" si="1">G6*H6</f>
        <v>0</v>
      </c>
      <c r="J6" s="16"/>
      <c r="K6" s="5"/>
      <c r="L6" s="17">
        <f t="shared" ref="L6:L25" si="2">J6*K6</f>
        <v>0</v>
      </c>
      <c r="M6" s="16"/>
      <c r="N6" s="5"/>
      <c r="O6" s="17">
        <f t="shared" ref="O6:O25" si="3">M6*N6</f>
        <v>0</v>
      </c>
      <c r="P6" s="16"/>
      <c r="Q6" s="5"/>
      <c r="R6" s="17">
        <f t="shared" ref="R6:R25" si="4">P6*Q6</f>
        <v>0</v>
      </c>
      <c r="S6" s="16"/>
      <c r="T6" s="5"/>
      <c r="U6" s="72">
        <f t="shared" ref="U6:U25" si="5">S6*T6</f>
        <v>0</v>
      </c>
      <c r="V6" s="50">
        <f t="shared" ref="V6:V25" si="6">D6+G6+J6+M6+P6+S6</f>
        <v>0</v>
      </c>
      <c r="W6" s="43">
        <f t="shared" ref="W6:W26" si="7">F6+I6+L6+O6+R6+U6</f>
        <v>0</v>
      </c>
    </row>
    <row r="7" spans="1:23" x14ac:dyDescent="0.25">
      <c r="A7" s="14"/>
      <c r="B7" s="4"/>
      <c r="C7" s="10"/>
      <c r="D7" s="16"/>
      <c r="E7" s="5"/>
      <c r="F7" s="17">
        <f t="shared" si="0"/>
        <v>0</v>
      </c>
      <c r="G7" s="16"/>
      <c r="H7" s="5"/>
      <c r="I7" s="17">
        <f t="shared" si="1"/>
        <v>0</v>
      </c>
      <c r="J7" s="16"/>
      <c r="K7" s="5"/>
      <c r="L7" s="17">
        <f t="shared" si="2"/>
        <v>0</v>
      </c>
      <c r="M7" s="16"/>
      <c r="N7" s="5"/>
      <c r="O7" s="17">
        <f t="shared" si="3"/>
        <v>0</v>
      </c>
      <c r="P7" s="16"/>
      <c r="Q7" s="5"/>
      <c r="R7" s="17">
        <f t="shared" si="4"/>
        <v>0</v>
      </c>
      <c r="S7" s="16"/>
      <c r="T7" s="5"/>
      <c r="U7" s="72">
        <f t="shared" si="5"/>
        <v>0</v>
      </c>
      <c r="V7" s="50">
        <f t="shared" si="6"/>
        <v>0</v>
      </c>
      <c r="W7" s="43">
        <f t="shared" si="7"/>
        <v>0</v>
      </c>
    </row>
    <row r="8" spans="1:23" x14ac:dyDescent="0.25">
      <c r="A8" s="14"/>
      <c r="B8" s="4"/>
      <c r="C8" s="10"/>
      <c r="D8" s="16"/>
      <c r="E8" s="5"/>
      <c r="F8" s="17">
        <f t="shared" si="0"/>
        <v>0</v>
      </c>
      <c r="G8" s="16"/>
      <c r="H8" s="5"/>
      <c r="I8" s="17">
        <f t="shared" si="1"/>
        <v>0</v>
      </c>
      <c r="J8" s="16"/>
      <c r="K8" s="5"/>
      <c r="L8" s="17">
        <f t="shared" si="2"/>
        <v>0</v>
      </c>
      <c r="M8" s="16"/>
      <c r="N8" s="5"/>
      <c r="O8" s="17">
        <f t="shared" si="3"/>
        <v>0</v>
      </c>
      <c r="P8" s="16"/>
      <c r="Q8" s="5"/>
      <c r="R8" s="17">
        <f t="shared" si="4"/>
        <v>0</v>
      </c>
      <c r="S8" s="16"/>
      <c r="T8" s="5"/>
      <c r="U8" s="72">
        <f t="shared" si="5"/>
        <v>0</v>
      </c>
      <c r="V8" s="50">
        <f t="shared" si="6"/>
        <v>0</v>
      </c>
      <c r="W8" s="43">
        <f t="shared" si="7"/>
        <v>0</v>
      </c>
    </row>
    <row r="9" spans="1:23" x14ac:dyDescent="0.25">
      <c r="A9" s="14"/>
      <c r="B9" s="4"/>
      <c r="C9" s="10"/>
      <c r="D9" s="16"/>
      <c r="E9" s="5"/>
      <c r="F9" s="17">
        <f t="shared" si="0"/>
        <v>0</v>
      </c>
      <c r="G9" s="16"/>
      <c r="H9" s="5"/>
      <c r="I9" s="17">
        <f t="shared" si="1"/>
        <v>0</v>
      </c>
      <c r="J9" s="16"/>
      <c r="K9" s="5"/>
      <c r="L9" s="17">
        <f t="shared" si="2"/>
        <v>0</v>
      </c>
      <c r="M9" s="16"/>
      <c r="N9" s="5"/>
      <c r="O9" s="17">
        <f t="shared" si="3"/>
        <v>0</v>
      </c>
      <c r="P9" s="16"/>
      <c r="Q9" s="5"/>
      <c r="R9" s="17">
        <f t="shared" si="4"/>
        <v>0</v>
      </c>
      <c r="S9" s="16"/>
      <c r="T9" s="5"/>
      <c r="U9" s="72">
        <f t="shared" si="5"/>
        <v>0</v>
      </c>
      <c r="V9" s="50">
        <f t="shared" si="6"/>
        <v>0</v>
      </c>
      <c r="W9" s="43">
        <f t="shared" si="7"/>
        <v>0</v>
      </c>
    </row>
    <row r="10" spans="1:23" x14ac:dyDescent="0.25">
      <c r="A10" s="14"/>
      <c r="B10" s="4"/>
      <c r="C10" s="10"/>
      <c r="D10" s="16"/>
      <c r="E10" s="5"/>
      <c r="F10" s="17">
        <f t="shared" si="0"/>
        <v>0</v>
      </c>
      <c r="G10" s="16"/>
      <c r="H10" s="5"/>
      <c r="I10" s="17">
        <f t="shared" si="1"/>
        <v>0</v>
      </c>
      <c r="J10" s="16"/>
      <c r="K10" s="5"/>
      <c r="L10" s="17">
        <f t="shared" si="2"/>
        <v>0</v>
      </c>
      <c r="M10" s="16"/>
      <c r="N10" s="5"/>
      <c r="O10" s="17">
        <f t="shared" si="3"/>
        <v>0</v>
      </c>
      <c r="P10" s="16"/>
      <c r="Q10" s="5"/>
      <c r="R10" s="17">
        <f t="shared" si="4"/>
        <v>0</v>
      </c>
      <c r="S10" s="16"/>
      <c r="T10" s="5"/>
      <c r="U10" s="72">
        <f t="shared" si="5"/>
        <v>0</v>
      </c>
      <c r="V10" s="50">
        <f t="shared" si="6"/>
        <v>0</v>
      </c>
      <c r="W10" s="43">
        <f t="shared" si="7"/>
        <v>0</v>
      </c>
    </row>
    <row r="11" spans="1:23" x14ac:dyDescent="0.25">
      <c r="A11" s="14"/>
      <c r="B11" s="4"/>
      <c r="C11" s="10"/>
      <c r="D11" s="16"/>
      <c r="E11" s="5"/>
      <c r="F11" s="17">
        <f t="shared" si="0"/>
        <v>0</v>
      </c>
      <c r="G11" s="16"/>
      <c r="H11" s="5"/>
      <c r="I11" s="17">
        <f t="shared" si="1"/>
        <v>0</v>
      </c>
      <c r="J11" s="16"/>
      <c r="K11" s="5"/>
      <c r="L11" s="17">
        <f t="shared" si="2"/>
        <v>0</v>
      </c>
      <c r="M11" s="16"/>
      <c r="N11" s="5"/>
      <c r="O11" s="17">
        <f t="shared" si="3"/>
        <v>0</v>
      </c>
      <c r="P11" s="16"/>
      <c r="Q11" s="5"/>
      <c r="R11" s="17">
        <f t="shared" si="4"/>
        <v>0</v>
      </c>
      <c r="S11" s="16"/>
      <c r="T11" s="5"/>
      <c r="U11" s="72">
        <f t="shared" si="5"/>
        <v>0</v>
      </c>
      <c r="V11" s="50">
        <f t="shared" si="6"/>
        <v>0</v>
      </c>
      <c r="W11" s="43">
        <f t="shared" si="7"/>
        <v>0</v>
      </c>
    </row>
    <row r="12" spans="1:23" x14ac:dyDescent="0.25">
      <c r="A12" s="14"/>
      <c r="B12" s="4"/>
      <c r="C12" s="10"/>
      <c r="D12" s="16"/>
      <c r="E12" s="5"/>
      <c r="F12" s="17">
        <f t="shared" si="0"/>
        <v>0</v>
      </c>
      <c r="G12" s="16"/>
      <c r="H12" s="5"/>
      <c r="I12" s="17">
        <f t="shared" si="1"/>
        <v>0</v>
      </c>
      <c r="J12" s="16"/>
      <c r="K12" s="5"/>
      <c r="L12" s="17">
        <f t="shared" si="2"/>
        <v>0</v>
      </c>
      <c r="M12" s="16"/>
      <c r="N12" s="5"/>
      <c r="O12" s="17">
        <f t="shared" si="3"/>
        <v>0</v>
      </c>
      <c r="P12" s="16"/>
      <c r="Q12" s="5"/>
      <c r="R12" s="17">
        <f t="shared" si="4"/>
        <v>0</v>
      </c>
      <c r="S12" s="16"/>
      <c r="T12" s="5"/>
      <c r="U12" s="72">
        <f t="shared" si="5"/>
        <v>0</v>
      </c>
      <c r="V12" s="50">
        <f t="shared" si="6"/>
        <v>0</v>
      </c>
      <c r="W12" s="43">
        <f t="shared" si="7"/>
        <v>0</v>
      </c>
    </row>
    <row r="13" spans="1:23" x14ac:dyDescent="0.25">
      <c r="A13" s="14"/>
      <c r="B13" s="4"/>
      <c r="C13" s="10"/>
      <c r="D13" s="16"/>
      <c r="E13" s="5"/>
      <c r="F13" s="17">
        <f t="shared" si="0"/>
        <v>0</v>
      </c>
      <c r="G13" s="16"/>
      <c r="H13" s="5"/>
      <c r="I13" s="17">
        <f t="shared" si="1"/>
        <v>0</v>
      </c>
      <c r="J13" s="16"/>
      <c r="K13" s="5"/>
      <c r="L13" s="17">
        <f t="shared" si="2"/>
        <v>0</v>
      </c>
      <c r="M13" s="16"/>
      <c r="N13" s="5"/>
      <c r="O13" s="17">
        <f t="shared" si="3"/>
        <v>0</v>
      </c>
      <c r="P13" s="16"/>
      <c r="Q13" s="5"/>
      <c r="R13" s="17">
        <f t="shared" si="4"/>
        <v>0</v>
      </c>
      <c r="S13" s="16"/>
      <c r="T13" s="5"/>
      <c r="U13" s="72">
        <f t="shared" si="5"/>
        <v>0</v>
      </c>
      <c r="V13" s="50">
        <f t="shared" si="6"/>
        <v>0</v>
      </c>
      <c r="W13" s="43">
        <f t="shared" si="7"/>
        <v>0</v>
      </c>
    </row>
    <row r="14" spans="1:23" x14ac:dyDescent="0.25">
      <c r="A14" s="14"/>
      <c r="B14" s="4"/>
      <c r="C14" s="10"/>
      <c r="D14" s="16"/>
      <c r="E14" s="5"/>
      <c r="F14" s="17">
        <f t="shared" si="0"/>
        <v>0</v>
      </c>
      <c r="G14" s="16"/>
      <c r="H14" s="5"/>
      <c r="I14" s="17">
        <f t="shared" si="1"/>
        <v>0</v>
      </c>
      <c r="J14" s="16"/>
      <c r="K14" s="5"/>
      <c r="L14" s="17">
        <f t="shared" si="2"/>
        <v>0</v>
      </c>
      <c r="M14" s="16"/>
      <c r="N14" s="5"/>
      <c r="O14" s="17">
        <f t="shared" si="3"/>
        <v>0</v>
      </c>
      <c r="P14" s="16"/>
      <c r="Q14" s="5"/>
      <c r="R14" s="17">
        <f t="shared" si="4"/>
        <v>0</v>
      </c>
      <c r="S14" s="16"/>
      <c r="T14" s="5"/>
      <c r="U14" s="72">
        <f t="shared" si="5"/>
        <v>0</v>
      </c>
      <c r="V14" s="50">
        <f t="shared" si="6"/>
        <v>0</v>
      </c>
      <c r="W14" s="43">
        <f t="shared" si="7"/>
        <v>0</v>
      </c>
    </row>
    <row r="15" spans="1:23" x14ac:dyDescent="0.25">
      <c r="A15" s="14"/>
      <c r="B15" s="4"/>
      <c r="C15" s="10"/>
      <c r="D15" s="16"/>
      <c r="E15" s="5"/>
      <c r="F15" s="17">
        <f t="shared" si="0"/>
        <v>0</v>
      </c>
      <c r="G15" s="16"/>
      <c r="H15" s="5"/>
      <c r="I15" s="17">
        <f t="shared" si="1"/>
        <v>0</v>
      </c>
      <c r="J15" s="16"/>
      <c r="K15" s="5"/>
      <c r="L15" s="17">
        <f t="shared" si="2"/>
        <v>0</v>
      </c>
      <c r="M15" s="16"/>
      <c r="N15" s="5"/>
      <c r="O15" s="17">
        <f t="shared" si="3"/>
        <v>0</v>
      </c>
      <c r="P15" s="16"/>
      <c r="Q15" s="5"/>
      <c r="R15" s="17">
        <f t="shared" si="4"/>
        <v>0</v>
      </c>
      <c r="S15" s="16"/>
      <c r="T15" s="5"/>
      <c r="U15" s="72">
        <f t="shared" si="5"/>
        <v>0</v>
      </c>
      <c r="V15" s="50">
        <f t="shared" si="6"/>
        <v>0</v>
      </c>
      <c r="W15" s="43">
        <f t="shared" si="7"/>
        <v>0</v>
      </c>
    </row>
    <row r="16" spans="1:23" x14ac:dyDescent="0.25">
      <c r="A16" s="14"/>
      <c r="B16" s="4"/>
      <c r="C16" s="10"/>
      <c r="D16" s="16"/>
      <c r="E16" s="5"/>
      <c r="F16" s="17">
        <f t="shared" si="0"/>
        <v>0</v>
      </c>
      <c r="G16" s="16"/>
      <c r="H16" s="5"/>
      <c r="I16" s="17">
        <f t="shared" si="1"/>
        <v>0</v>
      </c>
      <c r="J16" s="16"/>
      <c r="K16" s="5"/>
      <c r="L16" s="17">
        <f t="shared" si="2"/>
        <v>0</v>
      </c>
      <c r="M16" s="16"/>
      <c r="N16" s="5"/>
      <c r="O16" s="17">
        <f t="shared" si="3"/>
        <v>0</v>
      </c>
      <c r="P16" s="16"/>
      <c r="Q16" s="5"/>
      <c r="R16" s="17">
        <f t="shared" si="4"/>
        <v>0</v>
      </c>
      <c r="S16" s="16"/>
      <c r="T16" s="5"/>
      <c r="U16" s="72">
        <f t="shared" si="5"/>
        <v>0</v>
      </c>
      <c r="V16" s="50">
        <f t="shared" si="6"/>
        <v>0</v>
      </c>
      <c r="W16" s="43">
        <f t="shared" si="7"/>
        <v>0</v>
      </c>
    </row>
    <row r="17" spans="1:23" x14ac:dyDescent="0.25">
      <c r="A17" s="14"/>
      <c r="B17" s="4"/>
      <c r="C17" s="10"/>
      <c r="D17" s="16"/>
      <c r="E17" s="5"/>
      <c r="F17" s="17">
        <f t="shared" si="0"/>
        <v>0</v>
      </c>
      <c r="G17" s="16"/>
      <c r="H17" s="5"/>
      <c r="I17" s="17">
        <f t="shared" si="1"/>
        <v>0</v>
      </c>
      <c r="J17" s="16"/>
      <c r="K17" s="5"/>
      <c r="L17" s="17">
        <f t="shared" si="2"/>
        <v>0</v>
      </c>
      <c r="M17" s="16"/>
      <c r="N17" s="5"/>
      <c r="O17" s="17">
        <f t="shared" si="3"/>
        <v>0</v>
      </c>
      <c r="P17" s="16"/>
      <c r="Q17" s="5"/>
      <c r="R17" s="17">
        <f t="shared" si="4"/>
        <v>0</v>
      </c>
      <c r="S17" s="16"/>
      <c r="T17" s="5"/>
      <c r="U17" s="72">
        <f t="shared" si="5"/>
        <v>0</v>
      </c>
      <c r="V17" s="50">
        <f t="shared" si="6"/>
        <v>0</v>
      </c>
      <c r="W17" s="43">
        <f t="shared" si="7"/>
        <v>0</v>
      </c>
    </row>
    <row r="18" spans="1:23" x14ac:dyDescent="0.25">
      <c r="A18" s="14"/>
      <c r="B18" s="4"/>
      <c r="C18" s="10"/>
      <c r="D18" s="16"/>
      <c r="E18" s="5"/>
      <c r="F18" s="17">
        <f t="shared" si="0"/>
        <v>0</v>
      </c>
      <c r="G18" s="16"/>
      <c r="H18" s="5"/>
      <c r="I18" s="17">
        <f t="shared" si="1"/>
        <v>0</v>
      </c>
      <c r="J18" s="16"/>
      <c r="K18" s="5"/>
      <c r="L18" s="17">
        <f t="shared" si="2"/>
        <v>0</v>
      </c>
      <c r="M18" s="16"/>
      <c r="N18" s="5"/>
      <c r="O18" s="17">
        <f t="shared" si="3"/>
        <v>0</v>
      </c>
      <c r="P18" s="16"/>
      <c r="Q18" s="5"/>
      <c r="R18" s="17">
        <f t="shared" si="4"/>
        <v>0</v>
      </c>
      <c r="S18" s="16"/>
      <c r="T18" s="5"/>
      <c r="U18" s="72">
        <f t="shared" si="5"/>
        <v>0</v>
      </c>
      <c r="V18" s="50">
        <f t="shared" si="6"/>
        <v>0</v>
      </c>
      <c r="W18" s="43">
        <f t="shared" si="7"/>
        <v>0</v>
      </c>
    </row>
    <row r="19" spans="1:23" x14ac:dyDescent="0.25">
      <c r="A19" s="14"/>
      <c r="B19" s="4"/>
      <c r="C19" s="10"/>
      <c r="D19" s="16"/>
      <c r="E19" s="5"/>
      <c r="F19" s="17">
        <f t="shared" si="0"/>
        <v>0</v>
      </c>
      <c r="G19" s="16"/>
      <c r="H19" s="5"/>
      <c r="I19" s="17">
        <f t="shared" si="1"/>
        <v>0</v>
      </c>
      <c r="J19" s="16"/>
      <c r="K19" s="5"/>
      <c r="L19" s="17">
        <f t="shared" si="2"/>
        <v>0</v>
      </c>
      <c r="M19" s="16"/>
      <c r="N19" s="5"/>
      <c r="O19" s="17">
        <f t="shared" si="3"/>
        <v>0</v>
      </c>
      <c r="P19" s="16"/>
      <c r="Q19" s="5"/>
      <c r="R19" s="17">
        <f t="shared" si="4"/>
        <v>0</v>
      </c>
      <c r="S19" s="16"/>
      <c r="T19" s="5"/>
      <c r="U19" s="72">
        <f t="shared" si="5"/>
        <v>0</v>
      </c>
      <c r="V19" s="50">
        <f t="shared" si="6"/>
        <v>0</v>
      </c>
      <c r="W19" s="43">
        <f t="shared" si="7"/>
        <v>0</v>
      </c>
    </row>
    <row r="20" spans="1:23" x14ac:dyDescent="0.25">
      <c r="A20" s="14"/>
      <c r="B20" s="4"/>
      <c r="C20" s="10"/>
      <c r="D20" s="16"/>
      <c r="E20" s="5"/>
      <c r="F20" s="17">
        <f t="shared" si="0"/>
        <v>0</v>
      </c>
      <c r="G20" s="16"/>
      <c r="H20" s="5"/>
      <c r="I20" s="17">
        <f t="shared" si="1"/>
        <v>0</v>
      </c>
      <c r="J20" s="16"/>
      <c r="K20" s="5"/>
      <c r="L20" s="17">
        <f t="shared" si="2"/>
        <v>0</v>
      </c>
      <c r="M20" s="16"/>
      <c r="N20" s="5"/>
      <c r="O20" s="17">
        <f t="shared" si="3"/>
        <v>0</v>
      </c>
      <c r="P20" s="16"/>
      <c r="Q20" s="5"/>
      <c r="R20" s="17">
        <f t="shared" si="4"/>
        <v>0</v>
      </c>
      <c r="S20" s="16"/>
      <c r="T20" s="5"/>
      <c r="U20" s="72">
        <f t="shared" si="5"/>
        <v>0</v>
      </c>
      <c r="V20" s="50">
        <f t="shared" si="6"/>
        <v>0</v>
      </c>
      <c r="W20" s="43">
        <f t="shared" si="7"/>
        <v>0</v>
      </c>
    </row>
    <row r="21" spans="1:23" x14ac:dyDescent="0.25">
      <c r="A21" s="14"/>
      <c r="B21" s="4"/>
      <c r="C21" s="10"/>
      <c r="D21" s="16"/>
      <c r="E21" s="5"/>
      <c r="F21" s="17">
        <f t="shared" si="0"/>
        <v>0</v>
      </c>
      <c r="G21" s="16"/>
      <c r="H21" s="5"/>
      <c r="I21" s="17">
        <f t="shared" si="1"/>
        <v>0</v>
      </c>
      <c r="J21" s="16"/>
      <c r="K21" s="5"/>
      <c r="L21" s="17">
        <f t="shared" si="2"/>
        <v>0</v>
      </c>
      <c r="M21" s="16"/>
      <c r="N21" s="5"/>
      <c r="O21" s="17">
        <f t="shared" si="3"/>
        <v>0</v>
      </c>
      <c r="P21" s="16"/>
      <c r="Q21" s="5"/>
      <c r="R21" s="17">
        <f t="shared" si="4"/>
        <v>0</v>
      </c>
      <c r="S21" s="16"/>
      <c r="T21" s="5"/>
      <c r="U21" s="72">
        <f t="shared" si="5"/>
        <v>0</v>
      </c>
      <c r="V21" s="50">
        <f t="shared" si="6"/>
        <v>0</v>
      </c>
      <c r="W21" s="43">
        <f t="shared" si="7"/>
        <v>0</v>
      </c>
    </row>
    <row r="22" spans="1:23" x14ac:dyDescent="0.25">
      <c r="A22" s="14"/>
      <c r="B22" s="4"/>
      <c r="C22" s="10"/>
      <c r="D22" s="16"/>
      <c r="E22" s="5"/>
      <c r="F22" s="17">
        <f t="shared" si="0"/>
        <v>0</v>
      </c>
      <c r="G22" s="16"/>
      <c r="H22" s="5"/>
      <c r="I22" s="17">
        <f t="shared" si="1"/>
        <v>0</v>
      </c>
      <c r="J22" s="16"/>
      <c r="K22" s="5"/>
      <c r="L22" s="17">
        <f t="shared" si="2"/>
        <v>0</v>
      </c>
      <c r="M22" s="16"/>
      <c r="N22" s="5"/>
      <c r="O22" s="17">
        <f t="shared" si="3"/>
        <v>0</v>
      </c>
      <c r="P22" s="16"/>
      <c r="Q22" s="5"/>
      <c r="R22" s="17">
        <f t="shared" si="4"/>
        <v>0</v>
      </c>
      <c r="S22" s="16"/>
      <c r="T22" s="5"/>
      <c r="U22" s="72">
        <f t="shared" si="5"/>
        <v>0</v>
      </c>
      <c r="V22" s="50">
        <f t="shared" si="6"/>
        <v>0</v>
      </c>
      <c r="W22" s="43">
        <f t="shared" si="7"/>
        <v>0</v>
      </c>
    </row>
    <row r="23" spans="1:23" x14ac:dyDescent="0.25">
      <c r="A23" s="14"/>
      <c r="B23" s="4"/>
      <c r="C23" s="10"/>
      <c r="D23" s="16"/>
      <c r="E23" s="5"/>
      <c r="F23" s="17">
        <f t="shared" si="0"/>
        <v>0</v>
      </c>
      <c r="G23" s="16"/>
      <c r="H23" s="5"/>
      <c r="I23" s="17">
        <f t="shared" si="1"/>
        <v>0</v>
      </c>
      <c r="J23" s="16"/>
      <c r="K23" s="5"/>
      <c r="L23" s="17">
        <f t="shared" si="2"/>
        <v>0</v>
      </c>
      <c r="M23" s="16"/>
      <c r="N23" s="5"/>
      <c r="O23" s="17">
        <f t="shared" si="3"/>
        <v>0</v>
      </c>
      <c r="P23" s="16"/>
      <c r="Q23" s="5"/>
      <c r="R23" s="17">
        <f t="shared" si="4"/>
        <v>0</v>
      </c>
      <c r="S23" s="16"/>
      <c r="T23" s="5"/>
      <c r="U23" s="72">
        <f t="shared" si="5"/>
        <v>0</v>
      </c>
      <c r="V23" s="50">
        <f t="shared" si="6"/>
        <v>0</v>
      </c>
      <c r="W23" s="43">
        <f t="shared" si="7"/>
        <v>0</v>
      </c>
    </row>
    <row r="24" spans="1:23" x14ac:dyDescent="0.25">
      <c r="A24" s="14"/>
      <c r="B24" s="4"/>
      <c r="C24" s="10"/>
      <c r="D24" s="16"/>
      <c r="E24" s="5"/>
      <c r="F24" s="17">
        <f t="shared" si="0"/>
        <v>0</v>
      </c>
      <c r="G24" s="16"/>
      <c r="H24" s="5"/>
      <c r="I24" s="17">
        <f t="shared" si="1"/>
        <v>0</v>
      </c>
      <c r="J24" s="16"/>
      <c r="K24" s="5"/>
      <c r="L24" s="17">
        <f t="shared" si="2"/>
        <v>0</v>
      </c>
      <c r="M24" s="16"/>
      <c r="N24" s="5"/>
      <c r="O24" s="17">
        <f t="shared" si="3"/>
        <v>0</v>
      </c>
      <c r="P24" s="16"/>
      <c r="Q24" s="5"/>
      <c r="R24" s="17">
        <f t="shared" si="4"/>
        <v>0</v>
      </c>
      <c r="S24" s="16"/>
      <c r="T24" s="5"/>
      <c r="U24" s="72">
        <f t="shared" si="5"/>
        <v>0</v>
      </c>
      <c r="V24" s="50">
        <f t="shared" si="6"/>
        <v>0</v>
      </c>
      <c r="W24" s="43">
        <f t="shared" si="7"/>
        <v>0</v>
      </c>
    </row>
    <row r="25" spans="1:23" x14ac:dyDescent="0.25">
      <c r="A25" s="14"/>
      <c r="B25" s="4"/>
      <c r="C25" s="10"/>
      <c r="D25" s="16"/>
      <c r="E25" s="5"/>
      <c r="F25" s="17">
        <f t="shared" si="0"/>
        <v>0</v>
      </c>
      <c r="G25" s="16"/>
      <c r="H25" s="5"/>
      <c r="I25" s="17">
        <f t="shared" si="1"/>
        <v>0</v>
      </c>
      <c r="J25" s="16"/>
      <c r="K25" s="5"/>
      <c r="L25" s="17">
        <f t="shared" si="2"/>
        <v>0</v>
      </c>
      <c r="M25" s="16"/>
      <c r="N25" s="5"/>
      <c r="O25" s="17">
        <f t="shared" si="3"/>
        <v>0</v>
      </c>
      <c r="P25" s="16"/>
      <c r="Q25" s="5"/>
      <c r="R25" s="17">
        <f t="shared" si="4"/>
        <v>0</v>
      </c>
      <c r="S25" s="16"/>
      <c r="T25" s="5"/>
      <c r="U25" s="72">
        <f t="shared" si="5"/>
        <v>0</v>
      </c>
      <c r="V25" s="50">
        <f t="shared" si="6"/>
        <v>0</v>
      </c>
      <c r="W25" s="43">
        <f t="shared" si="7"/>
        <v>0</v>
      </c>
    </row>
    <row r="26" spans="1:23" x14ac:dyDescent="0.25">
      <c r="A26" s="14"/>
      <c r="B26" s="6" t="s">
        <v>80</v>
      </c>
      <c r="C26" s="11"/>
      <c r="D26" s="18">
        <f>SUM(D6:D25)</f>
        <v>0</v>
      </c>
      <c r="E26" s="7"/>
      <c r="F26" s="19">
        <f>SUM(F6:F25)</f>
        <v>0</v>
      </c>
      <c r="G26" s="18">
        <f>SUM(G6:G25)</f>
        <v>0</v>
      </c>
      <c r="H26" s="7"/>
      <c r="I26" s="19">
        <f>SUM(I6:I25)</f>
        <v>0</v>
      </c>
      <c r="J26" s="18">
        <f>SUM(J6:J25)</f>
        <v>0</v>
      </c>
      <c r="K26" s="7"/>
      <c r="L26" s="19">
        <f>SUM(L6:L25)</f>
        <v>0</v>
      </c>
      <c r="M26" s="18">
        <f>SUM(M6:M25)</f>
        <v>0</v>
      </c>
      <c r="N26" s="7"/>
      <c r="O26" s="19">
        <f>SUM(O6:O25)</f>
        <v>0</v>
      </c>
      <c r="P26" s="18">
        <f>SUM(P6:P25)</f>
        <v>0</v>
      </c>
      <c r="Q26" s="7"/>
      <c r="R26" s="19">
        <f>SUM(R6:R25)</f>
        <v>0</v>
      </c>
      <c r="S26" s="18">
        <f>SUM(S6:S25)</f>
        <v>0</v>
      </c>
      <c r="T26" s="7"/>
      <c r="U26" s="73">
        <f>SUM(U6:U25)</f>
        <v>0</v>
      </c>
      <c r="V26" s="51">
        <f>SUM(V6:V25)</f>
        <v>0</v>
      </c>
      <c r="W26" s="44">
        <f t="shared" si="7"/>
        <v>0</v>
      </c>
    </row>
    <row r="27" spans="1:23" x14ac:dyDescent="0.25">
      <c r="A27" s="33" t="s">
        <v>145</v>
      </c>
      <c r="B27" s="2"/>
      <c r="C27" s="10"/>
      <c r="D27" s="14"/>
      <c r="E27" s="2"/>
      <c r="F27" s="15"/>
      <c r="G27" s="14"/>
      <c r="H27" s="2"/>
      <c r="I27" s="15"/>
      <c r="J27" s="14"/>
      <c r="K27" s="2"/>
      <c r="L27" s="15"/>
      <c r="M27" s="14"/>
      <c r="N27" s="2"/>
      <c r="O27" s="15"/>
      <c r="P27" s="14"/>
      <c r="Q27" s="2"/>
      <c r="R27" s="15"/>
      <c r="S27" s="14"/>
      <c r="T27" s="2"/>
      <c r="U27" s="10"/>
      <c r="V27" s="54"/>
      <c r="W27" s="45"/>
    </row>
    <row r="28" spans="1:23" x14ac:dyDescent="0.25">
      <c r="A28" s="33"/>
      <c r="B28" s="8" t="s">
        <v>87</v>
      </c>
      <c r="C28" s="10"/>
      <c r="D28" s="20">
        <f>F26</f>
        <v>0</v>
      </c>
      <c r="E28" s="9"/>
      <c r="F28" s="17">
        <f>D28*E28</f>
        <v>0</v>
      </c>
      <c r="G28" s="20">
        <f>I26</f>
        <v>0</v>
      </c>
      <c r="H28" s="9"/>
      <c r="I28" s="17">
        <f>G28*H28</f>
        <v>0</v>
      </c>
      <c r="J28" s="20">
        <f>L26</f>
        <v>0</v>
      </c>
      <c r="K28" s="9"/>
      <c r="L28" s="17">
        <f>J28*K28</f>
        <v>0</v>
      </c>
      <c r="M28" s="20">
        <f>O26</f>
        <v>0</v>
      </c>
      <c r="N28" s="9"/>
      <c r="O28" s="17">
        <f>M28*N28</f>
        <v>0</v>
      </c>
      <c r="P28" s="20">
        <f>R26</f>
        <v>0</v>
      </c>
      <c r="Q28" s="9"/>
      <c r="R28" s="17">
        <f>P28*Q28</f>
        <v>0</v>
      </c>
      <c r="S28" s="20">
        <f>U26</f>
        <v>0</v>
      </c>
      <c r="T28" s="9"/>
      <c r="U28" s="72">
        <f>S28*T28</f>
        <v>0</v>
      </c>
      <c r="V28" s="55"/>
      <c r="W28" s="43">
        <f>F28+I28+L28+O28+R28+U28</f>
        <v>0</v>
      </c>
    </row>
    <row r="29" spans="1:23" x14ac:dyDescent="0.25">
      <c r="A29" s="33"/>
      <c r="B29" s="8" t="s">
        <v>1</v>
      </c>
      <c r="C29" s="10"/>
      <c r="D29" s="20"/>
      <c r="E29" s="9"/>
      <c r="F29" s="17">
        <f>D29*E29</f>
        <v>0</v>
      </c>
      <c r="G29" s="20"/>
      <c r="H29" s="9"/>
      <c r="I29" s="17">
        <f>G29*H29</f>
        <v>0</v>
      </c>
      <c r="J29" s="20"/>
      <c r="K29" s="9"/>
      <c r="L29" s="17">
        <f>J29*K29</f>
        <v>0</v>
      </c>
      <c r="M29" s="20"/>
      <c r="N29" s="9"/>
      <c r="O29" s="17">
        <f>M29*N29</f>
        <v>0</v>
      </c>
      <c r="P29" s="20"/>
      <c r="Q29" s="9"/>
      <c r="R29" s="17">
        <f>P29*Q29</f>
        <v>0</v>
      </c>
      <c r="S29" s="20"/>
      <c r="T29" s="9"/>
      <c r="U29" s="72">
        <f>S29*T29</f>
        <v>0</v>
      </c>
      <c r="V29" s="55"/>
      <c r="W29" s="43">
        <f>F29+I29+L29+O29+R29+U29</f>
        <v>0</v>
      </c>
    </row>
    <row r="30" spans="1:23" x14ac:dyDescent="0.25">
      <c r="A30" s="33"/>
      <c r="B30" s="7" t="s">
        <v>81</v>
      </c>
      <c r="C30" s="11"/>
      <c r="D30" s="21"/>
      <c r="E30" s="7"/>
      <c r="F30" s="19">
        <f>SUM(F28:F29)</f>
        <v>0</v>
      </c>
      <c r="G30" s="21"/>
      <c r="H30" s="7"/>
      <c r="I30" s="19">
        <f>SUM(I28:I29)</f>
        <v>0</v>
      </c>
      <c r="J30" s="21"/>
      <c r="K30" s="7"/>
      <c r="L30" s="19">
        <f>SUM(L28:L29)</f>
        <v>0</v>
      </c>
      <c r="M30" s="21"/>
      <c r="N30" s="7"/>
      <c r="O30" s="19">
        <f>SUM(O28:O29)</f>
        <v>0</v>
      </c>
      <c r="P30" s="21"/>
      <c r="Q30" s="7"/>
      <c r="R30" s="19">
        <f>SUM(R28:R29)</f>
        <v>0</v>
      </c>
      <c r="S30" s="21"/>
      <c r="T30" s="7"/>
      <c r="U30" s="73">
        <f>SUM(U28:U29)</f>
        <v>0</v>
      </c>
      <c r="V30" s="56"/>
      <c r="W30" s="44">
        <f>F30+I30+L30+O30+R30+U30</f>
        <v>0</v>
      </c>
    </row>
    <row r="31" spans="1:23" x14ac:dyDescent="0.25">
      <c r="A31" s="33" t="s">
        <v>146</v>
      </c>
      <c r="B31" s="2"/>
      <c r="C31" s="10"/>
      <c r="D31" s="14"/>
      <c r="E31" s="2"/>
      <c r="F31" s="15"/>
      <c r="G31" s="14"/>
      <c r="H31" s="2"/>
      <c r="I31" s="15"/>
      <c r="J31" s="14"/>
      <c r="K31" s="2"/>
      <c r="L31" s="15"/>
      <c r="M31" s="14"/>
      <c r="N31" s="2"/>
      <c r="O31" s="15"/>
      <c r="P31" s="14"/>
      <c r="Q31" s="2"/>
      <c r="R31" s="15"/>
      <c r="S31" s="14"/>
      <c r="T31" s="2"/>
      <c r="U31" s="10"/>
      <c r="V31" s="54"/>
      <c r="W31" s="45"/>
    </row>
    <row r="32" spans="1:23" x14ac:dyDescent="0.25">
      <c r="A32" s="33"/>
      <c r="B32" s="8" t="s">
        <v>88</v>
      </c>
      <c r="C32" s="10"/>
      <c r="D32" s="20">
        <f>F26+F30</f>
        <v>0</v>
      </c>
      <c r="E32" s="9"/>
      <c r="F32" s="17">
        <f>D32*E32</f>
        <v>0</v>
      </c>
      <c r="G32" s="20">
        <f>I26+I30</f>
        <v>0</v>
      </c>
      <c r="H32" s="9"/>
      <c r="I32" s="17">
        <f>G32*H32</f>
        <v>0</v>
      </c>
      <c r="J32" s="20">
        <f>L26+L30</f>
        <v>0</v>
      </c>
      <c r="K32" s="9"/>
      <c r="L32" s="17">
        <f>J32*K32</f>
        <v>0</v>
      </c>
      <c r="M32" s="20">
        <f>O26+O30</f>
        <v>0</v>
      </c>
      <c r="N32" s="9"/>
      <c r="O32" s="17">
        <f>M32*N32</f>
        <v>0</v>
      </c>
      <c r="P32" s="20">
        <f>R26+R30</f>
        <v>0</v>
      </c>
      <c r="Q32" s="9"/>
      <c r="R32" s="17">
        <f>P32*Q32</f>
        <v>0</v>
      </c>
      <c r="S32" s="20">
        <f>U26+U30</f>
        <v>0</v>
      </c>
      <c r="T32" s="9"/>
      <c r="U32" s="72">
        <f>S32*T32</f>
        <v>0</v>
      </c>
      <c r="V32" s="55"/>
      <c r="W32" s="43">
        <f>F32+I32+L32+O32+R32+U32</f>
        <v>0</v>
      </c>
    </row>
    <row r="33" spans="1:23" x14ac:dyDescent="0.25">
      <c r="A33" s="33"/>
      <c r="B33" s="8" t="s">
        <v>2</v>
      </c>
      <c r="C33" s="10"/>
      <c r="D33" s="20"/>
      <c r="E33" s="9"/>
      <c r="F33" s="17">
        <f>D33*E33</f>
        <v>0</v>
      </c>
      <c r="G33" s="20"/>
      <c r="H33" s="9"/>
      <c r="I33" s="17">
        <f>G33*H33</f>
        <v>0</v>
      </c>
      <c r="J33" s="20"/>
      <c r="K33" s="9"/>
      <c r="L33" s="17">
        <f>J33*K33</f>
        <v>0</v>
      </c>
      <c r="M33" s="20"/>
      <c r="N33" s="9"/>
      <c r="O33" s="17">
        <f>M33*N33</f>
        <v>0</v>
      </c>
      <c r="P33" s="20"/>
      <c r="Q33" s="9"/>
      <c r="R33" s="17">
        <f>P33*Q33</f>
        <v>0</v>
      </c>
      <c r="S33" s="20"/>
      <c r="T33" s="9"/>
      <c r="U33" s="72">
        <f>S33*T33</f>
        <v>0</v>
      </c>
      <c r="V33" s="55"/>
      <c r="W33" s="43">
        <f>F33+I33+L33+O33+R33+U33</f>
        <v>0</v>
      </c>
    </row>
    <row r="34" spans="1:23" x14ac:dyDescent="0.25">
      <c r="A34" s="33"/>
      <c r="B34" s="7" t="s">
        <v>82</v>
      </c>
      <c r="C34" s="11"/>
      <c r="D34" s="21"/>
      <c r="E34" s="7"/>
      <c r="F34" s="19">
        <f>SUM(F32:F33)</f>
        <v>0</v>
      </c>
      <c r="G34" s="21"/>
      <c r="H34" s="7"/>
      <c r="I34" s="19">
        <f>SUM(I32:I33)</f>
        <v>0</v>
      </c>
      <c r="J34" s="21"/>
      <c r="K34" s="7"/>
      <c r="L34" s="19">
        <f>SUM(L32:L33)</f>
        <v>0</v>
      </c>
      <c r="M34" s="21"/>
      <c r="N34" s="7"/>
      <c r="O34" s="19">
        <f>SUM(O32:O33)</f>
        <v>0</v>
      </c>
      <c r="P34" s="21"/>
      <c r="Q34" s="7"/>
      <c r="R34" s="19">
        <f>SUM(R32:R33)</f>
        <v>0</v>
      </c>
      <c r="S34" s="21"/>
      <c r="T34" s="7"/>
      <c r="U34" s="73">
        <f>SUM(U32:U33)</f>
        <v>0</v>
      </c>
      <c r="V34" s="56"/>
      <c r="W34" s="44">
        <f>F34+I34+L34+O34+R34+U34</f>
        <v>0</v>
      </c>
    </row>
    <row r="35" spans="1:23" x14ac:dyDescent="0.25">
      <c r="A35" s="33" t="s">
        <v>116</v>
      </c>
      <c r="B35" s="2"/>
      <c r="C35" s="3" t="s">
        <v>60</v>
      </c>
      <c r="D35" s="14"/>
      <c r="E35" s="2"/>
      <c r="F35" s="15"/>
      <c r="G35" s="14"/>
      <c r="H35" s="2"/>
      <c r="I35" s="15"/>
      <c r="J35" s="14"/>
      <c r="K35" s="2"/>
      <c r="L35" s="15"/>
      <c r="M35" s="14"/>
      <c r="N35" s="2"/>
      <c r="O35" s="15"/>
      <c r="P35" s="14"/>
      <c r="Q35" s="2"/>
      <c r="R35" s="15"/>
      <c r="S35" s="14"/>
      <c r="T35" s="2"/>
      <c r="U35" s="10"/>
      <c r="V35" s="54"/>
      <c r="W35" s="45"/>
    </row>
    <row r="36" spans="1:23" x14ac:dyDescent="0.25">
      <c r="A36" s="14"/>
      <c r="B36" s="2" t="s">
        <v>123</v>
      </c>
      <c r="C36" s="89" t="s">
        <v>110</v>
      </c>
      <c r="D36" s="85"/>
      <c r="E36" s="81"/>
      <c r="F36" s="17">
        <v>0</v>
      </c>
      <c r="G36" s="40"/>
      <c r="H36" s="41"/>
      <c r="I36" s="17">
        <v>0</v>
      </c>
      <c r="J36" s="40"/>
      <c r="K36" s="41"/>
      <c r="L36" s="17">
        <v>0</v>
      </c>
      <c r="M36" s="40"/>
      <c r="N36" s="41"/>
      <c r="O36" s="17">
        <v>0</v>
      </c>
      <c r="P36" s="40"/>
      <c r="Q36" s="41"/>
      <c r="R36" s="17">
        <v>0</v>
      </c>
      <c r="S36" s="40"/>
      <c r="T36" s="41"/>
      <c r="U36" s="72">
        <v>0</v>
      </c>
      <c r="V36" s="55"/>
      <c r="W36" s="43">
        <f>F36+I36+L36+O36+R36+U36</f>
        <v>0</v>
      </c>
    </row>
    <row r="37" spans="1:23" x14ac:dyDescent="0.25">
      <c r="A37" s="14"/>
      <c r="B37" s="2" t="s">
        <v>124</v>
      </c>
      <c r="C37" s="89" t="s">
        <v>110</v>
      </c>
      <c r="D37" s="85"/>
      <c r="E37" s="81"/>
      <c r="F37" s="17">
        <v>0</v>
      </c>
      <c r="G37" s="40"/>
      <c r="H37" s="41"/>
      <c r="I37" s="17">
        <v>0</v>
      </c>
      <c r="J37" s="40"/>
      <c r="K37" s="41"/>
      <c r="L37" s="17">
        <v>0</v>
      </c>
      <c r="M37" s="40"/>
      <c r="N37" s="41"/>
      <c r="O37" s="17">
        <v>0</v>
      </c>
      <c r="P37" s="40"/>
      <c r="Q37" s="41"/>
      <c r="R37" s="17">
        <v>0</v>
      </c>
      <c r="S37" s="40"/>
      <c r="T37" s="41"/>
      <c r="U37" s="72">
        <v>0</v>
      </c>
      <c r="V37" s="55"/>
      <c r="W37" s="43">
        <f>F37+I37+L37+O37+R37+U37</f>
        <v>0</v>
      </c>
    </row>
    <row r="38" spans="1:23" x14ac:dyDescent="0.25">
      <c r="A38" s="14"/>
      <c r="B38" s="2" t="s">
        <v>125</v>
      </c>
      <c r="C38" s="89" t="s">
        <v>110</v>
      </c>
      <c r="D38" s="85"/>
      <c r="E38" s="81"/>
      <c r="F38" s="17">
        <v>0</v>
      </c>
      <c r="G38" s="40"/>
      <c r="H38" s="41"/>
      <c r="I38" s="17">
        <v>0</v>
      </c>
      <c r="J38" s="40"/>
      <c r="K38" s="41"/>
      <c r="L38" s="17">
        <v>0</v>
      </c>
      <c r="M38" s="40"/>
      <c r="N38" s="41"/>
      <c r="O38" s="17">
        <v>0</v>
      </c>
      <c r="P38" s="40"/>
      <c r="Q38" s="41"/>
      <c r="R38" s="17">
        <v>0</v>
      </c>
      <c r="S38" s="40"/>
      <c r="T38" s="41"/>
      <c r="U38" s="72">
        <v>0</v>
      </c>
      <c r="V38" s="55"/>
      <c r="W38" s="43">
        <f>F38+I38+L38+O38+R38+U38</f>
        <v>0</v>
      </c>
    </row>
    <row r="39" spans="1:23" ht="22.8" x14ac:dyDescent="0.25">
      <c r="A39" s="14"/>
      <c r="B39" s="8" t="s">
        <v>126</v>
      </c>
      <c r="C39" s="89" t="s">
        <v>110</v>
      </c>
      <c r="D39" s="85"/>
      <c r="E39" s="81"/>
      <c r="F39" s="17">
        <v>0</v>
      </c>
      <c r="G39" s="40"/>
      <c r="H39" s="41"/>
      <c r="I39" s="17">
        <v>0</v>
      </c>
      <c r="J39" s="40"/>
      <c r="K39" s="41"/>
      <c r="L39" s="17">
        <v>0</v>
      </c>
      <c r="M39" s="40"/>
      <c r="N39" s="41"/>
      <c r="O39" s="17">
        <v>0</v>
      </c>
      <c r="P39" s="40"/>
      <c r="Q39" s="41"/>
      <c r="R39" s="17">
        <v>0</v>
      </c>
      <c r="S39" s="40"/>
      <c r="T39" s="41"/>
      <c r="U39" s="72">
        <v>0</v>
      </c>
      <c r="V39" s="55"/>
      <c r="W39" s="43">
        <f>F39+I39+L39+O39+R39+U39</f>
        <v>0</v>
      </c>
    </row>
    <row r="40" spans="1:23" x14ac:dyDescent="0.25">
      <c r="A40" s="14"/>
      <c r="B40" s="7" t="s">
        <v>176</v>
      </c>
      <c r="C40" s="90"/>
      <c r="D40" s="21"/>
      <c r="E40" s="7"/>
      <c r="F40" s="19">
        <f>SUM(F36:F39)</f>
        <v>0</v>
      </c>
      <c r="G40" s="21"/>
      <c r="H40" s="7"/>
      <c r="I40" s="19">
        <f>SUM(I36:I39)</f>
        <v>0</v>
      </c>
      <c r="J40" s="21"/>
      <c r="K40" s="7"/>
      <c r="L40" s="19">
        <f>SUM(L36:L39)</f>
        <v>0</v>
      </c>
      <c r="M40" s="21"/>
      <c r="N40" s="7"/>
      <c r="O40" s="19">
        <f>SUM(O36:O39)</f>
        <v>0</v>
      </c>
      <c r="P40" s="21"/>
      <c r="Q40" s="7"/>
      <c r="R40" s="19">
        <f>SUM(R36:R39)</f>
        <v>0</v>
      </c>
      <c r="S40" s="21"/>
      <c r="T40" s="7"/>
      <c r="U40" s="73">
        <f>SUM(U36:U39)</f>
        <v>0</v>
      </c>
      <c r="V40" s="56"/>
      <c r="W40" s="44">
        <f>F40+I40+L40+O40+R40+U40</f>
        <v>0</v>
      </c>
    </row>
    <row r="41" spans="1:23" x14ac:dyDescent="0.25">
      <c r="A41" s="33" t="s">
        <v>61</v>
      </c>
      <c r="B41" s="2"/>
      <c r="C41" s="91"/>
      <c r="D41" s="14"/>
      <c r="E41" s="2"/>
      <c r="F41" s="15"/>
      <c r="G41" s="14"/>
      <c r="H41" s="2"/>
      <c r="I41" s="15"/>
      <c r="J41" s="14"/>
      <c r="K41" s="2"/>
      <c r="L41" s="15"/>
      <c r="M41" s="14"/>
      <c r="N41" s="2"/>
      <c r="O41" s="15"/>
      <c r="P41" s="14"/>
      <c r="Q41" s="2"/>
      <c r="R41" s="15"/>
      <c r="S41" s="14"/>
      <c r="T41" s="2"/>
      <c r="U41" s="10"/>
      <c r="V41" s="54"/>
      <c r="W41" s="45"/>
    </row>
    <row r="42" spans="1:23" x14ac:dyDescent="0.25">
      <c r="A42" s="14"/>
      <c r="B42" s="2" t="s">
        <v>67</v>
      </c>
      <c r="C42" s="88" t="s">
        <v>10</v>
      </c>
      <c r="D42" s="16"/>
      <c r="E42" s="5"/>
      <c r="F42" s="17">
        <f>D42*E42</f>
        <v>0</v>
      </c>
      <c r="G42" s="16"/>
      <c r="H42" s="5"/>
      <c r="I42" s="17">
        <f>G42*H42</f>
        <v>0</v>
      </c>
      <c r="J42" s="16"/>
      <c r="K42" s="5"/>
      <c r="L42" s="17">
        <f>J42*K42</f>
        <v>0</v>
      </c>
      <c r="M42" s="16"/>
      <c r="N42" s="5"/>
      <c r="O42" s="17">
        <f>M42*N42</f>
        <v>0</v>
      </c>
      <c r="P42" s="16"/>
      <c r="Q42" s="5"/>
      <c r="R42" s="17">
        <f>P42*Q42</f>
        <v>0</v>
      </c>
      <c r="S42" s="16"/>
      <c r="T42" s="5"/>
      <c r="U42" s="72">
        <f>S42*T42</f>
        <v>0</v>
      </c>
      <c r="V42" s="55"/>
      <c r="W42" s="43">
        <f>F42+I42+L42+O42+R42+U42</f>
        <v>0</v>
      </c>
    </row>
    <row r="43" spans="1:23" x14ac:dyDescent="0.25">
      <c r="A43" s="14"/>
      <c r="B43" s="2" t="s">
        <v>68</v>
      </c>
      <c r="C43" s="88" t="s">
        <v>10</v>
      </c>
      <c r="D43" s="16"/>
      <c r="E43" s="5"/>
      <c r="F43" s="17">
        <f>D43*E43</f>
        <v>0</v>
      </c>
      <c r="G43" s="16"/>
      <c r="H43" s="5"/>
      <c r="I43" s="17">
        <f>G43*H43</f>
        <v>0</v>
      </c>
      <c r="J43" s="16"/>
      <c r="K43" s="5"/>
      <c r="L43" s="17">
        <f>J43*K43</f>
        <v>0</v>
      </c>
      <c r="M43" s="16"/>
      <c r="N43" s="5"/>
      <c r="O43" s="17">
        <f>M43*N43</f>
        <v>0</v>
      </c>
      <c r="P43" s="16"/>
      <c r="Q43" s="5"/>
      <c r="R43" s="17">
        <f>P43*Q43</f>
        <v>0</v>
      </c>
      <c r="S43" s="16"/>
      <c r="T43" s="5"/>
      <c r="U43" s="72">
        <f>S43*T43</f>
        <v>0</v>
      </c>
      <c r="V43" s="55"/>
      <c r="W43" s="43">
        <f>F43+I43+L43+O43+R43+U43</f>
        <v>0</v>
      </c>
    </row>
    <row r="44" spans="1:23" x14ac:dyDescent="0.25">
      <c r="A44" s="14"/>
      <c r="B44" s="2" t="s">
        <v>69</v>
      </c>
      <c r="C44" s="88" t="s">
        <v>10</v>
      </c>
      <c r="D44" s="16"/>
      <c r="E44" s="5"/>
      <c r="F44" s="17">
        <f>D44*E44</f>
        <v>0</v>
      </c>
      <c r="G44" s="16"/>
      <c r="H44" s="5"/>
      <c r="I44" s="17">
        <f>G44*H44</f>
        <v>0</v>
      </c>
      <c r="J44" s="16"/>
      <c r="K44" s="5"/>
      <c r="L44" s="17">
        <f>J44*K44</f>
        <v>0</v>
      </c>
      <c r="M44" s="16"/>
      <c r="N44" s="5"/>
      <c r="O44" s="17">
        <f>M44*N44</f>
        <v>0</v>
      </c>
      <c r="P44" s="16"/>
      <c r="Q44" s="5"/>
      <c r="R44" s="17">
        <f>P44*Q44</f>
        <v>0</v>
      </c>
      <c r="S44" s="16"/>
      <c r="T44" s="5"/>
      <c r="U44" s="72">
        <f>S44*T44</f>
        <v>0</v>
      </c>
      <c r="V44" s="55"/>
      <c r="W44" s="43">
        <f>F44+I44+L44+O44+R44+U44</f>
        <v>0</v>
      </c>
    </row>
    <row r="45" spans="1:23" x14ac:dyDescent="0.25">
      <c r="A45" s="14"/>
      <c r="B45" s="8" t="s">
        <v>78</v>
      </c>
      <c r="C45" s="88" t="s">
        <v>10</v>
      </c>
      <c r="D45" s="16"/>
      <c r="E45" s="5"/>
      <c r="F45" s="17">
        <f>D45*E45</f>
        <v>0</v>
      </c>
      <c r="G45" s="16"/>
      <c r="H45" s="5"/>
      <c r="I45" s="17">
        <f>G45*H45</f>
        <v>0</v>
      </c>
      <c r="J45" s="16"/>
      <c r="K45" s="5"/>
      <c r="L45" s="17">
        <f>J45*K45</f>
        <v>0</v>
      </c>
      <c r="M45" s="16"/>
      <c r="N45" s="5"/>
      <c r="O45" s="17">
        <f>M45*N45</f>
        <v>0</v>
      </c>
      <c r="P45" s="16"/>
      <c r="Q45" s="5"/>
      <c r="R45" s="17">
        <f>P45*Q45</f>
        <v>0</v>
      </c>
      <c r="S45" s="16"/>
      <c r="T45" s="5"/>
      <c r="U45" s="72">
        <f>S45*T45</f>
        <v>0</v>
      </c>
      <c r="V45" s="55"/>
      <c r="W45" s="43">
        <f>F45+I45+L45+O45+R45+U45</f>
        <v>0</v>
      </c>
    </row>
    <row r="46" spans="1:23" x14ac:dyDescent="0.25">
      <c r="A46" s="14"/>
      <c r="B46" s="7" t="s">
        <v>177</v>
      </c>
      <c r="C46" s="92"/>
      <c r="D46" s="21"/>
      <c r="E46" s="7"/>
      <c r="F46" s="19">
        <f>SUM(F42:F45)</f>
        <v>0</v>
      </c>
      <c r="G46" s="21"/>
      <c r="H46" s="7"/>
      <c r="I46" s="19">
        <f>SUM(I42:I45)</f>
        <v>0</v>
      </c>
      <c r="J46" s="21"/>
      <c r="K46" s="7"/>
      <c r="L46" s="19">
        <f>SUM(L42:L45)</f>
        <v>0</v>
      </c>
      <c r="M46" s="21"/>
      <c r="N46" s="7"/>
      <c r="O46" s="19">
        <f>SUM(O42:O45)</f>
        <v>0</v>
      </c>
      <c r="P46" s="21"/>
      <c r="Q46" s="7"/>
      <c r="R46" s="19">
        <f>SUM(R42:R45)</f>
        <v>0</v>
      </c>
      <c r="S46" s="21"/>
      <c r="T46" s="7"/>
      <c r="U46" s="73">
        <f>SUM(U42:U45)</f>
        <v>0</v>
      </c>
      <c r="V46" s="56"/>
      <c r="W46" s="44">
        <f>F46+I46+L46+O46+R46+U46</f>
        <v>0</v>
      </c>
    </row>
    <row r="47" spans="1:23" x14ac:dyDescent="0.25">
      <c r="A47" s="33" t="s">
        <v>11</v>
      </c>
      <c r="B47" s="75"/>
      <c r="C47" s="93"/>
      <c r="D47" s="76"/>
      <c r="E47" s="75"/>
      <c r="F47" s="77"/>
      <c r="G47" s="76"/>
      <c r="H47" s="75"/>
      <c r="I47" s="77"/>
      <c r="J47" s="76"/>
      <c r="K47" s="75"/>
      <c r="L47" s="77"/>
      <c r="M47" s="76"/>
      <c r="N47" s="75"/>
      <c r="O47" s="77"/>
      <c r="P47" s="76"/>
      <c r="Q47" s="75"/>
      <c r="R47" s="77"/>
      <c r="S47" s="76"/>
      <c r="T47" s="75"/>
      <c r="U47" s="78"/>
      <c r="V47" s="79"/>
      <c r="W47" s="80"/>
    </row>
    <row r="48" spans="1:23" x14ac:dyDescent="0.25">
      <c r="A48" s="14"/>
      <c r="B48" s="81" t="s">
        <v>74</v>
      </c>
      <c r="C48" s="88" t="s">
        <v>10</v>
      </c>
      <c r="D48" s="85"/>
      <c r="E48" s="81"/>
      <c r="F48" s="86"/>
      <c r="G48" s="85"/>
      <c r="H48" s="81"/>
      <c r="I48" s="86"/>
      <c r="J48" s="85"/>
      <c r="K48" s="81"/>
      <c r="L48" s="86"/>
      <c r="M48" s="85"/>
      <c r="N48" s="81"/>
      <c r="O48" s="86"/>
      <c r="P48" s="85"/>
      <c r="Q48" s="81"/>
      <c r="R48" s="86"/>
      <c r="S48" s="85"/>
      <c r="T48" s="81"/>
      <c r="U48" s="257"/>
      <c r="V48" s="87"/>
      <c r="W48" s="83">
        <f>F48+I48+L48+O48+R48+U48</f>
        <v>0</v>
      </c>
    </row>
    <row r="49" spans="1:23" x14ac:dyDescent="0.25">
      <c r="A49" s="14"/>
      <c r="B49" s="81" t="s">
        <v>75</v>
      </c>
      <c r="C49" s="88" t="s">
        <v>10</v>
      </c>
      <c r="D49" s="85"/>
      <c r="E49" s="81"/>
      <c r="F49" s="86"/>
      <c r="G49" s="85"/>
      <c r="H49" s="81"/>
      <c r="I49" s="86"/>
      <c r="J49" s="85"/>
      <c r="K49" s="81"/>
      <c r="L49" s="86"/>
      <c r="M49" s="85"/>
      <c r="N49" s="81"/>
      <c r="O49" s="86"/>
      <c r="P49" s="85"/>
      <c r="Q49" s="81"/>
      <c r="R49" s="86"/>
      <c r="S49" s="85"/>
      <c r="T49" s="81"/>
      <c r="U49" s="257"/>
      <c r="V49" s="87"/>
      <c r="W49" s="83">
        <f>F49+I49+L49+O49+R49+U49</f>
        <v>0</v>
      </c>
    </row>
    <row r="50" spans="1:23" x14ac:dyDescent="0.25">
      <c r="A50" s="14"/>
      <c r="B50" s="81" t="s">
        <v>76</v>
      </c>
      <c r="C50" s="88" t="s">
        <v>10</v>
      </c>
      <c r="D50" s="85"/>
      <c r="E50" s="81"/>
      <c r="F50" s="86"/>
      <c r="G50" s="85"/>
      <c r="H50" s="81"/>
      <c r="I50" s="86"/>
      <c r="J50" s="85"/>
      <c r="K50" s="81"/>
      <c r="L50" s="86"/>
      <c r="M50" s="85"/>
      <c r="N50" s="81"/>
      <c r="O50" s="86"/>
      <c r="P50" s="85"/>
      <c r="Q50" s="81"/>
      <c r="R50" s="86"/>
      <c r="S50" s="85"/>
      <c r="T50" s="81"/>
      <c r="U50" s="257"/>
      <c r="V50" s="87"/>
      <c r="W50" s="83">
        <f>F50+I50+L50+O50+R50+U50</f>
        <v>0</v>
      </c>
    </row>
    <row r="51" spans="1:23" x14ac:dyDescent="0.25">
      <c r="A51" s="14"/>
      <c r="B51" s="8" t="s">
        <v>77</v>
      </c>
      <c r="C51" s="88" t="s">
        <v>10</v>
      </c>
      <c r="D51" s="85"/>
      <c r="E51" s="81"/>
      <c r="F51" s="86"/>
      <c r="G51" s="85"/>
      <c r="H51" s="81"/>
      <c r="I51" s="86"/>
      <c r="J51" s="85"/>
      <c r="K51" s="81"/>
      <c r="L51" s="86"/>
      <c r="M51" s="85"/>
      <c r="N51" s="81"/>
      <c r="O51" s="86"/>
      <c r="P51" s="85"/>
      <c r="Q51" s="81"/>
      <c r="R51" s="86"/>
      <c r="S51" s="85"/>
      <c r="T51" s="81"/>
      <c r="U51" s="257"/>
      <c r="V51" s="87"/>
      <c r="W51" s="83">
        <f>F51+I51+L51+O51+R51+U51</f>
        <v>0</v>
      </c>
    </row>
    <row r="52" spans="1:23" x14ac:dyDescent="0.25">
      <c r="A52" s="14"/>
      <c r="B52" s="7" t="s">
        <v>83</v>
      </c>
      <c r="C52" s="11"/>
      <c r="D52" s="21"/>
      <c r="E52" s="7"/>
      <c r="F52" s="19">
        <f>SUM(F48:F51)</f>
        <v>0</v>
      </c>
      <c r="G52" s="21"/>
      <c r="H52" s="7"/>
      <c r="I52" s="19">
        <f>SUM(I48:I51)</f>
        <v>0</v>
      </c>
      <c r="J52" s="21"/>
      <c r="K52" s="7"/>
      <c r="L52" s="19">
        <f>SUM(L48:L51)</f>
        <v>0</v>
      </c>
      <c r="M52" s="21"/>
      <c r="N52" s="7"/>
      <c r="O52" s="19">
        <f>SUM(O48:O51)</f>
        <v>0</v>
      </c>
      <c r="P52" s="21"/>
      <c r="Q52" s="7"/>
      <c r="R52" s="19">
        <f>SUM(R48:R51)</f>
        <v>0</v>
      </c>
      <c r="S52" s="21"/>
      <c r="T52" s="7"/>
      <c r="U52" s="73">
        <f>SUM(U48:U51)</f>
        <v>0</v>
      </c>
      <c r="V52" s="56"/>
      <c r="W52" s="44">
        <f>F52+I52+L52+O52+R52+U52</f>
        <v>0</v>
      </c>
    </row>
    <row r="53" spans="1:23" x14ac:dyDescent="0.25">
      <c r="A53" s="33" t="s">
        <v>147</v>
      </c>
      <c r="B53" s="2"/>
      <c r="C53" s="10"/>
      <c r="D53" s="14"/>
      <c r="E53" s="2"/>
      <c r="F53" s="15"/>
      <c r="G53" s="14"/>
      <c r="H53" s="2"/>
      <c r="I53" s="15"/>
      <c r="J53" s="14"/>
      <c r="K53" s="2"/>
      <c r="L53" s="15"/>
      <c r="M53" s="14"/>
      <c r="N53" s="2"/>
      <c r="O53" s="15"/>
      <c r="P53" s="14"/>
      <c r="Q53" s="2"/>
      <c r="R53" s="15"/>
      <c r="S53" s="14"/>
      <c r="T53" s="2"/>
      <c r="U53" s="10"/>
      <c r="V53" s="54"/>
      <c r="W53" s="45"/>
    </row>
    <row r="54" spans="1:23" x14ac:dyDescent="0.25">
      <c r="A54" s="14"/>
      <c r="B54" s="8" t="s">
        <v>89</v>
      </c>
      <c r="C54" s="10"/>
      <c r="D54" s="20">
        <v>0</v>
      </c>
      <c r="E54" s="9"/>
      <c r="F54" s="17">
        <f>D54*E54</f>
        <v>0</v>
      </c>
      <c r="G54" s="20">
        <v>0</v>
      </c>
      <c r="H54" s="9"/>
      <c r="I54" s="17">
        <f>G54*H54</f>
        <v>0</v>
      </c>
      <c r="J54" s="20">
        <v>0</v>
      </c>
      <c r="K54" s="9"/>
      <c r="L54" s="17">
        <f>J54*K54</f>
        <v>0</v>
      </c>
      <c r="M54" s="20">
        <v>0</v>
      </c>
      <c r="N54" s="9"/>
      <c r="O54" s="17">
        <f>M54*N54</f>
        <v>0</v>
      </c>
      <c r="P54" s="20">
        <v>0</v>
      </c>
      <c r="Q54" s="9"/>
      <c r="R54" s="17">
        <f>P54*Q54</f>
        <v>0</v>
      </c>
      <c r="S54" s="20">
        <v>0</v>
      </c>
      <c r="T54" s="9"/>
      <c r="U54" s="72">
        <f>S54*T54</f>
        <v>0</v>
      </c>
      <c r="V54" s="55"/>
      <c r="W54" s="43">
        <f>F54+I54+L54+O54+R54+U54</f>
        <v>0</v>
      </c>
    </row>
    <row r="55" spans="1:23" x14ac:dyDescent="0.25">
      <c r="A55" s="14"/>
      <c r="B55" s="8" t="s">
        <v>0</v>
      </c>
      <c r="C55" s="10"/>
      <c r="D55" s="20"/>
      <c r="E55" s="9"/>
      <c r="F55" s="17">
        <f>D55*E55</f>
        <v>0</v>
      </c>
      <c r="G55" s="20"/>
      <c r="H55" s="9"/>
      <c r="I55" s="17">
        <f>G55*H55</f>
        <v>0</v>
      </c>
      <c r="J55" s="20"/>
      <c r="K55" s="9"/>
      <c r="L55" s="17">
        <f>J55*K55</f>
        <v>0</v>
      </c>
      <c r="M55" s="20"/>
      <c r="N55" s="9"/>
      <c r="O55" s="17">
        <f>M55*N55</f>
        <v>0</v>
      </c>
      <c r="P55" s="20"/>
      <c r="Q55" s="9"/>
      <c r="R55" s="17">
        <f>P55*Q55</f>
        <v>0</v>
      </c>
      <c r="S55" s="20"/>
      <c r="T55" s="9"/>
      <c r="U55" s="72">
        <f>S55*T55</f>
        <v>0</v>
      </c>
      <c r="V55" s="55"/>
      <c r="W55" s="43">
        <f>F55+I55+L55+O55+R55+U55</f>
        <v>0</v>
      </c>
    </row>
    <row r="56" spans="1:23" x14ac:dyDescent="0.25">
      <c r="A56" s="14"/>
      <c r="B56" s="7" t="s">
        <v>79</v>
      </c>
      <c r="C56" s="11"/>
      <c r="D56" s="21"/>
      <c r="E56" s="7"/>
      <c r="F56" s="19">
        <f>SUM(F54:F55)</f>
        <v>0</v>
      </c>
      <c r="G56" s="21"/>
      <c r="H56" s="7"/>
      <c r="I56" s="19">
        <f>SUM(I54:I55)</f>
        <v>0</v>
      </c>
      <c r="J56" s="21"/>
      <c r="K56" s="7"/>
      <c r="L56" s="19">
        <f>SUM(L54:L55)</f>
        <v>0</v>
      </c>
      <c r="M56" s="21"/>
      <c r="N56" s="7"/>
      <c r="O56" s="19">
        <f>SUM(O54:O55)</f>
        <v>0</v>
      </c>
      <c r="P56" s="21"/>
      <c r="Q56" s="7"/>
      <c r="R56" s="19">
        <f>SUM(R54:R55)</f>
        <v>0</v>
      </c>
      <c r="S56" s="21"/>
      <c r="T56" s="7"/>
      <c r="U56" s="73">
        <f>SUM(U54:U55)</f>
        <v>0</v>
      </c>
      <c r="V56" s="56"/>
      <c r="W56" s="44">
        <f>F56+I56+L56+O56+R56+U56</f>
        <v>0</v>
      </c>
    </row>
    <row r="57" spans="1:23" x14ac:dyDescent="0.25">
      <c r="A57" s="33" t="s">
        <v>148</v>
      </c>
      <c r="B57" s="2"/>
      <c r="C57" s="10"/>
      <c r="D57" s="14"/>
      <c r="E57" s="2"/>
      <c r="F57" s="15"/>
      <c r="G57" s="14"/>
      <c r="H57" s="2"/>
      <c r="I57" s="15"/>
      <c r="J57" s="14"/>
      <c r="K57" s="2"/>
      <c r="L57" s="15"/>
      <c r="M57" s="14"/>
      <c r="N57" s="2"/>
      <c r="O57" s="15"/>
      <c r="P57" s="14"/>
      <c r="Q57" s="2"/>
      <c r="R57" s="15"/>
      <c r="S57" s="14"/>
      <c r="T57" s="2"/>
      <c r="U57" s="10"/>
      <c r="V57" s="54"/>
      <c r="W57" s="45"/>
    </row>
    <row r="58" spans="1:23" x14ac:dyDescent="0.25">
      <c r="A58" s="14"/>
      <c r="B58" s="8" t="s">
        <v>3</v>
      </c>
      <c r="C58" s="10"/>
      <c r="D58" s="20">
        <f>F26+F30+F34+F40+F46+F52+F56</f>
        <v>0</v>
      </c>
      <c r="E58" s="9"/>
      <c r="F58" s="17">
        <f>D58*E58</f>
        <v>0</v>
      </c>
      <c r="G58" s="20">
        <f>I26+I30+I34+I40+I46+I52+I56</f>
        <v>0</v>
      </c>
      <c r="H58" s="9"/>
      <c r="I58" s="17">
        <f>G58*H58</f>
        <v>0</v>
      </c>
      <c r="J58" s="20">
        <f>L26+L30+L34+L40+L46+L52+L56</f>
        <v>0</v>
      </c>
      <c r="K58" s="9"/>
      <c r="L58" s="17">
        <f>J58*K58</f>
        <v>0</v>
      </c>
      <c r="M58" s="20">
        <f>O26+O30+O34+O40+O46+O52+O56</f>
        <v>0</v>
      </c>
      <c r="N58" s="9"/>
      <c r="O58" s="17">
        <f>M58*N58</f>
        <v>0</v>
      </c>
      <c r="P58" s="20">
        <f>R26+R30+R34+R40+R46+R52+R56</f>
        <v>0</v>
      </c>
      <c r="Q58" s="9"/>
      <c r="R58" s="17">
        <f>P58*Q58</f>
        <v>0</v>
      </c>
      <c r="S58" s="20">
        <f>U26+U30+U34+U40+U46+U52+U56</f>
        <v>0</v>
      </c>
      <c r="T58" s="9"/>
      <c r="U58" s="72">
        <f>S58*T58</f>
        <v>0</v>
      </c>
      <c r="V58" s="55"/>
      <c r="W58" s="43">
        <f>F58+I58+L58+O58+R58+U58</f>
        <v>0</v>
      </c>
    </row>
    <row r="59" spans="1:23" x14ac:dyDescent="0.25">
      <c r="A59" s="14"/>
      <c r="B59" s="8" t="s">
        <v>4</v>
      </c>
      <c r="C59" s="10"/>
      <c r="D59" s="20"/>
      <c r="E59" s="9"/>
      <c r="F59" s="17">
        <f>D59*E59</f>
        <v>0</v>
      </c>
      <c r="G59" s="20"/>
      <c r="H59" s="9"/>
      <c r="I59" s="17">
        <f>G59*H59</f>
        <v>0</v>
      </c>
      <c r="J59" s="20"/>
      <c r="K59" s="9"/>
      <c r="L59" s="17">
        <f>J59*K59</f>
        <v>0</v>
      </c>
      <c r="M59" s="20"/>
      <c r="N59" s="9"/>
      <c r="O59" s="17">
        <f>M59*N59</f>
        <v>0</v>
      </c>
      <c r="P59" s="20"/>
      <c r="Q59" s="9"/>
      <c r="R59" s="17">
        <f>P59*Q59</f>
        <v>0</v>
      </c>
      <c r="S59" s="20"/>
      <c r="T59" s="9"/>
      <c r="U59" s="72">
        <f>S59*T59</f>
        <v>0</v>
      </c>
      <c r="V59" s="55"/>
      <c r="W59" s="43">
        <f>F59+I59+L59+O59+R59+U59</f>
        <v>0</v>
      </c>
    </row>
    <row r="60" spans="1:23" x14ac:dyDescent="0.25">
      <c r="A60" s="14"/>
      <c r="B60" s="7" t="s">
        <v>84</v>
      </c>
      <c r="C60" s="11"/>
      <c r="D60" s="21"/>
      <c r="E60" s="7"/>
      <c r="F60" s="19">
        <f>SUM(F58:F59)</f>
        <v>0</v>
      </c>
      <c r="G60" s="21"/>
      <c r="H60" s="7"/>
      <c r="I60" s="19">
        <f>SUM(I58:I59)</f>
        <v>0</v>
      </c>
      <c r="J60" s="21"/>
      <c r="K60" s="7"/>
      <c r="L60" s="19">
        <f>SUM(L58:L59)</f>
        <v>0</v>
      </c>
      <c r="M60" s="21"/>
      <c r="N60" s="7"/>
      <c r="O60" s="19">
        <f>SUM(O58:O59)</f>
        <v>0</v>
      </c>
      <c r="P60" s="21"/>
      <c r="Q60" s="7"/>
      <c r="R60" s="19">
        <f>SUM(R58:R59)</f>
        <v>0</v>
      </c>
      <c r="S60" s="21"/>
      <c r="T60" s="7"/>
      <c r="U60" s="73">
        <f>SUM(U58:U59)</f>
        <v>0</v>
      </c>
      <c r="V60" s="56"/>
      <c r="W60" s="44">
        <f>F60+I60+L60+O60+R60+U60</f>
        <v>0</v>
      </c>
    </row>
    <row r="61" spans="1:23" x14ac:dyDescent="0.25">
      <c r="A61" s="33" t="s">
        <v>62</v>
      </c>
      <c r="B61" s="2"/>
      <c r="C61" s="10"/>
      <c r="D61" s="14"/>
      <c r="E61" s="2"/>
      <c r="F61" s="17">
        <f>F26+F30+F34+F40+F46+F52+F56+F60</f>
        <v>0</v>
      </c>
      <c r="G61" s="14"/>
      <c r="H61" s="2"/>
      <c r="I61" s="17">
        <f>I26+I30+I34+I40+I46+I52+I56+I60</f>
        <v>0</v>
      </c>
      <c r="J61" s="14"/>
      <c r="K61" s="2"/>
      <c r="L61" s="17">
        <f>L26+L30+L34+L40+L46+L52+L56+L60</f>
        <v>0</v>
      </c>
      <c r="M61" s="14"/>
      <c r="N61" s="2"/>
      <c r="O61" s="17">
        <f>O26+O30+O34+O40+O46+O52+O56+O60</f>
        <v>0</v>
      </c>
      <c r="P61" s="14"/>
      <c r="Q61" s="2"/>
      <c r="R61" s="17">
        <f>R26+R30+R34+R40+R46+R52+R56+R60</f>
        <v>0</v>
      </c>
      <c r="S61" s="14"/>
      <c r="T61" s="2"/>
      <c r="U61" s="17">
        <f>U26+U30+U34+U40+U46+U52+U56+U60</f>
        <v>0</v>
      </c>
      <c r="V61" s="55"/>
      <c r="W61" s="43">
        <f>F61+I61+L61+O61+R61+U61</f>
        <v>0</v>
      </c>
    </row>
    <row r="62" spans="1:23" x14ac:dyDescent="0.25">
      <c r="A62" s="33" t="s">
        <v>149</v>
      </c>
      <c r="B62" s="2"/>
      <c r="C62" s="10"/>
      <c r="D62" s="14"/>
      <c r="E62" s="2"/>
      <c r="F62" s="15"/>
      <c r="G62" s="14"/>
      <c r="H62" s="2"/>
      <c r="I62" s="15"/>
      <c r="J62" s="14"/>
      <c r="K62" s="2"/>
      <c r="L62" s="15"/>
      <c r="M62" s="14"/>
      <c r="N62" s="2"/>
      <c r="O62" s="15"/>
      <c r="P62" s="14"/>
      <c r="Q62" s="2"/>
      <c r="R62" s="15"/>
      <c r="S62" s="14"/>
      <c r="T62" s="2"/>
      <c r="U62" s="10"/>
      <c r="V62" s="54"/>
      <c r="W62" s="45"/>
    </row>
    <row r="63" spans="1:23" x14ac:dyDescent="0.25">
      <c r="A63" s="14"/>
      <c r="B63" s="8" t="s">
        <v>5</v>
      </c>
      <c r="C63" s="10"/>
      <c r="D63" s="20">
        <f>0</f>
        <v>0</v>
      </c>
      <c r="E63" s="9"/>
      <c r="F63" s="17">
        <f>D63*E63</f>
        <v>0</v>
      </c>
      <c r="G63" s="20">
        <f>0</f>
        <v>0</v>
      </c>
      <c r="H63" s="9"/>
      <c r="I63" s="17">
        <f>G63*H63</f>
        <v>0</v>
      </c>
      <c r="J63" s="20">
        <f>0</f>
        <v>0</v>
      </c>
      <c r="K63" s="9"/>
      <c r="L63" s="17">
        <f>J63*K63</f>
        <v>0</v>
      </c>
      <c r="M63" s="20">
        <f>0</f>
        <v>0</v>
      </c>
      <c r="N63" s="9"/>
      <c r="O63" s="17">
        <f>M63*N63</f>
        <v>0</v>
      </c>
      <c r="P63" s="20">
        <f>0</f>
        <v>0</v>
      </c>
      <c r="Q63" s="9"/>
      <c r="R63" s="17">
        <f>P63*Q63</f>
        <v>0</v>
      </c>
      <c r="S63" s="20">
        <f>0</f>
        <v>0</v>
      </c>
      <c r="T63" s="9"/>
      <c r="U63" s="72">
        <f>S63*T63</f>
        <v>0</v>
      </c>
      <c r="V63" s="55"/>
      <c r="W63" s="43">
        <f t="shared" ref="W63:W68" si="8">F63+I63+L63+O63+R63+U63</f>
        <v>0</v>
      </c>
    </row>
    <row r="64" spans="1:23" x14ac:dyDescent="0.25">
      <c r="A64" s="14"/>
      <c r="B64" s="8" t="s">
        <v>6</v>
      </c>
      <c r="C64" s="10"/>
      <c r="D64" s="20"/>
      <c r="E64" s="9"/>
      <c r="F64" s="17">
        <f>D64*E64</f>
        <v>0</v>
      </c>
      <c r="G64" s="20"/>
      <c r="H64" s="9"/>
      <c r="I64" s="17">
        <f>G64*H64</f>
        <v>0</v>
      </c>
      <c r="J64" s="20"/>
      <c r="K64" s="9"/>
      <c r="L64" s="17">
        <f>J64*K64</f>
        <v>0</v>
      </c>
      <c r="M64" s="20"/>
      <c r="N64" s="9"/>
      <c r="O64" s="17">
        <f>M64*N64</f>
        <v>0</v>
      </c>
      <c r="P64" s="20"/>
      <c r="Q64" s="9"/>
      <c r="R64" s="17">
        <f>P64*Q64</f>
        <v>0</v>
      </c>
      <c r="S64" s="20"/>
      <c r="T64" s="9"/>
      <c r="U64" s="72">
        <f>S64*T64</f>
        <v>0</v>
      </c>
      <c r="V64" s="55"/>
      <c r="W64" s="43">
        <f t="shared" si="8"/>
        <v>0</v>
      </c>
    </row>
    <row r="65" spans="1:23" x14ac:dyDescent="0.25">
      <c r="A65" s="14"/>
      <c r="B65" s="7" t="s">
        <v>64</v>
      </c>
      <c r="C65" s="11"/>
      <c r="D65" s="21"/>
      <c r="E65" s="7"/>
      <c r="F65" s="19">
        <f>SUM(F63:F64)</f>
        <v>0</v>
      </c>
      <c r="G65" s="21"/>
      <c r="H65" s="7"/>
      <c r="I65" s="19">
        <f>SUM(I63:I64)</f>
        <v>0</v>
      </c>
      <c r="J65" s="21"/>
      <c r="K65" s="7"/>
      <c r="L65" s="19">
        <f>SUM(L63:L64)</f>
        <v>0</v>
      </c>
      <c r="M65" s="21"/>
      <c r="N65" s="7"/>
      <c r="O65" s="19">
        <f>SUM(O63:O64)</f>
        <v>0</v>
      </c>
      <c r="P65" s="21"/>
      <c r="Q65" s="7"/>
      <c r="R65" s="19">
        <f>SUM(R63:R64)</f>
        <v>0</v>
      </c>
      <c r="S65" s="21"/>
      <c r="T65" s="7"/>
      <c r="U65" s="73">
        <f>SUM(U63:U64)</f>
        <v>0</v>
      </c>
      <c r="V65" s="56"/>
      <c r="W65" s="44">
        <f t="shared" si="8"/>
        <v>0</v>
      </c>
    </row>
    <row r="66" spans="1:23" x14ac:dyDescent="0.25">
      <c r="A66" s="34" t="s">
        <v>63</v>
      </c>
      <c r="B66" s="26"/>
      <c r="C66" s="27"/>
      <c r="D66" s="28"/>
      <c r="E66" s="26"/>
      <c r="F66" s="29">
        <f>ROUND(F61+F65,0)</f>
        <v>0</v>
      </c>
      <c r="G66" s="28"/>
      <c r="H66" s="26"/>
      <c r="I66" s="29">
        <f>ROUND(I61+I65,0)</f>
        <v>0</v>
      </c>
      <c r="J66" s="28"/>
      <c r="K66" s="26"/>
      <c r="L66" s="29">
        <f>ROUND(L61+L65,0)</f>
        <v>0</v>
      </c>
      <c r="M66" s="28"/>
      <c r="N66" s="26"/>
      <c r="O66" s="29">
        <f>ROUND(O61+O65,0)</f>
        <v>0</v>
      </c>
      <c r="P66" s="28"/>
      <c r="Q66" s="26"/>
      <c r="R66" s="29">
        <f>ROUND(R61+R65,0)</f>
        <v>0</v>
      </c>
      <c r="S66" s="28"/>
      <c r="T66" s="26"/>
      <c r="U66" s="29">
        <f>ROUND(U61+U65,0)</f>
        <v>0</v>
      </c>
      <c r="V66" s="57"/>
      <c r="W66" s="52">
        <f t="shared" si="8"/>
        <v>0</v>
      </c>
    </row>
    <row r="67" spans="1:23" ht="13.8" thickBot="1" x14ac:dyDescent="0.3">
      <c r="A67" s="59" t="s">
        <v>229</v>
      </c>
      <c r="B67" s="35"/>
      <c r="C67" s="117" t="s">
        <v>178</v>
      </c>
      <c r="D67" s="20">
        <f>F61-F50</f>
        <v>0</v>
      </c>
      <c r="E67" s="68"/>
      <c r="F67" s="258">
        <f>ROUND(D67*E67,0)</f>
        <v>0</v>
      </c>
      <c r="G67" s="20">
        <f>I61-I50</f>
        <v>0</v>
      </c>
      <c r="H67" s="68"/>
      <c r="I67" s="258">
        <f>ROUND(G67*H67,0)</f>
        <v>0</v>
      </c>
      <c r="J67" s="20">
        <f>L61-L50</f>
        <v>0</v>
      </c>
      <c r="K67" s="68"/>
      <c r="L67" s="258">
        <f>ROUND(J67*K67,0)</f>
        <v>0</v>
      </c>
      <c r="M67" s="20">
        <f>O61-O50</f>
        <v>0</v>
      </c>
      <c r="N67" s="68"/>
      <c r="O67" s="258">
        <f>ROUND(M67*N67,0)</f>
        <v>0</v>
      </c>
      <c r="P67" s="20">
        <f>R61-R50</f>
        <v>0</v>
      </c>
      <c r="Q67" s="68"/>
      <c r="R67" s="258">
        <f>ROUND(P67*Q67,0)</f>
        <v>0</v>
      </c>
      <c r="S67" s="20">
        <f>U61-U50</f>
        <v>0</v>
      </c>
      <c r="T67" s="68"/>
      <c r="U67" s="258">
        <f>ROUND(S67*T67,0)</f>
        <v>0</v>
      </c>
      <c r="V67" s="60"/>
      <c r="W67" s="61">
        <f t="shared" si="8"/>
        <v>0</v>
      </c>
    </row>
    <row r="68" spans="1:23" ht="13.8" thickBot="1" x14ac:dyDescent="0.3">
      <c r="A68" s="62" t="s">
        <v>230</v>
      </c>
      <c r="B68" s="63"/>
      <c r="C68" s="64"/>
      <c r="D68" s="62"/>
      <c r="E68" s="63"/>
      <c r="F68" s="65">
        <f>F66+F67</f>
        <v>0</v>
      </c>
      <c r="G68" s="62"/>
      <c r="H68" s="63"/>
      <c r="I68" s="65">
        <f>I66+I67</f>
        <v>0</v>
      </c>
      <c r="J68" s="62"/>
      <c r="K68" s="63"/>
      <c r="L68" s="65">
        <f>L66+L67</f>
        <v>0</v>
      </c>
      <c r="M68" s="62"/>
      <c r="N68" s="63"/>
      <c r="O68" s="65">
        <f>O66+O67</f>
        <v>0</v>
      </c>
      <c r="P68" s="62"/>
      <c r="Q68" s="63"/>
      <c r="R68" s="65">
        <f>R66+R67</f>
        <v>0</v>
      </c>
      <c r="S68" s="62"/>
      <c r="T68" s="63"/>
      <c r="U68" s="65">
        <f>U66+U67</f>
        <v>0</v>
      </c>
      <c r="V68" s="66"/>
      <c r="W68" s="67">
        <f t="shared" si="8"/>
        <v>0</v>
      </c>
    </row>
    <row r="70" spans="1:23" x14ac:dyDescent="0.25">
      <c r="B70" s="49" t="s">
        <v>112</v>
      </c>
    </row>
    <row r="71" spans="1:23" x14ac:dyDescent="0.25">
      <c r="B71" s="49" t="s">
        <v>128</v>
      </c>
    </row>
    <row r="72" spans="1:23" x14ac:dyDescent="0.25">
      <c r="B72" s="436" t="s">
        <v>151</v>
      </c>
      <c r="C72" s="432"/>
      <c r="D72" s="432"/>
      <c r="E72" s="432"/>
      <c r="F72" s="432"/>
      <c r="G72" s="432"/>
      <c r="H72" s="432"/>
      <c r="I72" s="432"/>
      <c r="J72" s="432"/>
      <c r="K72" s="432"/>
      <c r="L72" s="432"/>
      <c r="M72" s="432"/>
      <c r="N72" s="432"/>
      <c r="O72" s="432"/>
      <c r="P72" s="432"/>
      <c r="Q72" s="432"/>
      <c r="R72" s="432"/>
      <c r="S72" s="432"/>
      <c r="T72" s="432"/>
    </row>
    <row r="73" spans="1:23" x14ac:dyDescent="0.25">
      <c r="B73" s="84" t="s">
        <v>185</v>
      </c>
    </row>
    <row r="74" spans="1:23" x14ac:dyDescent="0.25">
      <c r="B74" s="84" t="s">
        <v>227</v>
      </c>
    </row>
  </sheetData>
  <mergeCells count="2">
    <mergeCell ref="V3:W3"/>
    <mergeCell ref="B72:T72"/>
  </mergeCells>
  <phoneticPr fontId="33" type="noConversion"/>
  <pageMargins left="0.25" right="0.25" top="0.75" bottom="0.75" header="0.3" footer="0.3"/>
  <pageSetup scale="42" fitToHeight="3" orientation="landscape"/>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tabColor theme="9"/>
    <pageSetUpPr fitToPage="1"/>
  </sheetPr>
  <dimension ref="A1:W74"/>
  <sheetViews>
    <sheetView topLeftCell="G24" workbookViewId="0">
      <selection activeCell="D67" sqref="D67"/>
    </sheetView>
  </sheetViews>
  <sheetFormatPr defaultColWidth="8.88671875" defaultRowHeight="13.2" x14ac:dyDescent="0.25"/>
  <cols>
    <col min="1" max="1" width="2.33203125" style="327" customWidth="1"/>
    <col min="2" max="2" width="42.44140625" style="327" customWidth="1"/>
    <col min="3" max="3" width="26.6640625" style="327" customWidth="1"/>
    <col min="4" max="4" width="11.6640625" style="327" customWidth="1"/>
    <col min="5" max="5" width="14.44140625" style="327" bestFit="1" customWidth="1"/>
    <col min="6" max="18" width="12.6640625" style="327" customWidth="1"/>
    <col min="19" max="19" width="11.6640625" style="327" customWidth="1"/>
    <col min="20" max="20" width="14.44140625" style="327" bestFit="1" customWidth="1"/>
    <col min="21" max="22" width="12.6640625" style="327" customWidth="1"/>
    <col min="23" max="23" width="13.6640625" style="327" customWidth="1"/>
    <col min="24" max="16384" width="8.88671875" style="327"/>
  </cols>
  <sheetData>
    <row r="1" spans="1:23" x14ac:dyDescent="0.25">
      <c r="A1" s="322" t="s">
        <v>173</v>
      </c>
      <c r="B1" s="323"/>
      <c r="C1" s="323"/>
      <c r="D1" s="323"/>
      <c r="E1" s="323"/>
      <c r="F1" s="323"/>
      <c r="G1" s="323"/>
      <c r="H1" s="323"/>
      <c r="I1" s="323"/>
      <c r="J1" s="323"/>
      <c r="K1" s="323"/>
      <c r="L1" s="323"/>
      <c r="M1" s="323"/>
      <c r="N1" s="323"/>
      <c r="O1" s="323"/>
      <c r="P1" s="323"/>
      <c r="Q1" s="323"/>
      <c r="R1" s="323"/>
      <c r="S1" s="323"/>
      <c r="T1" s="323"/>
      <c r="U1" s="324"/>
      <c r="V1" s="325"/>
      <c r="W1" s="326"/>
    </row>
    <row r="2" spans="1:23" ht="13.8" thickBot="1" x14ac:dyDescent="0.3">
      <c r="A2" s="328"/>
      <c r="B2" s="329"/>
      <c r="C2" s="329"/>
      <c r="D2" s="330"/>
      <c r="E2" s="331" t="s">
        <v>150</v>
      </c>
      <c r="F2" s="330"/>
      <c r="G2" s="330"/>
      <c r="H2" s="331" t="s">
        <v>150</v>
      </c>
      <c r="I2" s="330"/>
      <c r="J2" s="330"/>
      <c r="K2" s="331" t="s">
        <v>150</v>
      </c>
      <c r="L2" s="330"/>
      <c r="M2" s="330"/>
      <c r="N2" s="331" t="s">
        <v>150</v>
      </c>
      <c r="O2" s="330"/>
      <c r="P2" s="330"/>
      <c r="Q2" s="331" t="s">
        <v>174</v>
      </c>
      <c r="R2" s="330"/>
      <c r="S2" s="330"/>
      <c r="T2" s="331" t="s">
        <v>150</v>
      </c>
      <c r="U2" s="332"/>
      <c r="V2" s="333"/>
      <c r="W2" s="334"/>
    </row>
    <row r="3" spans="1:23" x14ac:dyDescent="0.25">
      <c r="A3" s="335" t="s">
        <v>153</v>
      </c>
      <c r="B3" s="336"/>
      <c r="C3" s="337"/>
      <c r="D3" s="338"/>
      <c r="E3" s="339" t="s">
        <v>175</v>
      </c>
      <c r="F3" s="340"/>
      <c r="G3" s="338"/>
      <c r="H3" s="339" t="s">
        <v>127</v>
      </c>
      <c r="I3" s="340"/>
      <c r="J3" s="338"/>
      <c r="K3" s="339" t="s">
        <v>7</v>
      </c>
      <c r="L3" s="340"/>
      <c r="M3" s="338"/>
      <c r="N3" s="339" t="s">
        <v>8</v>
      </c>
      <c r="O3" s="340"/>
      <c r="P3" s="338"/>
      <c r="Q3" s="339" t="s">
        <v>7</v>
      </c>
      <c r="R3" s="340"/>
      <c r="S3" s="338"/>
      <c r="T3" s="339" t="s">
        <v>8</v>
      </c>
      <c r="U3" s="341"/>
      <c r="V3" s="464" t="s">
        <v>59</v>
      </c>
      <c r="W3" s="465"/>
    </row>
    <row r="4" spans="1:23" x14ac:dyDescent="0.25">
      <c r="A4" s="335"/>
      <c r="B4" s="336"/>
      <c r="C4" s="337"/>
      <c r="D4" s="342"/>
      <c r="E4" s="343" t="s">
        <v>86</v>
      </c>
      <c r="F4" s="344"/>
      <c r="G4" s="342"/>
      <c r="H4" s="343" t="s">
        <v>86</v>
      </c>
      <c r="I4" s="344"/>
      <c r="J4" s="342"/>
      <c r="K4" s="343" t="s">
        <v>86</v>
      </c>
      <c r="L4" s="344"/>
      <c r="M4" s="342"/>
      <c r="N4" s="343" t="s">
        <v>86</v>
      </c>
      <c r="O4" s="344"/>
      <c r="P4" s="342"/>
      <c r="Q4" s="343" t="s">
        <v>86</v>
      </c>
      <c r="R4" s="344"/>
      <c r="S4" s="342"/>
      <c r="T4" s="343" t="s">
        <v>86</v>
      </c>
      <c r="U4" s="345"/>
      <c r="V4" s="346" t="s">
        <v>152</v>
      </c>
      <c r="W4" s="347" t="s">
        <v>85</v>
      </c>
    </row>
    <row r="5" spans="1:23" x14ac:dyDescent="0.25">
      <c r="A5" s="348"/>
      <c r="B5" s="349" t="s">
        <v>73</v>
      </c>
      <c r="C5" s="350" t="s">
        <v>66</v>
      </c>
      <c r="D5" s="351" t="s">
        <v>70</v>
      </c>
      <c r="E5" s="352" t="s">
        <v>71</v>
      </c>
      <c r="F5" s="353" t="s">
        <v>72</v>
      </c>
      <c r="G5" s="351" t="s">
        <v>70</v>
      </c>
      <c r="H5" s="352" t="s">
        <v>71</v>
      </c>
      <c r="I5" s="353" t="s">
        <v>72</v>
      </c>
      <c r="J5" s="351" t="s">
        <v>70</v>
      </c>
      <c r="K5" s="352" t="s">
        <v>71</v>
      </c>
      <c r="L5" s="353" t="s">
        <v>72</v>
      </c>
      <c r="M5" s="351" t="s">
        <v>70</v>
      </c>
      <c r="N5" s="352" t="s">
        <v>71</v>
      </c>
      <c r="O5" s="353" t="s">
        <v>72</v>
      </c>
      <c r="P5" s="351" t="s">
        <v>70</v>
      </c>
      <c r="Q5" s="352" t="s">
        <v>71</v>
      </c>
      <c r="R5" s="353" t="s">
        <v>72</v>
      </c>
      <c r="S5" s="351" t="s">
        <v>70</v>
      </c>
      <c r="T5" s="352" t="s">
        <v>71</v>
      </c>
      <c r="U5" s="350" t="s">
        <v>72</v>
      </c>
      <c r="V5" s="351" t="s">
        <v>70</v>
      </c>
      <c r="W5" s="353" t="s">
        <v>72</v>
      </c>
    </row>
    <row r="6" spans="1:23" x14ac:dyDescent="0.25">
      <c r="A6" s="348"/>
      <c r="B6" s="354"/>
      <c r="C6" s="337"/>
      <c r="D6" s="355"/>
      <c r="E6" s="356"/>
      <c r="F6" s="320">
        <f t="shared" ref="F6:F25" si="0">D6*E6</f>
        <v>0</v>
      </c>
      <c r="G6" s="357"/>
      <c r="H6" s="358"/>
      <c r="I6" s="320">
        <f t="shared" ref="I6:I25" si="1">G6*H6</f>
        <v>0</v>
      </c>
      <c r="J6" s="357"/>
      <c r="K6" s="358"/>
      <c r="L6" s="320">
        <f t="shared" ref="L6:L25" si="2">J6*K6</f>
        <v>0</v>
      </c>
      <c r="M6" s="357"/>
      <c r="N6" s="358"/>
      <c r="O6" s="320">
        <f t="shared" ref="O6:O25" si="3">M6*N6</f>
        <v>0</v>
      </c>
      <c r="P6" s="357"/>
      <c r="Q6" s="358"/>
      <c r="R6" s="320">
        <f t="shared" ref="R6:R25" si="4">P6*Q6</f>
        <v>0</v>
      </c>
      <c r="S6" s="357"/>
      <c r="T6" s="358"/>
      <c r="U6" s="359">
        <f t="shared" ref="U6:U25" si="5">S6*T6</f>
        <v>0</v>
      </c>
      <c r="V6" s="360">
        <f t="shared" ref="V6:V25" si="6">D6+G6+J6+M6+P6+S6</f>
        <v>0</v>
      </c>
      <c r="W6" s="361">
        <f t="shared" ref="W6:W26" si="7">F6+I6+L6+O6+R6+U6</f>
        <v>0</v>
      </c>
    </row>
    <row r="7" spans="1:23" x14ac:dyDescent="0.25">
      <c r="A7" s="348"/>
      <c r="B7" s="362"/>
      <c r="C7" s="337"/>
      <c r="D7" s="355"/>
      <c r="E7" s="356"/>
      <c r="F7" s="320">
        <f t="shared" si="0"/>
        <v>0</v>
      </c>
      <c r="G7" s="357"/>
      <c r="H7" s="358"/>
      <c r="I7" s="320">
        <f t="shared" si="1"/>
        <v>0</v>
      </c>
      <c r="J7" s="357"/>
      <c r="K7" s="358"/>
      <c r="L7" s="320">
        <f t="shared" si="2"/>
        <v>0</v>
      </c>
      <c r="M7" s="357"/>
      <c r="N7" s="358"/>
      <c r="O7" s="320">
        <f t="shared" si="3"/>
        <v>0</v>
      </c>
      <c r="P7" s="357"/>
      <c r="Q7" s="358"/>
      <c r="R7" s="320">
        <f t="shared" si="4"/>
        <v>0</v>
      </c>
      <c r="S7" s="357"/>
      <c r="T7" s="358"/>
      <c r="U7" s="359">
        <f t="shared" si="5"/>
        <v>0</v>
      </c>
      <c r="V7" s="360">
        <f t="shared" si="6"/>
        <v>0</v>
      </c>
      <c r="W7" s="361">
        <f t="shared" si="7"/>
        <v>0</v>
      </c>
    </row>
    <row r="8" spans="1:23" x14ac:dyDescent="0.25">
      <c r="A8" s="348"/>
      <c r="B8" s="362"/>
      <c r="C8" s="337"/>
      <c r="D8" s="355"/>
      <c r="E8" s="356"/>
      <c r="F8" s="320">
        <f t="shared" si="0"/>
        <v>0</v>
      </c>
      <c r="G8" s="357"/>
      <c r="H8" s="358"/>
      <c r="I8" s="320">
        <f t="shared" si="1"/>
        <v>0</v>
      </c>
      <c r="J8" s="357"/>
      <c r="K8" s="358"/>
      <c r="L8" s="320">
        <f t="shared" si="2"/>
        <v>0</v>
      </c>
      <c r="M8" s="357"/>
      <c r="N8" s="358"/>
      <c r="O8" s="320">
        <f t="shared" si="3"/>
        <v>0</v>
      </c>
      <c r="P8" s="357"/>
      <c r="Q8" s="358"/>
      <c r="R8" s="320">
        <f t="shared" si="4"/>
        <v>0</v>
      </c>
      <c r="S8" s="357"/>
      <c r="T8" s="358"/>
      <c r="U8" s="359">
        <f t="shared" si="5"/>
        <v>0</v>
      </c>
      <c r="V8" s="360">
        <f t="shared" si="6"/>
        <v>0</v>
      </c>
      <c r="W8" s="361">
        <f t="shared" si="7"/>
        <v>0</v>
      </c>
    </row>
    <row r="9" spans="1:23" x14ac:dyDescent="0.25">
      <c r="A9" s="348"/>
      <c r="B9" s="362"/>
      <c r="C9" s="337"/>
      <c r="D9" s="355"/>
      <c r="E9" s="356"/>
      <c r="F9" s="320">
        <f t="shared" si="0"/>
        <v>0</v>
      </c>
      <c r="G9" s="357"/>
      <c r="H9" s="358"/>
      <c r="I9" s="320">
        <f t="shared" si="1"/>
        <v>0</v>
      </c>
      <c r="J9" s="357"/>
      <c r="K9" s="358"/>
      <c r="L9" s="320">
        <f t="shared" si="2"/>
        <v>0</v>
      </c>
      <c r="M9" s="357"/>
      <c r="N9" s="358"/>
      <c r="O9" s="320">
        <f t="shared" si="3"/>
        <v>0</v>
      </c>
      <c r="P9" s="357"/>
      <c r="Q9" s="358"/>
      <c r="R9" s="320">
        <f t="shared" si="4"/>
        <v>0</v>
      </c>
      <c r="S9" s="357"/>
      <c r="T9" s="358"/>
      <c r="U9" s="359">
        <f t="shared" si="5"/>
        <v>0</v>
      </c>
      <c r="V9" s="360">
        <f t="shared" si="6"/>
        <v>0</v>
      </c>
      <c r="W9" s="361">
        <f t="shared" si="7"/>
        <v>0</v>
      </c>
    </row>
    <row r="10" spans="1:23" x14ac:dyDescent="0.25">
      <c r="A10" s="348"/>
      <c r="B10" s="362"/>
      <c r="C10" s="337"/>
      <c r="D10" s="355"/>
      <c r="E10" s="356"/>
      <c r="F10" s="320">
        <f t="shared" si="0"/>
        <v>0</v>
      </c>
      <c r="G10" s="357"/>
      <c r="H10" s="358"/>
      <c r="I10" s="320">
        <f t="shared" si="1"/>
        <v>0</v>
      </c>
      <c r="J10" s="357"/>
      <c r="K10" s="358"/>
      <c r="L10" s="320">
        <f t="shared" si="2"/>
        <v>0</v>
      </c>
      <c r="M10" s="357"/>
      <c r="N10" s="358"/>
      <c r="O10" s="320">
        <f t="shared" si="3"/>
        <v>0</v>
      </c>
      <c r="P10" s="357"/>
      <c r="Q10" s="358"/>
      <c r="R10" s="320">
        <f t="shared" si="4"/>
        <v>0</v>
      </c>
      <c r="S10" s="357"/>
      <c r="T10" s="358"/>
      <c r="U10" s="359">
        <f t="shared" si="5"/>
        <v>0</v>
      </c>
      <c r="V10" s="360">
        <f t="shared" si="6"/>
        <v>0</v>
      </c>
      <c r="W10" s="361">
        <f t="shared" si="7"/>
        <v>0</v>
      </c>
    </row>
    <row r="11" spans="1:23" x14ac:dyDescent="0.25">
      <c r="A11" s="348"/>
      <c r="B11" s="362"/>
      <c r="C11" s="337"/>
      <c r="D11" s="355"/>
      <c r="E11" s="356"/>
      <c r="F11" s="320">
        <f t="shared" si="0"/>
        <v>0</v>
      </c>
      <c r="G11" s="357"/>
      <c r="H11" s="358"/>
      <c r="I11" s="320">
        <f t="shared" si="1"/>
        <v>0</v>
      </c>
      <c r="J11" s="357"/>
      <c r="K11" s="358"/>
      <c r="L11" s="320">
        <f t="shared" si="2"/>
        <v>0</v>
      </c>
      <c r="M11" s="357"/>
      <c r="N11" s="358"/>
      <c r="O11" s="320">
        <f t="shared" si="3"/>
        <v>0</v>
      </c>
      <c r="P11" s="357"/>
      <c r="Q11" s="358"/>
      <c r="R11" s="320">
        <f t="shared" si="4"/>
        <v>0</v>
      </c>
      <c r="S11" s="357"/>
      <c r="T11" s="358"/>
      <c r="U11" s="359">
        <f t="shared" si="5"/>
        <v>0</v>
      </c>
      <c r="V11" s="360">
        <f t="shared" si="6"/>
        <v>0</v>
      </c>
      <c r="W11" s="361">
        <f t="shared" si="7"/>
        <v>0</v>
      </c>
    </row>
    <row r="12" spans="1:23" x14ac:dyDescent="0.25">
      <c r="A12" s="348"/>
      <c r="B12" s="362"/>
      <c r="C12" s="337"/>
      <c r="D12" s="355"/>
      <c r="E12" s="356"/>
      <c r="F12" s="320">
        <f t="shared" si="0"/>
        <v>0</v>
      </c>
      <c r="G12" s="357"/>
      <c r="H12" s="358"/>
      <c r="I12" s="320">
        <f t="shared" si="1"/>
        <v>0</v>
      </c>
      <c r="J12" s="357"/>
      <c r="K12" s="358"/>
      <c r="L12" s="320">
        <f t="shared" si="2"/>
        <v>0</v>
      </c>
      <c r="M12" s="357"/>
      <c r="N12" s="358"/>
      <c r="O12" s="320">
        <f t="shared" si="3"/>
        <v>0</v>
      </c>
      <c r="P12" s="357"/>
      <c r="Q12" s="358"/>
      <c r="R12" s="320">
        <f t="shared" si="4"/>
        <v>0</v>
      </c>
      <c r="S12" s="357"/>
      <c r="T12" s="358"/>
      <c r="U12" s="359">
        <f t="shared" si="5"/>
        <v>0</v>
      </c>
      <c r="V12" s="360">
        <f t="shared" si="6"/>
        <v>0</v>
      </c>
      <c r="W12" s="361">
        <f t="shared" si="7"/>
        <v>0</v>
      </c>
    </row>
    <row r="13" spans="1:23" x14ac:dyDescent="0.25">
      <c r="A13" s="348"/>
      <c r="B13" s="362"/>
      <c r="C13" s="337"/>
      <c r="D13" s="355"/>
      <c r="E13" s="356"/>
      <c r="F13" s="320">
        <f t="shared" si="0"/>
        <v>0</v>
      </c>
      <c r="G13" s="357"/>
      <c r="H13" s="358"/>
      <c r="I13" s="320">
        <f t="shared" si="1"/>
        <v>0</v>
      </c>
      <c r="J13" s="357"/>
      <c r="K13" s="358"/>
      <c r="L13" s="320">
        <f t="shared" si="2"/>
        <v>0</v>
      </c>
      <c r="M13" s="357"/>
      <c r="N13" s="358"/>
      <c r="O13" s="320">
        <f t="shared" si="3"/>
        <v>0</v>
      </c>
      <c r="P13" s="357"/>
      <c r="Q13" s="358"/>
      <c r="R13" s="320">
        <f t="shared" si="4"/>
        <v>0</v>
      </c>
      <c r="S13" s="357"/>
      <c r="T13" s="358"/>
      <c r="U13" s="359">
        <f t="shared" si="5"/>
        <v>0</v>
      </c>
      <c r="V13" s="360">
        <f t="shared" si="6"/>
        <v>0</v>
      </c>
      <c r="W13" s="361">
        <f t="shared" si="7"/>
        <v>0</v>
      </c>
    </row>
    <row r="14" spans="1:23" x14ac:dyDescent="0.25">
      <c r="A14" s="348"/>
      <c r="B14" s="362"/>
      <c r="C14" s="337"/>
      <c r="D14" s="355"/>
      <c r="E14" s="356"/>
      <c r="F14" s="320">
        <f t="shared" si="0"/>
        <v>0</v>
      </c>
      <c r="G14" s="357"/>
      <c r="H14" s="358"/>
      <c r="I14" s="320">
        <f t="shared" si="1"/>
        <v>0</v>
      </c>
      <c r="J14" s="357"/>
      <c r="K14" s="358"/>
      <c r="L14" s="320">
        <f t="shared" si="2"/>
        <v>0</v>
      </c>
      <c r="M14" s="357"/>
      <c r="N14" s="358"/>
      <c r="O14" s="320">
        <f t="shared" si="3"/>
        <v>0</v>
      </c>
      <c r="P14" s="357"/>
      <c r="Q14" s="358"/>
      <c r="R14" s="320">
        <f t="shared" si="4"/>
        <v>0</v>
      </c>
      <c r="S14" s="357"/>
      <c r="T14" s="358"/>
      <c r="U14" s="359">
        <f t="shared" si="5"/>
        <v>0</v>
      </c>
      <c r="V14" s="360">
        <f t="shared" si="6"/>
        <v>0</v>
      </c>
      <c r="W14" s="361">
        <f t="shared" si="7"/>
        <v>0</v>
      </c>
    </row>
    <row r="15" spans="1:23" x14ac:dyDescent="0.25">
      <c r="A15" s="348"/>
      <c r="B15" s="362"/>
      <c r="C15" s="337"/>
      <c r="D15" s="355"/>
      <c r="E15" s="356"/>
      <c r="F15" s="320">
        <f t="shared" si="0"/>
        <v>0</v>
      </c>
      <c r="G15" s="357"/>
      <c r="H15" s="358"/>
      <c r="I15" s="320">
        <f t="shared" si="1"/>
        <v>0</v>
      </c>
      <c r="J15" s="357"/>
      <c r="K15" s="358"/>
      <c r="L15" s="320">
        <f t="shared" si="2"/>
        <v>0</v>
      </c>
      <c r="M15" s="357"/>
      <c r="N15" s="358"/>
      <c r="O15" s="320">
        <f t="shared" si="3"/>
        <v>0</v>
      </c>
      <c r="P15" s="357"/>
      <c r="Q15" s="358"/>
      <c r="R15" s="320">
        <f t="shared" si="4"/>
        <v>0</v>
      </c>
      <c r="S15" s="357"/>
      <c r="T15" s="358"/>
      <c r="U15" s="359">
        <f t="shared" si="5"/>
        <v>0</v>
      </c>
      <c r="V15" s="360">
        <f t="shared" si="6"/>
        <v>0</v>
      </c>
      <c r="W15" s="361">
        <f t="shared" si="7"/>
        <v>0</v>
      </c>
    </row>
    <row r="16" spans="1:23" x14ac:dyDescent="0.25">
      <c r="A16" s="348"/>
      <c r="B16" s="362"/>
      <c r="C16" s="337"/>
      <c r="D16" s="355"/>
      <c r="E16" s="356"/>
      <c r="F16" s="320">
        <f t="shared" si="0"/>
        <v>0</v>
      </c>
      <c r="G16" s="357"/>
      <c r="H16" s="358"/>
      <c r="I16" s="320">
        <f t="shared" si="1"/>
        <v>0</v>
      </c>
      <c r="J16" s="357"/>
      <c r="K16" s="358"/>
      <c r="L16" s="320">
        <f t="shared" si="2"/>
        <v>0</v>
      </c>
      <c r="M16" s="357"/>
      <c r="N16" s="358"/>
      <c r="O16" s="320">
        <f t="shared" si="3"/>
        <v>0</v>
      </c>
      <c r="P16" s="357"/>
      <c r="Q16" s="358"/>
      <c r="R16" s="320">
        <f t="shared" si="4"/>
        <v>0</v>
      </c>
      <c r="S16" s="357"/>
      <c r="T16" s="358"/>
      <c r="U16" s="359">
        <f t="shared" si="5"/>
        <v>0</v>
      </c>
      <c r="V16" s="360">
        <f t="shared" si="6"/>
        <v>0</v>
      </c>
      <c r="W16" s="361">
        <f t="shared" si="7"/>
        <v>0</v>
      </c>
    </row>
    <row r="17" spans="1:23" x14ac:dyDescent="0.25">
      <c r="A17" s="348"/>
      <c r="B17" s="362"/>
      <c r="C17" s="337"/>
      <c r="D17" s="355"/>
      <c r="E17" s="356"/>
      <c r="F17" s="320">
        <f t="shared" si="0"/>
        <v>0</v>
      </c>
      <c r="G17" s="357"/>
      <c r="H17" s="358"/>
      <c r="I17" s="320">
        <f t="shared" si="1"/>
        <v>0</v>
      </c>
      <c r="J17" s="357"/>
      <c r="K17" s="358"/>
      <c r="L17" s="320">
        <f t="shared" si="2"/>
        <v>0</v>
      </c>
      <c r="M17" s="357"/>
      <c r="N17" s="358"/>
      <c r="O17" s="320">
        <f t="shared" si="3"/>
        <v>0</v>
      </c>
      <c r="P17" s="357"/>
      <c r="Q17" s="358"/>
      <c r="R17" s="320">
        <f t="shared" si="4"/>
        <v>0</v>
      </c>
      <c r="S17" s="357"/>
      <c r="T17" s="358"/>
      <c r="U17" s="359">
        <f t="shared" si="5"/>
        <v>0</v>
      </c>
      <c r="V17" s="360">
        <f t="shared" si="6"/>
        <v>0</v>
      </c>
      <c r="W17" s="361">
        <f t="shared" si="7"/>
        <v>0</v>
      </c>
    </row>
    <row r="18" spans="1:23" x14ac:dyDescent="0.25">
      <c r="A18" s="348"/>
      <c r="B18" s="362"/>
      <c r="C18" s="337"/>
      <c r="D18" s="355"/>
      <c r="E18" s="356"/>
      <c r="F18" s="320">
        <f t="shared" si="0"/>
        <v>0</v>
      </c>
      <c r="G18" s="357"/>
      <c r="H18" s="358"/>
      <c r="I18" s="320">
        <f t="shared" si="1"/>
        <v>0</v>
      </c>
      <c r="J18" s="357"/>
      <c r="K18" s="358"/>
      <c r="L18" s="320">
        <f t="shared" si="2"/>
        <v>0</v>
      </c>
      <c r="M18" s="357"/>
      <c r="N18" s="358"/>
      <c r="O18" s="320">
        <f t="shared" si="3"/>
        <v>0</v>
      </c>
      <c r="P18" s="357"/>
      <c r="Q18" s="358"/>
      <c r="R18" s="320">
        <f t="shared" si="4"/>
        <v>0</v>
      </c>
      <c r="S18" s="357"/>
      <c r="T18" s="358"/>
      <c r="U18" s="359">
        <f t="shared" si="5"/>
        <v>0</v>
      </c>
      <c r="V18" s="360">
        <f t="shared" si="6"/>
        <v>0</v>
      </c>
      <c r="W18" s="361">
        <f t="shared" si="7"/>
        <v>0</v>
      </c>
    </row>
    <row r="19" spans="1:23" x14ac:dyDescent="0.25">
      <c r="A19" s="348"/>
      <c r="B19" s="362"/>
      <c r="C19" s="337"/>
      <c r="D19" s="355"/>
      <c r="E19" s="356"/>
      <c r="F19" s="320">
        <f t="shared" si="0"/>
        <v>0</v>
      </c>
      <c r="G19" s="357"/>
      <c r="H19" s="358"/>
      <c r="I19" s="320">
        <f t="shared" si="1"/>
        <v>0</v>
      </c>
      <c r="J19" s="357"/>
      <c r="K19" s="358"/>
      <c r="L19" s="320">
        <f t="shared" si="2"/>
        <v>0</v>
      </c>
      <c r="M19" s="357"/>
      <c r="N19" s="358"/>
      <c r="O19" s="320">
        <f t="shared" si="3"/>
        <v>0</v>
      </c>
      <c r="P19" s="357"/>
      <c r="Q19" s="358"/>
      <c r="R19" s="320">
        <f t="shared" si="4"/>
        <v>0</v>
      </c>
      <c r="S19" s="357"/>
      <c r="T19" s="358"/>
      <c r="U19" s="359">
        <f t="shared" si="5"/>
        <v>0</v>
      </c>
      <c r="V19" s="360">
        <f t="shared" si="6"/>
        <v>0</v>
      </c>
      <c r="W19" s="361">
        <f t="shared" si="7"/>
        <v>0</v>
      </c>
    </row>
    <row r="20" spans="1:23" x14ac:dyDescent="0.25">
      <c r="A20" s="348"/>
      <c r="B20" s="362"/>
      <c r="C20" s="337"/>
      <c r="D20" s="355"/>
      <c r="E20" s="356"/>
      <c r="F20" s="320">
        <f t="shared" si="0"/>
        <v>0</v>
      </c>
      <c r="G20" s="357"/>
      <c r="H20" s="358"/>
      <c r="I20" s="320">
        <f t="shared" si="1"/>
        <v>0</v>
      </c>
      <c r="J20" s="357"/>
      <c r="K20" s="358"/>
      <c r="L20" s="320">
        <f t="shared" si="2"/>
        <v>0</v>
      </c>
      <c r="M20" s="357"/>
      <c r="N20" s="358"/>
      <c r="O20" s="320">
        <f t="shared" si="3"/>
        <v>0</v>
      </c>
      <c r="P20" s="357"/>
      <c r="Q20" s="358"/>
      <c r="R20" s="320">
        <f t="shared" si="4"/>
        <v>0</v>
      </c>
      <c r="S20" s="357"/>
      <c r="T20" s="358"/>
      <c r="U20" s="359">
        <f t="shared" si="5"/>
        <v>0</v>
      </c>
      <c r="V20" s="360">
        <f t="shared" si="6"/>
        <v>0</v>
      </c>
      <c r="W20" s="361">
        <f t="shared" si="7"/>
        <v>0</v>
      </c>
    </row>
    <row r="21" spans="1:23" x14ac:dyDescent="0.25">
      <c r="A21" s="348"/>
      <c r="B21" s="362"/>
      <c r="C21" s="337"/>
      <c r="D21" s="355"/>
      <c r="E21" s="356"/>
      <c r="F21" s="320">
        <f t="shared" si="0"/>
        <v>0</v>
      </c>
      <c r="G21" s="357"/>
      <c r="H21" s="358"/>
      <c r="I21" s="320">
        <f t="shared" si="1"/>
        <v>0</v>
      </c>
      <c r="J21" s="357"/>
      <c r="K21" s="358"/>
      <c r="L21" s="320">
        <f t="shared" si="2"/>
        <v>0</v>
      </c>
      <c r="M21" s="357"/>
      <c r="N21" s="358"/>
      <c r="O21" s="320">
        <f t="shared" si="3"/>
        <v>0</v>
      </c>
      <c r="P21" s="357"/>
      <c r="Q21" s="358"/>
      <c r="R21" s="320">
        <f t="shared" si="4"/>
        <v>0</v>
      </c>
      <c r="S21" s="357"/>
      <c r="T21" s="358"/>
      <c r="U21" s="359">
        <f t="shared" si="5"/>
        <v>0</v>
      </c>
      <c r="V21" s="360">
        <f t="shared" si="6"/>
        <v>0</v>
      </c>
      <c r="W21" s="361">
        <f t="shared" si="7"/>
        <v>0</v>
      </c>
    </row>
    <row r="22" spans="1:23" x14ac:dyDescent="0.25">
      <c r="A22" s="348"/>
      <c r="B22" s="362"/>
      <c r="C22" s="337"/>
      <c r="D22" s="355"/>
      <c r="E22" s="356"/>
      <c r="F22" s="320">
        <f t="shared" si="0"/>
        <v>0</v>
      </c>
      <c r="G22" s="357"/>
      <c r="H22" s="358"/>
      <c r="I22" s="320">
        <f t="shared" si="1"/>
        <v>0</v>
      </c>
      <c r="J22" s="357"/>
      <c r="K22" s="358"/>
      <c r="L22" s="320">
        <f t="shared" si="2"/>
        <v>0</v>
      </c>
      <c r="M22" s="357"/>
      <c r="N22" s="358"/>
      <c r="O22" s="320">
        <f t="shared" si="3"/>
        <v>0</v>
      </c>
      <c r="P22" s="357"/>
      <c r="Q22" s="358"/>
      <c r="R22" s="320">
        <f t="shared" si="4"/>
        <v>0</v>
      </c>
      <c r="S22" s="357"/>
      <c r="T22" s="358"/>
      <c r="U22" s="359">
        <f t="shared" si="5"/>
        <v>0</v>
      </c>
      <c r="V22" s="360">
        <f t="shared" si="6"/>
        <v>0</v>
      </c>
      <c r="W22" s="361">
        <f t="shared" si="7"/>
        <v>0</v>
      </c>
    </row>
    <row r="23" spans="1:23" x14ac:dyDescent="0.25">
      <c r="A23" s="348"/>
      <c r="B23" s="362"/>
      <c r="C23" s="337"/>
      <c r="D23" s="355"/>
      <c r="E23" s="356"/>
      <c r="F23" s="320">
        <f t="shared" si="0"/>
        <v>0</v>
      </c>
      <c r="G23" s="357"/>
      <c r="H23" s="358"/>
      <c r="I23" s="320">
        <f t="shared" si="1"/>
        <v>0</v>
      </c>
      <c r="J23" s="357"/>
      <c r="K23" s="358"/>
      <c r="L23" s="320">
        <f t="shared" si="2"/>
        <v>0</v>
      </c>
      <c r="M23" s="357"/>
      <c r="N23" s="358"/>
      <c r="O23" s="320">
        <f t="shared" si="3"/>
        <v>0</v>
      </c>
      <c r="P23" s="357"/>
      <c r="Q23" s="358"/>
      <c r="R23" s="320">
        <f t="shared" si="4"/>
        <v>0</v>
      </c>
      <c r="S23" s="357"/>
      <c r="T23" s="358"/>
      <c r="U23" s="359">
        <f t="shared" si="5"/>
        <v>0</v>
      </c>
      <c r="V23" s="360">
        <f t="shared" si="6"/>
        <v>0</v>
      </c>
      <c r="W23" s="361">
        <f t="shared" si="7"/>
        <v>0</v>
      </c>
    </row>
    <row r="24" spans="1:23" x14ac:dyDescent="0.25">
      <c r="A24" s="348"/>
      <c r="B24" s="362"/>
      <c r="C24" s="337"/>
      <c r="D24" s="355"/>
      <c r="E24" s="356"/>
      <c r="F24" s="320">
        <f t="shared" si="0"/>
        <v>0</v>
      </c>
      <c r="G24" s="357"/>
      <c r="H24" s="358"/>
      <c r="I24" s="320">
        <f t="shared" si="1"/>
        <v>0</v>
      </c>
      <c r="J24" s="357"/>
      <c r="K24" s="358"/>
      <c r="L24" s="320">
        <f t="shared" si="2"/>
        <v>0</v>
      </c>
      <c r="M24" s="357"/>
      <c r="N24" s="358"/>
      <c r="O24" s="320">
        <f t="shared" si="3"/>
        <v>0</v>
      </c>
      <c r="P24" s="357"/>
      <c r="Q24" s="358"/>
      <c r="R24" s="320">
        <f t="shared" si="4"/>
        <v>0</v>
      </c>
      <c r="S24" s="357"/>
      <c r="T24" s="358"/>
      <c r="U24" s="359">
        <f t="shared" si="5"/>
        <v>0</v>
      </c>
      <c r="V24" s="360">
        <f t="shared" si="6"/>
        <v>0</v>
      </c>
      <c r="W24" s="361">
        <f t="shared" si="7"/>
        <v>0</v>
      </c>
    </row>
    <row r="25" spans="1:23" x14ac:dyDescent="0.25">
      <c r="A25" s="348"/>
      <c r="B25" s="362"/>
      <c r="C25" s="337"/>
      <c r="D25" s="355"/>
      <c r="E25" s="356"/>
      <c r="F25" s="320">
        <f t="shared" si="0"/>
        <v>0</v>
      </c>
      <c r="G25" s="357"/>
      <c r="H25" s="358"/>
      <c r="I25" s="320">
        <f t="shared" si="1"/>
        <v>0</v>
      </c>
      <c r="J25" s="357"/>
      <c r="K25" s="358"/>
      <c r="L25" s="320">
        <f t="shared" si="2"/>
        <v>0</v>
      </c>
      <c r="M25" s="357"/>
      <c r="N25" s="358"/>
      <c r="O25" s="320">
        <f t="shared" si="3"/>
        <v>0</v>
      </c>
      <c r="P25" s="357"/>
      <c r="Q25" s="358"/>
      <c r="R25" s="320">
        <f t="shared" si="4"/>
        <v>0</v>
      </c>
      <c r="S25" s="357"/>
      <c r="T25" s="358"/>
      <c r="U25" s="359">
        <f t="shared" si="5"/>
        <v>0</v>
      </c>
      <c r="V25" s="360">
        <f t="shared" si="6"/>
        <v>0</v>
      </c>
      <c r="W25" s="361">
        <f t="shared" si="7"/>
        <v>0</v>
      </c>
    </row>
    <row r="26" spans="1:23" x14ac:dyDescent="0.25">
      <c r="A26" s="348"/>
      <c r="B26" s="363" t="s">
        <v>80</v>
      </c>
      <c r="C26" s="364"/>
      <c r="D26" s="365">
        <f>SUM(D6:D25)</f>
        <v>0</v>
      </c>
      <c r="E26" s="366"/>
      <c r="F26" s="321">
        <f>SUM(F6:F25)</f>
        <v>0</v>
      </c>
      <c r="G26" s="365">
        <f>SUM(G6:G25)</f>
        <v>0</v>
      </c>
      <c r="H26" s="366"/>
      <c r="I26" s="321">
        <f>SUM(I6:I25)</f>
        <v>0</v>
      </c>
      <c r="J26" s="365">
        <f>SUM(J6:J25)</f>
        <v>0</v>
      </c>
      <c r="K26" s="366"/>
      <c r="L26" s="321">
        <f>SUM(L6:L25)</f>
        <v>0</v>
      </c>
      <c r="M26" s="365">
        <f>SUM(M6:M25)</f>
        <v>0</v>
      </c>
      <c r="N26" s="366"/>
      <c r="O26" s="321">
        <f>SUM(O6:O25)</f>
        <v>0</v>
      </c>
      <c r="P26" s="365">
        <f>SUM(P6:P25)</f>
        <v>0</v>
      </c>
      <c r="Q26" s="366"/>
      <c r="R26" s="321">
        <f>SUM(R6:R25)</f>
        <v>0</v>
      </c>
      <c r="S26" s="365">
        <f>SUM(S6:S25)</f>
        <v>0</v>
      </c>
      <c r="T26" s="366"/>
      <c r="U26" s="367">
        <f>SUM(U6:U25)</f>
        <v>0</v>
      </c>
      <c r="V26" s="368">
        <f>SUM(V6:V25)</f>
        <v>0</v>
      </c>
      <c r="W26" s="369">
        <f t="shared" si="7"/>
        <v>0</v>
      </c>
    </row>
    <row r="27" spans="1:23" x14ac:dyDescent="0.25">
      <c r="A27" s="335" t="s">
        <v>145</v>
      </c>
      <c r="B27" s="336"/>
      <c r="C27" s="337"/>
      <c r="D27" s="348"/>
      <c r="E27" s="336"/>
      <c r="F27" s="370"/>
      <c r="G27" s="348"/>
      <c r="H27" s="336"/>
      <c r="I27" s="370"/>
      <c r="J27" s="348"/>
      <c r="K27" s="336"/>
      <c r="L27" s="370"/>
      <c r="M27" s="348"/>
      <c r="N27" s="336"/>
      <c r="O27" s="370"/>
      <c r="P27" s="348"/>
      <c r="Q27" s="336"/>
      <c r="R27" s="370"/>
      <c r="S27" s="348"/>
      <c r="T27" s="336"/>
      <c r="U27" s="337"/>
      <c r="V27" s="371"/>
      <c r="W27" s="372"/>
    </row>
    <row r="28" spans="1:23" x14ac:dyDescent="0.25">
      <c r="A28" s="335"/>
      <c r="B28" s="373" t="s">
        <v>87</v>
      </c>
      <c r="C28" s="337"/>
      <c r="D28" s="374">
        <f>F26</f>
        <v>0</v>
      </c>
      <c r="E28" s="375"/>
      <c r="F28" s="320">
        <f>D28*E28</f>
        <v>0</v>
      </c>
      <c r="G28" s="374">
        <f>I26</f>
        <v>0</v>
      </c>
      <c r="H28" s="375"/>
      <c r="I28" s="320">
        <f>G28*H28</f>
        <v>0</v>
      </c>
      <c r="J28" s="374">
        <f>L26</f>
        <v>0</v>
      </c>
      <c r="K28" s="375"/>
      <c r="L28" s="320">
        <f>J28*K28</f>
        <v>0</v>
      </c>
      <c r="M28" s="374">
        <f>O26</f>
        <v>0</v>
      </c>
      <c r="N28" s="375"/>
      <c r="O28" s="320">
        <f>M28*N28</f>
        <v>0</v>
      </c>
      <c r="P28" s="374">
        <f>R26</f>
        <v>0</v>
      </c>
      <c r="Q28" s="375"/>
      <c r="R28" s="320">
        <f>P28*Q28</f>
        <v>0</v>
      </c>
      <c r="S28" s="374">
        <f>U26</f>
        <v>0</v>
      </c>
      <c r="T28" s="375"/>
      <c r="U28" s="359">
        <f>S28*T28</f>
        <v>0</v>
      </c>
      <c r="V28" s="376"/>
      <c r="W28" s="361">
        <f>F28+I28+L28+O28+R28+U28</f>
        <v>0</v>
      </c>
    </row>
    <row r="29" spans="1:23" x14ac:dyDescent="0.25">
      <c r="A29" s="335"/>
      <c r="B29" s="373" t="s">
        <v>1</v>
      </c>
      <c r="C29" s="337"/>
      <c r="D29" s="374"/>
      <c r="E29" s="375"/>
      <c r="F29" s="320">
        <f>D29*E29</f>
        <v>0</v>
      </c>
      <c r="G29" s="374"/>
      <c r="H29" s="375"/>
      <c r="I29" s="320">
        <f>G29*H29</f>
        <v>0</v>
      </c>
      <c r="J29" s="374"/>
      <c r="K29" s="375"/>
      <c r="L29" s="320">
        <f>J29*K29</f>
        <v>0</v>
      </c>
      <c r="M29" s="374"/>
      <c r="N29" s="375"/>
      <c r="O29" s="320">
        <f>M29*N29</f>
        <v>0</v>
      </c>
      <c r="P29" s="374"/>
      <c r="Q29" s="375"/>
      <c r="R29" s="320">
        <f>P29*Q29</f>
        <v>0</v>
      </c>
      <c r="S29" s="374"/>
      <c r="T29" s="375"/>
      <c r="U29" s="359">
        <f>S29*T29</f>
        <v>0</v>
      </c>
      <c r="V29" s="376"/>
      <c r="W29" s="361">
        <f>F29+I29+L29+O29+R29+U29</f>
        <v>0</v>
      </c>
    </row>
    <row r="30" spans="1:23" x14ac:dyDescent="0.25">
      <c r="A30" s="335"/>
      <c r="B30" s="366" t="s">
        <v>81</v>
      </c>
      <c r="C30" s="364"/>
      <c r="D30" s="377"/>
      <c r="E30" s="366"/>
      <c r="F30" s="321">
        <f>SUM(F28:F29)</f>
        <v>0</v>
      </c>
      <c r="G30" s="377"/>
      <c r="H30" s="366"/>
      <c r="I30" s="321">
        <f>SUM(I28:I29)</f>
        <v>0</v>
      </c>
      <c r="J30" s="377"/>
      <c r="K30" s="366"/>
      <c r="L30" s="321">
        <f>SUM(L28:L29)</f>
        <v>0</v>
      </c>
      <c r="M30" s="377"/>
      <c r="N30" s="366"/>
      <c r="O30" s="321">
        <f>SUM(O28:O29)</f>
        <v>0</v>
      </c>
      <c r="P30" s="377"/>
      <c r="Q30" s="366"/>
      <c r="R30" s="321">
        <f>SUM(R28:R29)</f>
        <v>0</v>
      </c>
      <c r="S30" s="377"/>
      <c r="T30" s="366"/>
      <c r="U30" s="367">
        <f>SUM(U28:U29)</f>
        <v>0</v>
      </c>
      <c r="V30" s="378"/>
      <c r="W30" s="369">
        <f>F30+I30+L30+O30+R30+U30</f>
        <v>0</v>
      </c>
    </row>
    <row r="31" spans="1:23" x14ac:dyDescent="0.25">
      <c r="A31" s="335" t="s">
        <v>146</v>
      </c>
      <c r="B31" s="336"/>
      <c r="C31" s="337"/>
      <c r="D31" s="348"/>
      <c r="E31" s="336"/>
      <c r="F31" s="370"/>
      <c r="G31" s="348"/>
      <c r="H31" s="336"/>
      <c r="I31" s="370"/>
      <c r="J31" s="348"/>
      <c r="K31" s="336"/>
      <c r="L31" s="370"/>
      <c r="M31" s="348"/>
      <c r="N31" s="336"/>
      <c r="O31" s="370"/>
      <c r="P31" s="348"/>
      <c r="Q31" s="336"/>
      <c r="R31" s="370"/>
      <c r="S31" s="348"/>
      <c r="T31" s="336"/>
      <c r="U31" s="337"/>
      <c r="V31" s="371"/>
      <c r="W31" s="372"/>
    </row>
    <row r="32" spans="1:23" x14ac:dyDescent="0.25">
      <c r="A32" s="335"/>
      <c r="B32" s="373" t="s">
        <v>88</v>
      </c>
      <c r="C32" s="337"/>
      <c r="D32" s="374">
        <f>F26+F30</f>
        <v>0</v>
      </c>
      <c r="E32" s="375"/>
      <c r="F32" s="320">
        <f>D32*E32</f>
        <v>0</v>
      </c>
      <c r="G32" s="374">
        <f>I26+I30</f>
        <v>0</v>
      </c>
      <c r="H32" s="375"/>
      <c r="I32" s="320">
        <f>G32*H32</f>
        <v>0</v>
      </c>
      <c r="J32" s="374">
        <f>L26+L30</f>
        <v>0</v>
      </c>
      <c r="K32" s="375"/>
      <c r="L32" s="320">
        <f>J32*K32</f>
        <v>0</v>
      </c>
      <c r="M32" s="374">
        <f>O26+O30</f>
        <v>0</v>
      </c>
      <c r="N32" s="375"/>
      <c r="O32" s="320">
        <f>M32*N32</f>
        <v>0</v>
      </c>
      <c r="P32" s="374">
        <f>R26+R30</f>
        <v>0</v>
      </c>
      <c r="Q32" s="375"/>
      <c r="R32" s="320">
        <f>P32*Q32</f>
        <v>0</v>
      </c>
      <c r="S32" s="374">
        <f>U26+U30</f>
        <v>0</v>
      </c>
      <c r="T32" s="375"/>
      <c r="U32" s="359">
        <f>S32*T32</f>
        <v>0</v>
      </c>
      <c r="V32" s="376"/>
      <c r="W32" s="361">
        <f>F32+I32+L32+O32+R32+U32</f>
        <v>0</v>
      </c>
    </row>
    <row r="33" spans="1:23" x14ac:dyDescent="0.25">
      <c r="A33" s="335"/>
      <c r="B33" s="373" t="s">
        <v>2</v>
      </c>
      <c r="C33" s="337"/>
      <c r="D33" s="374"/>
      <c r="E33" s="375"/>
      <c r="F33" s="320">
        <f>D33*E33</f>
        <v>0</v>
      </c>
      <c r="G33" s="374"/>
      <c r="H33" s="375"/>
      <c r="I33" s="320">
        <f>G33*H33</f>
        <v>0</v>
      </c>
      <c r="J33" s="374"/>
      <c r="K33" s="375"/>
      <c r="L33" s="320">
        <f>J33*K33</f>
        <v>0</v>
      </c>
      <c r="M33" s="374"/>
      <c r="N33" s="375"/>
      <c r="O33" s="320">
        <f>M33*N33</f>
        <v>0</v>
      </c>
      <c r="P33" s="374"/>
      <c r="Q33" s="375"/>
      <c r="R33" s="320">
        <f>P33*Q33</f>
        <v>0</v>
      </c>
      <c r="S33" s="374"/>
      <c r="T33" s="375"/>
      <c r="U33" s="359">
        <f>S33*T33</f>
        <v>0</v>
      </c>
      <c r="V33" s="376"/>
      <c r="W33" s="361">
        <f>F33+I33+L33+O33+R33+U33</f>
        <v>0</v>
      </c>
    </row>
    <row r="34" spans="1:23" x14ac:dyDescent="0.25">
      <c r="A34" s="335"/>
      <c r="B34" s="366" t="s">
        <v>82</v>
      </c>
      <c r="C34" s="364"/>
      <c r="D34" s="377"/>
      <c r="E34" s="366"/>
      <c r="F34" s="321">
        <f>SUM(F32:F33)</f>
        <v>0</v>
      </c>
      <c r="G34" s="377"/>
      <c r="H34" s="366"/>
      <c r="I34" s="321">
        <f>SUM(I32:I33)</f>
        <v>0</v>
      </c>
      <c r="J34" s="377"/>
      <c r="K34" s="366"/>
      <c r="L34" s="321">
        <f>SUM(L32:L33)</f>
        <v>0</v>
      </c>
      <c r="M34" s="377"/>
      <c r="N34" s="366"/>
      <c r="O34" s="321">
        <f>SUM(O32:O33)</f>
        <v>0</v>
      </c>
      <c r="P34" s="377"/>
      <c r="Q34" s="366"/>
      <c r="R34" s="321">
        <f>SUM(R32:R33)</f>
        <v>0</v>
      </c>
      <c r="S34" s="377"/>
      <c r="T34" s="366"/>
      <c r="U34" s="367">
        <f>SUM(U32:U33)</f>
        <v>0</v>
      </c>
      <c r="V34" s="378"/>
      <c r="W34" s="369">
        <f>F34+I34+L34+O34+R34+U34</f>
        <v>0</v>
      </c>
    </row>
    <row r="35" spans="1:23" x14ac:dyDescent="0.25">
      <c r="A35" s="335" t="s">
        <v>116</v>
      </c>
      <c r="B35" s="336"/>
      <c r="C35" s="352" t="s">
        <v>60</v>
      </c>
      <c r="D35" s="348"/>
      <c r="E35" s="336"/>
      <c r="F35" s="370"/>
      <c r="G35" s="348"/>
      <c r="H35" s="336"/>
      <c r="I35" s="370"/>
      <c r="J35" s="348"/>
      <c r="K35" s="336"/>
      <c r="L35" s="370"/>
      <c r="M35" s="348"/>
      <c r="N35" s="336"/>
      <c r="O35" s="370"/>
      <c r="P35" s="348"/>
      <c r="Q35" s="336"/>
      <c r="R35" s="370"/>
      <c r="S35" s="348"/>
      <c r="T35" s="336"/>
      <c r="U35" s="337"/>
      <c r="V35" s="371"/>
      <c r="W35" s="372"/>
    </row>
    <row r="36" spans="1:23" x14ac:dyDescent="0.25">
      <c r="A36" s="348"/>
      <c r="B36" s="336" t="s">
        <v>123</v>
      </c>
      <c r="C36" s="379" t="s">
        <v>110</v>
      </c>
      <c r="D36" s="380"/>
      <c r="E36" s="381"/>
      <c r="F36" s="320">
        <v>0</v>
      </c>
      <c r="G36" s="382"/>
      <c r="H36" s="383"/>
      <c r="I36" s="320">
        <v>0</v>
      </c>
      <c r="J36" s="382"/>
      <c r="K36" s="383"/>
      <c r="L36" s="320">
        <v>0</v>
      </c>
      <c r="M36" s="382"/>
      <c r="N36" s="383"/>
      <c r="O36" s="320">
        <v>0</v>
      </c>
      <c r="P36" s="382"/>
      <c r="Q36" s="383"/>
      <c r="R36" s="320">
        <v>0</v>
      </c>
      <c r="S36" s="382"/>
      <c r="T36" s="383"/>
      <c r="U36" s="359">
        <v>0</v>
      </c>
      <c r="V36" s="376"/>
      <c r="W36" s="361">
        <f>F36+I36+L36+O36+R36+U36</f>
        <v>0</v>
      </c>
    </row>
    <row r="37" spans="1:23" x14ac:dyDescent="0.25">
      <c r="A37" s="348"/>
      <c r="B37" s="336" t="s">
        <v>124</v>
      </c>
      <c r="C37" s="379" t="s">
        <v>110</v>
      </c>
      <c r="D37" s="380"/>
      <c r="E37" s="381"/>
      <c r="F37" s="320">
        <v>0</v>
      </c>
      <c r="G37" s="382"/>
      <c r="H37" s="383"/>
      <c r="I37" s="320">
        <v>0</v>
      </c>
      <c r="J37" s="382"/>
      <c r="K37" s="383"/>
      <c r="L37" s="320">
        <v>0</v>
      </c>
      <c r="M37" s="382"/>
      <c r="N37" s="383"/>
      <c r="O37" s="320">
        <v>0</v>
      </c>
      <c r="P37" s="382"/>
      <c r="Q37" s="383"/>
      <c r="R37" s="320">
        <v>0</v>
      </c>
      <c r="S37" s="382"/>
      <c r="T37" s="383"/>
      <c r="U37" s="359">
        <v>0</v>
      </c>
      <c r="V37" s="376"/>
      <c r="W37" s="361">
        <f>F37+I37+L37+O37+R37+U37</f>
        <v>0</v>
      </c>
    </row>
    <row r="38" spans="1:23" x14ac:dyDescent="0.25">
      <c r="A38" s="348"/>
      <c r="B38" s="336" t="s">
        <v>125</v>
      </c>
      <c r="C38" s="379" t="s">
        <v>110</v>
      </c>
      <c r="D38" s="380"/>
      <c r="E38" s="381"/>
      <c r="F38" s="320">
        <v>0</v>
      </c>
      <c r="G38" s="382"/>
      <c r="H38" s="383"/>
      <c r="I38" s="320">
        <v>0</v>
      </c>
      <c r="J38" s="382"/>
      <c r="K38" s="383"/>
      <c r="L38" s="320">
        <v>0</v>
      </c>
      <c r="M38" s="382"/>
      <c r="N38" s="383"/>
      <c r="O38" s="320">
        <v>0</v>
      </c>
      <c r="P38" s="382"/>
      <c r="Q38" s="383"/>
      <c r="R38" s="320">
        <v>0</v>
      </c>
      <c r="S38" s="382"/>
      <c r="T38" s="383"/>
      <c r="U38" s="359">
        <v>0</v>
      </c>
      <c r="V38" s="376"/>
      <c r="W38" s="361">
        <f>F38+I38+L38+O38+R38+U38</f>
        <v>0</v>
      </c>
    </row>
    <row r="39" spans="1:23" ht="22.8" x14ac:dyDescent="0.25">
      <c r="A39" s="348"/>
      <c r="B39" s="373" t="s">
        <v>126</v>
      </c>
      <c r="C39" s="379" t="s">
        <v>110</v>
      </c>
      <c r="D39" s="380"/>
      <c r="E39" s="381"/>
      <c r="F39" s="320">
        <v>0</v>
      </c>
      <c r="G39" s="382"/>
      <c r="H39" s="383"/>
      <c r="I39" s="320">
        <v>0</v>
      </c>
      <c r="J39" s="382"/>
      <c r="K39" s="383"/>
      <c r="L39" s="320">
        <v>0</v>
      </c>
      <c r="M39" s="382"/>
      <c r="N39" s="383"/>
      <c r="O39" s="320">
        <v>0</v>
      </c>
      <c r="P39" s="382"/>
      <c r="Q39" s="383"/>
      <c r="R39" s="320">
        <v>0</v>
      </c>
      <c r="S39" s="382"/>
      <c r="T39" s="383"/>
      <c r="U39" s="359">
        <v>0</v>
      </c>
      <c r="V39" s="376"/>
      <c r="W39" s="361">
        <f>F39+I39+L39+O39+R39+U39</f>
        <v>0</v>
      </c>
    </row>
    <row r="40" spans="1:23" x14ac:dyDescent="0.25">
      <c r="A40" s="348"/>
      <c r="B40" s="366" t="s">
        <v>176</v>
      </c>
      <c r="C40" s="384"/>
      <c r="D40" s="377"/>
      <c r="E40" s="366"/>
      <c r="F40" s="321">
        <f>SUM(F36:F39)</f>
        <v>0</v>
      </c>
      <c r="G40" s="377"/>
      <c r="H40" s="366"/>
      <c r="I40" s="321">
        <f>SUM(I36:I39)</f>
        <v>0</v>
      </c>
      <c r="J40" s="377"/>
      <c r="K40" s="366"/>
      <c r="L40" s="321">
        <f>SUM(L36:L39)</f>
        <v>0</v>
      </c>
      <c r="M40" s="377"/>
      <c r="N40" s="366"/>
      <c r="O40" s="321">
        <f>SUM(O36:O39)</f>
        <v>0</v>
      </c>
      <c r="P40" s="377"/>
      <c r="Q40" s="366"/>
      <c r="R40" s="321">
        <f>SUM(R36:R39)</f>
        <v>0</v>
      </c>
      <c r="S40" s="377"/>
      <c r="T40" s="366"/>
      <c r="U40" s="367">
        <f>SUM(U36:U39)</f>
        <v>0</v>
      </c>
      <c r="V40" s="378"/>
      <c r="W40" s="369">
        <f>F40+I40+L40+O40+R40+U40</f>
        <v>0</v>
      </c>
    </row>
    <row r="41" spans="1:23" x14ac:dyDescent="0.25">
      <c r="A41" s="335" t="s">
        <v>61</v>
      </c>
      <c r="B41" s="336"/>
      <c r="C41" s="385"/>
      <c r="D41" s="348"/>
      <c r="E41" s="336"/>
      <c r="F41" s="370"/>
      <c r="G41" s="348"/>
      <c r="H41" s="336"/>
      <c r="I41" s="370"/>
      <c r="J41" s="348"/>
      <c r="K41" s="336"/>
      <c r="L41" s="370"/>
      <c r="M41" s="348"/>
      <c r="N41" s="336"/>
      <c r="O41" s="370"/>
      <c r="P41" s="348"/>
      <c r="Q41" s="336"/>
      <c r="R41" s="370"/>
      <c r="S41" s="348"/>
      <c r="T41" s="336"/>
      <c r="U41" s="337"/>
      <c r="V41" s="371"/>
      <c r="W41" s="372"/>
    </row>
    <row r="42" spans="1:23" x14ac:dyDescent="0.25">
      <c r="A42" s="348"/>
      <c r="B42" s="336" t="s">
        <v>67</v>
      </c>
      <c r="C42" s="386" t="s">
        <v>10</v>
      </c>
      <c r="D42" s="357"/>
      <c r="E42" s="358"/>
      <c r="F42" s="320">
        <f>D42*E42</f>
        <v>0</v>
      </c>
      <c r="G42" s="357"/>
      <c r="H42" s="358"/>
      <c r="I42" s="320">
        <f>G42*H42</f>
        <v>0</v>
      </c>
      <c r="J42" s="357"/>
      <c r="K42" s="358"/>
      <c r="L42" s="320">
        <f>J42*K42</f>
        <v>0</v>
      </c>
      <c r="M42" s="357"/>
      <c r="N42" s="358"/>
      <c r="O42" s="320">
        <f>M42*N42</f>
        <v>0</v>
      </c>
      <c r="P42" s="357"/>
      <c r="Q42" s="358"/>
      <c r="R42" s="320">
        <f>P42*Q42</f>
        <v>0</v>
      </c>
      <c r="S42" s="357"/>
      <c r="T42" s="358"/>
      <c r="U42" s="359">
        <f>S42*T42</f>
        <v>0</v>
      </c>
      <c r="V42" s="376"/>
      <c r="W42" s="361">
        <f>F42+I42+L42+O42+R42+U42</f>
        <v>0</v>
      </c>
    </row>
    <row r="43" spans="1:23" x14ac:dyDescent="0.25">
      <c r="A43" s="348"/>
      <c r="B43" s="336" t="s">
        <v>68</v>
      </c>
      <c r="C43" s="386" t="s">
        <v>10</v>
      </c>
      <c r="D43" s="357"/>
      <c r="E43" s="358"/>
      <c r="F43" s="320">
        <f>D43*E43</f>
        <v>0</v>
      </c>
      <c r="G43" s="357"/>
      <c r="H43" s="358"/>
      <c r="I43" s="320">
        <f>G43*H43</f>
        <v>0</v>
      </c>
      <c r="J43" s="357"/>
      <c r="K43" s="358"/>
      <c r="L43" s="320">
        <f>J43*K43</f>
        <v>0</v>
      </c>
      <c r="M43" s="357"/>
      <c r="N43" s="358"/>
      <c r="O43" s="320">
        <f>M43*N43</f>
        <v>0</v>
      </c>
      <c r="P43" s="357"/>
      <c r="Q43" s="358"/>
      <c r="R43" s="320">
        <f>P43*Q43</f>
        <v>0</v>
      </c>
      <c r="S43" s="357"/>
      <c r="T43" s="358"/>
      <c r="U43" s="359">
        <f>S43*T43</f>
        <v>0</v>
      </c>
      <c r="V43" s="376"/>
      <c r="W43" s="361">
        <f>F43+I43+L43+O43+R43+U43</f>
        <v>0</v>
      </c>
    </row>
    <row r="44" spans="1:23" x14ac:dyDescent="0.25">
      <c r="A44" s="348"/>
      <c r="B44" s="336" t="s">
        <v>69</v>
      </c>
      <c r="C44" s="386" t="s">
        <v>10</v>
      </c>
      <c r="D44" s="357"/>
      <c r="E44" s="358"/>
      <c r="F44" s="320">
        <f>D44*E44</f>
        <v>0</v>
      </c>
      <c r="G44" s="357"/>
      <c r="H44" s="358"/>
      <c r="I44" s="320">
        <f>G44*H44</f>
        <v>0</v>
      </c>
      <c r="J44" s="357"/>
      <c r="K44" s="358"/>
      <c r="L44" s="320">
        <f>J44*K44</f>
        <v>0</v>
      </c>
      <c r="M44" s="357"/>
      <c r="N44" s="358"/>
      <c r="O44" s="320">
        <f>M44*N44</f>
        <v>0</v>
      </c>
      <c r="P44" s="357"/>
      <c r="Q44" s="358"/>
      <c r="R44" s="320">
        <f>P44*Q44</f>
        <v>0</v>
      </c>
      <c r="S44" s="357"/>
      <c r="T44" s="358"/>
      <c r="U44" s="359">
        <f>S44*T44</f>
        <v>0</v>
      </c>
      <c r="V44" s="376"/>
      <c r="W44" s="361">
        <f>F44+I44+L44+O44+R44+U44</f>
        <v>0</v>
      </c>
    </row>
    <row r="45" spans="1:23" x14ac:dyDescent="0.25">
      <c r="A45" s="348"/>
      <c r="B45" s="373" t="s">
        <v>78</v>
      </c>
      <c r="C45" s="386" t="s">
        <v>10</v>
      </c>
      <c r="D45" s="357"/>
      <c r="E45" s="358"/>
      <c r="F45" s="320">
        <f>D45*E45</f>
        <v>0</v>
      </c>
      <c r="G45" s="357"/>
      <c r="H45" s="358"/>
      <c r="I45" s="320">
        <f>G45*H45</f>
        <v>0</v>
      </c>
      <c r="J45" s="357"/>
      <c r="K45" s="358"/>
      <c r="L45" s="320">
        <f>J45*K45</f>
        <v>0</v>
      </c>
      <c r="M45" s="357"/>
      <c r="N45" s="358"/>
      <c r="O45" s="320">
        <f>M45*N45</f>
        <v>0</v>
      </c>
      <c r="P45" s="357"/>
      <c r="Q45" s="358"/>
      <c r="R45" s="320">
        <f>P45*Q45</f>
        <v>0</v>
      </c>
      <c r="S45" s="357"/>
      <c r="T45" s="358"/>
      <c r="U45" s="359">
        <f>S45*T45</f>
        <v>0</v>
      </c>
      <c r="V45" s="376"/>
      <c r="W45" s="361">
        <f>F45+I45+L45+O45+R45+U45</f>
        <v>0</v>
      </c>
    </row>
    <row r="46" spans="1:23" x14ac:dyDescent="0.25">
      <c r="A46" s="348"/>
      <c r="B46" s="366" t="s">
        <v>177</v>
      </c>
      <c r="C46" s="387"/>
      <c r="D46" s="377"/>
      <c r="E46" s="366"/>
      <c r="F46" s="321">
        <f>SUM(F42:F45)</f>
        <v>0</v>
      </c>
      <c r="G46" s="377"/>
      <c r="H46" s="366"/>
      <c r="I46" s="321">
        <f>SUM(I42:I45)</f>
        <v>0</v>
      </c>
      <c r="J46" s="377"/>
      <c r="K46" s="366"/>
      <c r="L46" s="321">
        <f>SUM(L42:L45)</f>
        <v>0</v>
      </c>
      <c r="M46" s="377"/>
      <c r="N46" s="366"/>
      <c r="O46" s="321">
        <f>SUM(O42:O45)</f>
        <v>0</v>
      </c>
      <c r="P46" s="377"/>
      <c r="Q46" s="366"/>
      <c r="R46" s="321">
        <f>SUM(R42:R45)</f>
        <v>0</v>
      </c>
      <c r="S46" s="377"/>
      <c r="T46" s="366"/>
      <c r="U46" s="367">
        <f>SUM(U42:U45)</f>
        <v>0</v>
      </c>
      <c r="V46" s="378"/>
      <c r="W46" s="369">
        <f>F46+I46+L46+O46+R46+U46</f>
        <v>0</v>
      </c>
    </row>
    <row r="47" spans="1:23" x14ac:dyDescent="0.25">
      <c r="A47" s="335" t="s">
        <v>11</v>
      </c>
      <c r="B47" s="388"/>
      <c r="C47" s="389"/>
      <c r="D47" s="390"/>
      <c r="E47" s="388"/>
      <c r="F47" s="391"/>
      <c r="G47" s="390"/>
      <c r="H47" s="388"/>
      <c r="I47" s="391"/>
      <c r="J47" s="390"/>
      <c r="K47" s="388"/>
      <c r="L47" s="391"/>
      <c r="M47" s="390"/>
      <c r="N47" s="388"/>
      <c r="O47" s="391"/>
      <c r="P47" s="390"/>
      <c r="Q47" s="388"/>
      <c r="R47" s="391"/>
      <c r="S47" s="390"/>
      <c r="T47" s="388"/>
      <c r="U47" s="392"/>
      <c r="V47" s="393"/>
      <c r="W47" s="394"/>
    </row>
    <row r="48" spans="1:23" x14ac:dyDescent="0.25">
      <c r="A48" s="348"/>
      <c r="B48" s="381" t="s">
        <v>74</v>
      </c>
      <c r="C48" s="386" t="s">
        <v>10</v>
      </c>
      <c r="D48" s="380"/>
      <c r="E48" s="381"/>
      <c r="F48" s="395"/>
      <c r="G48" s="380"/>
      <c r="H48" s="381"/>
      <c r="I48" s="395"/>
      <c r="J48" s="380"/>
      <c r="K48" s="381"/>
      <c r="L48" s="395"/>
      <c r="M48" s="380"/>
      <c r="N48" s="381"/>
      <c r="O48" s="395"/>
      <c r="P48" s="380"/>
      <c r="Q48" s="381"/>
      <c r="R48" s="395"/>
      <c r="S48" s="380"/>
      <c r="T48" s="381"/>
      <c r="U48" s="396"/>
      <c r="V48" s="397"/>
      <c r="W48" s="398">
        <f>F48+I48+L48+O48+R48+U48</f>
        <v>0</v>
      </c>
    </row>
    <row r="49" spans="1:23" x14ac:dyDescent="0.25">
      <c r="A49" s="348"/>
      <c r="B49" s="381" t="s">
        <v>75</v>
      </c>
      <c r="C49" s="386" t="s">
        <v>10</v>
      </c>
      <c r="D49" s="380"/>
      <c r="E49" s="381"/>
      <c r="F49" s="395"/>
      <c r="G49" s="380"/>
      <c r="H49" s="381"/>
      <c r="I49" s="395"/>
      <c r="J49" s="380"/>
      <c r="K49" s="381"/>
      <c r="L49" s="395"/>
      <c r="M49" s="380"/>
      <c r="N49" s="381"/>
      <c r="O49" s="395"/>
      <c r="P49" s="380"/>
      <c r="Q49" s="381"/>
      <c r="R49" s="395"/>
      <c r="S49" s="380"/>
      <c r="T49" s="381"/>
      <c r="U49" s="396"/>
      <c r="V49" s="397"/>
      <c r="W49" s="398">
        <f>F49+I49+L49+O49+R49+U49</f>
        <v>0</v>
      </c>
    </row>
    <row r="50" spans="1:23" x14ac:dyDescent="0.25">
      <c r="A50" s="348"/>
      <c r="B50" s="381" t="s">
        <v>76</v>
      </c>
      <c r="C50" s="386" t="s">
        <v>10</v>
      </c>
      <c r="D50" s="380"/>
      <c r="E50" s="381"/>
      <c r="F50" s="395"/>
      <c r="G50" s="380"/>
      <c r="H50" s="381"/>
      <c r="I50" s="395"/>
      <c r="J50" s="380"/>
      <c r="K50" s="381"/>
      <c r="L50" s="395"/>
      <c r="M50" s="380"/>
      <c r="N50" s="381"/>
      <c r="O50" s="395"/>
      <c r="P50" s="380"/>
      <c r="Q50" s="381"/>
      <c r="R50" s="395"/>
      <c r="S50" s="380"/>
      <c r="T50" s="381"/>
      <c r="U50" s="396"/>
      <c r="V50" s="397"/>
      <c r="W50" s="398">
        <f>F50+I50+L50+O50+R50+U50</f>
        <v>0</v>
      </c>
    </row>
    <row r="51" spans="1:23" x14ac:dyDescent="0.25">
      <c r="A51" s="348"/>
      <c r="B51" s="373" t="s">
        <v>77</v>
      </c>
      <c r="C51" s="386" t="s">
        <v>10</v>
      </c>
      <c r="D51" s="380"/>
      <c r="E51" s="381"/>
      <c r="F51" s="395"/>
      <c r="G51" s="380"/>
      <c r="H51" s="381"/>
      <c r="I51" s="395"/>
      <c r="J51" s="380"/>
      <c r="K51" s="381"/>
      <c r="L51" s="395"/>
      <c r="M51" s="380"/>
      <c r="N51" s="381"/>
      <c r="O51" s="395"/>
      <c r="P51" s="380"/>
      <c r="Q51" s="381"/>
      <c r="R51" s="395"/>
      <c r="S51" s="380"/>
      <c r="T51" s="381"/>
      <c r="U51" s="396"/>
      <c r="V51" s="397"/>
      <c r="W51" s="398">
        <f>F51+I51+L51+O51+R51+U51</f>
        <v>0</v>
      </c>
    </row>
    <row r="52" spans="1:23" x14ac:dyDescent="0.25">
      <c r="A52" s="348"/>
      <c r="B52" s="366" t="s">
        <v>83</v>
      </c>
      <c r="C52" s="364"/>
      <c r="D52" s="377"/>
      <c r="E52" s="366"/>
      <c r="F52" s="321">
        <f>SUM(F48:F51)</f>
        <v>0</v>
      </c>
      <c r="G52" s="377"/>
      <c r="H52" s="366"/>
      <c r="I52" s="321">
        <f>SUM(I48:I51)</f>
        <v>0</v>
      </c>
      <c r="J52" s="377"/>
      <c r="K52" s="366"/>
      <c r="L52" s="321">
        <f>SUM(L48:L51)</f>
        <v>0</v>
      </c>
      <c r="M52" s="377"/>
      <c r="N52" s="366"/>
      <c r="O52" s="321">
        <f>SUM(O48:O51)</f>
        <v>0</v>
      </c>
      <c r="P52" s="377"/>
      <c r="Q52" s="366"/>
      <c r="R52" s="321">
        <f>SUM(R48:R51)</f>
        <v>0</v>
      </c>
      <c r="S52" s="377"/>
      <c r="T52" s="366"/>
      <c r="U52" s="367">
        <f>SUM(U48:U51)</f>
        <v>0</v>
      </c>
      <c r="V52" s="378"/>
      <c r="W52" s="369">
        <f>F52+I52+L52+O52+R52+U52</f>
        <v>0</v>
      </c>
    </row>
    <row r="53" spans="1:23" x14ac:dyDescent="0.25">
      <c r="A53" s="335" t="s">
        <v>147</v>
      </c>
      <c r="B53" s="336"/>
      <c r="C53" s="337"/>
      <c r="D53" s="348"/>
      <c r="E53" s="336"/>
      <c r="F53" s="370"/>
      <c r="G53" s="348"/>
      <c r="H53" s="336"/>
      <c r="I53" s="370"/>
      <c r="J53" s="348"/>
      <c r="K53" s="336"/>
      <c r="L53" s="370"/>
      <c r="M53" s="348"/>
      <c r="N53" s="336"/>
      <c r="O53" s="370"/>
      <c r="P53" s="348"/>
      <c r="Q53" s="336"/>
      <c r="R53" s="370"/>
      <c r="S53" s="348"/>
      <c r="T53" s="336"/>
      <c r="U53" s="337"/>
      <c r="V53" s="371"/>
      <c r="W53" s="372"/>
    </row>
    <row r="54" spans="1:23" x14ac:dyDescent="0.25">
      <c r="A54" s="348"/>
      <c r="B54" s="373" t="s">
        <v>89</v>
      </c>
      <c r="C54" s="337"/>
      <c r="D54" s="374">
        <v>0</v>
      </c>
      <c r="E54" s="375"/>
      <c r="F54" s="320">
        <f>D54*E54</f>
        <v>0</v>
      </c>
      <c r="G54" s="374">
        <v>0</v>
      </c>
      <c r="H54" s="375"/>
      <c r="I54" s="320">
        <f>G54*H54</f>
        <v>0</v>
      </c>
      <c r="J54" s="374">
        <v>0</v>
      </c>
      <c r="K54" s="375"/>
      <c r="L54" s="320">
        <f>J54*K54</f>
        <v>0</v>
      </c>
      <c r="M54" s="374">
        <v>0</v>
      </c>
      <c r="N54" s="375"/>
      <c r="O54" s="320">
        <f>M54*N54</f>
        <v>0</v>
      </c>
      <c r="P54" s="374">
        <v>0</v>
      </c>
      <c r="Q54" s="375"/>
      <c r="R54" s="320">
        <f>P54*Q54</f>
        <v>0</v>
      </c>
      <c r="S54" s="374">
        <v>0</v>
      </c>
      <c r="T54" s="375"/>
      <c r="U54" s="359">
        <f>S54*T54</f>
        <v>0</v>
      </c>
      <c r="V54" s="376"/>
      <c r="W54" s="361">
        <f>F54+I54+L54+O54+R54+U54</f>
        <v>0</v>
      </c>
    </row>
    <row r="55" spans="1:23" x14ac:dyDescent="0.25">
      <c r="A55" s="348"/>
      <c r="B55" s="373" t="s">
        <v>0</v>
      </c>
      <c r="C55" s="337"/>
      <c r="D55" s="374"/>
      <c r="E55" s="375"/>
      <c r="F55" s="320">
        <f>D55*E55</f>
        <v>0</v>
      </c>
      <c r="G55" s="374"/>
      <c r="H55" s="375"/>
      <c r="I55" s="320">
        <f>G55*H55</f>
        <v>0</v>
      </c>
      <c r="J55" s="374"/>
      <c r="K55" s="375"/>
      <c r="L55" s="320">
        <f>J55*K55</f>
        <v>0</v>
      </c>
      <c r="M55" s="374"/>
      <c r="N55" s="375"/>
      <c r="O55" s="320">
        <f>M55*N55</f>
        <v>0</v>
      </c>
      <c r="P55" s="374"/>
      <c r="Q55" s="375"/>
      <c r="R55" s="320">
        <f>P55*Q55</f>
        <v>0</v>
      </c>
      <c r="S55" s="374"/>
      <c r="T55" s="375"/>
      <c r="U55" s="359">
        <f>S55*T55</f>
        <v>0</v>
      </c>
      <c r="V55" s="376"/>
      <c r="W55" s="361">
        <f>F55+I55+L55+O55+R55+U55</f>
        <v>0</v>
      </c>
    </row>
    <row r="56" spans="1:23" x14ac:dyDescent="0.25">
      <c r="A56" s="348"/>
      <c r="B56" s="366" t="s">
        <v>79</v>
      </c>
      <c r="C56" s="364"/>
      <c r="D56" s="377"/>
      <c r="E56" s="366"/>
      <c r="F56" s="321">
        <f>SUM(F54:F55)</f>
        <v>0</v>
      </c>
      <c r="G56" s="377"/>
      <c r="H56" s="366"/>
      <c r="I56" s="321">
        <f>SUM(I54:I55)</f>
        <v>0</v>
      </c>
      <c r="J56" s="377"/>
      <c r="K56" s="366"/>
      <c r="L56" s="321">
        <f>SUM(L54:L55)</f>
        <v>0</v>
      </c>
      <c r="M56" s="377"/>
      <c r="N56" s="366"/>
      <c r="O56" s="321">
        <f>SUM(O54:O55)</f>
        <v>0</v>
      </c>
      <c r="P56" s="377"/>
      <c r="Q56" s="366"/>
      <c r="R56" s="321">
        <f>SUM(R54:R55)</f>
        <v>0</v>
      </c>
      <c r="S56" s="377"/>
      <c r="T56" s="366"/>
      <c r="U56" s="367">
        <f>SUM(U54:U55)</f>
        <v>0</v>
      </c>
      <c r="V56" s="378"/>
      <c r="W56" s="369">
        <f>F56+I56+L56+O56+R56+U56</f>
        <v>0</v>
      </c>
    </row>
    <row r="57" spans="1:23" x14ac:dyDescent="0.25">
      <c r="A57" s="335" t="s">
        <v>148</v>
      </c>
      <c r="B57" s="336"/>
      <c r="C57" s="337"/>
      <c r="D57" s="348"/>
      <c r="E57" s="336"/>
      <c r="F57" s="370"/>
      <c r="G57" s="348"/>
      <c r="H57" s="336"/>
      <c r="I57" s="370"/>
      <c r="J57" s="348"/>
      <c r="K57" s="336"/>
      <c r="L57" s="370"/>
      <c r="M57" s="348"/>
      <c r="N57" s="336"/>
      <c r="O57" s="370"/>
      <c r="P57" s="348"/>
      <c r="Q57" s="336"/>
      <c r="R57" s="370"/>
      <c r="S57" s="348"/>
      <c r="T57" s="336"/>
      <c r="U57" s="337"/>
      <c r="V57" s="371"/>
      <c r="W57" s="372"/>
    </row>
    <row r="58" spans="1:23" x14ac:dyDescent="0.25">
      <c r="A58" s="348"/>
      <c r="B58" s="373" t="s">
        <v>3</v>
      </c>
      <c r="C58" s="337"/>
      <c r="D58" s="374">
        <f>F26+F30+F34+F40+F46+F52+F56</f>
        <v>0</v>
      </c>
      <c r="E58" s="375"/>
      <c r="F58" s="320">
        <f>D58*E58</f>
        <v>0</v>
      </c>
      <c r="G58" s="374">
        <f>I26+I30+I34+I40+I46+I52+I56</f>
        <v>0</v>
      </c>
      <c r="H58" s="375"/>
      <c r="I58" s="320">
        <f>G58*H58</f>
        <v>0</v>
      </c>
      <c r="J58" s="374">
        <f>L26+L30+L34+L40+L46+L52+L56</f>
        <v>0</v>
      </c>
      <c r="K58" s="375"/>
      <c r="L58" s="320">
        <f>J58*K58</f>
        <v>0</v>
      </c>
      <c r="M58" s="374">
        <f>O26+O30+O34+O40+O46+O52+O56</f>
        <v>0</v>
      </c>
      <c r="N58" s="375"/>
      <c r="O58" s="320">
        <f>M58*N58</f>
        <v>0</v>
      </c>
      <c r="P58" s="374">
        <f>R26+R30+R34+R40+R46+R52+R56</f>
        <v>0</v>
      </c>
      <c r="Q58" s="375"/>
      <c r="R58" s="320">
        <f>P58*Q58</f>
        <v>0</v>
      </c>
      <c r="S58" s="374">
        <f>U26+U30+U34+U40+U46+U52+U56</f>
        <v>0</v>
      </c>
      <c r="T58" s="375"/>
      <c r="U58" s="359">
        <f>S58*T58</f>
        <v>0</v>
      </c>
      <c r="V58" s="376"/>
      <c r="W58" s="361">
        <f>F58+I58+L58+O58+R58+U58</f>
        <v>0</v>
      </c>
    </row>
    <row r="59" spans="1:23" x14ac:dyDescent="0.25">
      <c r="A59" s="348"/>
      <c r="B59" s="373" t="s">
        <v>4</v>
      </c>
      <c r="C59" s="337"/>
      <c r="D59" s="374"/>
      <c r="E59" s="375"/>
      <c r="F59" s="320">
        <f>D59*E59</f>
        <v>0</v>
      </c>
      <c r="G59" s="374"/>
      <c r="H59" s="375"/>
      <c r="I59" s="320">
        <f>G59*H59</f>
        <v>0</v>
      </c>
      <c r="J59" s="374"/>
      <c r="K59" s="375"/>
      <c r="L59" s="320">
        <f>J59*K59</f>
        <v>0</v>
      </c>
      <c r="M59" s="374"/>
      <c r="N59" s="375"/>
      <c r="O59" s="320">
        <f>M59*N59</f>
        <v>0</v>
      </c>
      <c r="P59" s="374"/>
      <c r="Q59" s="375"/>
      <c r="R59" s="320">
        <f>P59*Q59</f>
        <v>0</v>
      </c>
      <c r="S59" s="374"/>
      <c r="T59" s="375"/>
      <c r="U59" s="359">
        <f>S59*T59</f>
        <v>0</v>
      </c>
      <c r="V59" s="376"/>
      <c r="W59" s="361">
        <f>F59+I59+L59+O59+R59+U59</f>
        <v>0</v>
      </c>
    </row>
    <row r="60" spans="1:23" x14ac:dyDescent="0.25">
      <c r="A60" s="348"/>
      <c r="B60" s="366" t="s">
        <v>84</v>
      </c>
      <c r="C60" s="364"/>
      <c r="D60" s="377"/>
      <c r="E60" s="366"/>
      <c r="F60" s="321">
        <f>SUM(F58:F59)</f>
        <v>0</v>
      </c>
      <c r="G60" s="377"/>
      <c r="H60" s="366"/>
      <c r="I60" s="321">
        <f>SUM(I58:I59)</f>
        <v>0</v>
      </c>
      <c r="J60" s="377"/>
      <c r="K60" s="366"/>
      <c r="L60" s="321">
        <f>SUM(L58:L59)</f>
        <v>0</v>
      </c>
      <c r="M60" s="377"/>
      <c r="N60" s="366"/>
      <c r="O60" s="321">
        <f>SUM(O58:O59)</f>
        <v>0</v>
      </c>
      <c r="P60" s="377"/>
      <c r="Q60" s="366"/>
      <c r="R60" s="321">
        <f>SUM(R58:R59)</f>
        <v>0</v>
      </c>
      <c r="S60" s="377"/>
      <c r="T60" s="366"/>
      <c r="U60" s="367">
        <f>SUM(U58:U59)</f>
        <v>0</v>
      </c>
      <c r="V60" s="378"/>
      <c r="W60" s="369">
        <f>F60+I60+L60+O60+R60+U60</f>
        <v>0</v>
      </c>
    </row>
    <row r="61" spans="1:23" x14ac:dyDescent="0.25">
      <c r="A61" s="335" t="s">
        <v>62</v>
      </c>
      <c r="B61" s="336"/>
      <c r="C61" s="337"/>
      <c r="D61" s="348"/>
      <c r="E61" s="336"/>
      <c r="F61" s="320">
        <f>F26+F30+F34+F40+F46+F52+F56+F60</f>
        <v>0</v>
      </c>
      <c r="G61" s="348"/>
      <c r="H61" s="336"/>
      <c r="I61" s="320">
        <f>I26+I30+I34+I40+I46+I52+I56+I60</f>
        <v>0</v>
      </c>
      <c r="J61" s="348"/>
      <c r="K61" s="336"/>
      <c r="L61" s="320">
        <f>L26+L30+L34+L40+L46+L52+L56+L60</f>
        <v>0</v>
      </c>
      <c r="M61" s="348"/>
      <c r="N61" s="336"/>
      <c r="O61" s="320">
        <f>O26+O30+O34+O40+O46+O52+O56+O60</f>
        <v>0</v>
      </c>
      <c r="P61" s="348"/>
      <c r="Q61" s="336"/>
      <c r="R61" s="320">
        <f>R26+R30+R34+R40+R46+R52+R56+R60</f>
        <v>0</v>
      </c>
      <c r="S61" s="348"/>
      <c r="T61" s="336"/>
      <c r="U61" s="320">
        <f>U26+U30+U34+U40+U46+U52+U56+U60</f>
        <v>0</v>
      </c>
      <c r="V61" s="376"/>
      <c r="W61" s="361">
        <f>F61+I61+L61+O61+R61+U61</f>
        <v>0</v>
      </c>
    </row>
    <row r="62" spans="1:23" x14ac:dyDescent="0.25">
      <c r="A62" s="335" t="s">
        <v>149</v>
      </c>
      <c r="B62" s="336"/>
      <c r="C62" s="337"/>
      <c r="D62" s="348"/>
      <c r="E62" s="336"/>
      <c r="F62" s="370"/>
      <c r="G62" s="348"/>
      <c r="H62" s="336"/>
      <c r="I62" s="370"/>
      <c r="J62" s="348"/>
      <c r="K62" s="336"/>
      <c r="L62" s="370"/>
      <c r="M62" s="348"/>
      <c r="N62" s="336"/>
      <c r="O62" s="370"/>
      <c r="P62" s="348"/>
      <c r="Q62" s="336"/>
      <c r="R62" s="370"/>
      <c r="S62" s="348"/>
      <c r="T62" s="336"/>
      <c r="U62" s="337"/>
      <c r="V62" s="371"/>
      <c r="W62" s="372"/>
    </row>
    <row r="63" spans="1:23" x14ac:dyDescent="0.25">
      <c r="A63" s="348"/>
      <c r="B63" s="373" t="s">
        <v>5</v>
      </c>
      <c r="C63" s="337"/>
      <c r="D63" s="374">
        <f>0</f>
        <v>0</v>
      </c>
      <c r="E63" s="375"/>
      <c r="F63" s="320">
        <f>D63*E63</f>
        <v>0</v>
      </c>
      <c r="G63" s="374">
        <f>0</f>
        <v>0</v>
      </c>
      <c r="H63" s="375"/>
      <c r="I63" s="320">
        <f>G63*H63</f>
        <v>0</v>
      </c>
      <c r="J63" s="374">
        <f>0</f>
        <v>0</v>
      </c>
      <c r="K63" s="375"/>
      <c r="L63" s="320">
        <f>J63*K63</f>
        <v>0</v>
      </c>
      <c r="M63" s="374">
        <f>0</f>
        <v>0</v>
      </c>
      <c r="N63" s="375"/>
      <c r="O63" s="320">
        <f>M63*N63</f>
        <v>0</v>
      </c>
      <c r="P63" s="374">
        <f>0</f>
        <v>0</v>
      </c>
      <c r="Q63" s="375"/>
      <c r="R63" s="320">
        <f>P63*Q63</f>
        <v>0</v>
      </c>
      <c r="S63" s="374">
        <f>0</f>
        <v>0</v>
      </c>
      <c r="T63" s="375"/>
      <c r="U63" s="359">
        <f>S63*T63</f>
        <v>0</v>
      </c>
      <c r="V63" s="376"/>
      <c r="W63" s="361">
        <f t="shared" ref="W63:W68" si="8">F63+I63+L63+O63+R63+U63</f>
        <v>0</v>
      </c>
    </row>
    <row r="64" spans="1:23" x14ac:dyDescent="0.25">
      <c r="A64" s="348"/>
      <c r="B64" s="373" t="s">
        <v>6</v>
      </c>
      <c r="C64" s="337"/>
      <c r="D64" s="374"/>
      <c r="E64" s="375"/>
      <c r="F64" s="320">
        <f>D64*E64</f>
        <v>0</v>
      </c>
      <c r="G64" s="374"/>
      <c r="H64" s="375"/>
      <c r="I64" s="320">
        <f>G64*H64</f>
        <v>0</v>
      </c>
      <c r="J64" s="374"/>
      <c r="K64" s="375"/>
      <c r="L64" s="320">
        <f>J64*K64</f>
        <v>0</v>
      </c>
      <c r="M64" s="374"/>
      <c r="N64" s="375"/>
      <c r="O64" s="320">
        <f>M64*N64</f>
        <v>0</v>
      </c>
      <c r="P64" s="374"/>
      <c r="Q64" s="375"/>
      <c r="R64" s="320">
        <f>P64*Q64</f>
        <v>0</v>
      </c>
      <c r="S64" s="374"/>
      <c r="T64" s="375"/>
      <c r="U64" s="359">
        <f>S64*T64</f>
        <v>0</v>
      </c>
      <c r="V64" s="376"/>
      <c r="W64" s="361">
        <f t="shared" si="8"/>
        <v>0</v>
      </c>
    </row>
    <row r="65" spans="1:23" x14ac:dyDescent="0.25">
      <c r="A65" s="348"/>
      <c r="B65" s="366" t="s">
        <v>64</v>
      </c>
      <c r="C65" s="364"/>
      <c r="D65" s="377"/>
      <c r="E65" s="366"/>
      <c r="F65" s="321">
        <f>SUM(F63:F64)</f>
        <v>0</v>
      </c>
      <c r="G65" s="377"/>
      <c r="H65" s="366"/>
      <c r="I65" s="321">
        <f>SUM(I63:I64)</f>
        <v>0</v>
      </c>
      <c r="J65" s="377"/>
      <c r="K65" s="366"/>
      <c r="L65" s="321">
        <f>SUM(L63:L64)</f>
        <v>0</v>
      </c>
      <c r="M65" s="377"/>
      <c r="N65" s="366"/>
      <c r="O65" s="321">
        <f>SUM(O63:O64)</f>
        <v>0</v>
      </c>
      <c r="P65" s="377"/>
      <c r="Q65" s="366"/>
      <c r="R65" s="321">
        <f>SUM(R63:R64)</f>
        <v>0</v>
      </c>
      <c r="S65" s="377"/>
      <c r="T65" s="366"/>
      <c r="U65" s="367">
        <f>SUM(U63:U64)</f>
        <v>0</v>
      </c>
      <c r="V65" s="378"/>
      <c r="W65" s="369">
        <f t="shared" si="8"/>
        <v>0</v>
      </c>
    </row>
    <row r="66" spans="1:23" x14ac:dyDescent="0.25">
      <c r="A66" s="399" t="s">
        <v>63</v>
      </c>
      <c r="B66" s="400"/>
      <c r="C66" s="401"/>
      <c r="D66" s="402"/>
      <c r="E66" s="400"/>
      <c r="F66" s="403">
        <f>ROUND(F61+F65,0)</f>
        <v>0</v>
      </c>
      <c r="G66" s="402"/>
      <c r="H66" s="400"/>
      <c r="I66" s="403">
        <f>ROUND(I61+I65,0)</f>
        <v>0</v>
      </c>
      <c r="J66" s="402"/>
      <c r="K66" s="400"/>
      <c r="L66" s="403">
        <f>ROUND(L61+L65,0)</f>
        <v>0</v>
      </c>
      <c r="M66" s="402"/>
      <c r="N66" s="400"/>
      <c r="O66" s="403">
        <f>ROUND(O61+O65,0)</f>
        <v>0</v>
      </c>
      <c r="P66" s="402"/>
      <c r="Q66" s="400"/>
      <c r="R66" s="403">
        <f>ROUND(R61+R65,0)</f>
        <v>0</v>
      </c>
      <c r="S66" s="402"/>
      <c r="T66" s="400"/>
      <c r="U66" s="403">
        <f>ROUND(U61+U65,0)</f>
        <v>0</v>
      </c>
      <c r="V66" s="404"/>
      <c r="W66" s="405">
        <f t="shared" si="8"/>
        <v>0</v>
      </c>
    </row>
    <row r="67" spans="1:23" ht="13.8" thickBot="1" x14ac:dyDescent="0.3">
      <c r="A67" s="406" t="s">
        <v>229</v>
      </c>
      <c r="B67" s="407"/>
      <c r="C67" s="408" t="s">
        <v>178</v>
      </c>
      <c r="D67" s="374">
        <f>F61-F50</f>
        <v>0</v>
      </c>
      <c r="E67" s="409"/>
      <c r="F67" s="410">
        <f>ROUND(D67*E67,0)</f>
        <v>0</v>
      </c>
      <c r="G67" s="374">
        <f>I61-I50</f>
        <v>0</v>
      </c>
      <c r="H67" s="409"/>
      <c r="I67" s="410">
        <f>ROUND(G67*H67,0)</f>
        <v>0</v>
      </c>
      <c r="J67" s="374">
        <f>L61-L50</f>
        <v>0</v>
      </c>
      <c r="K67" s="409"/>
      <c r="L67" s="410">
        <f>ROUND(J67*K67,0)</f>
        <v>0</v>
      </c>
      <c r="M67" s="374">
        <f>O61-O50</f>
        <v>0</v>
      </c>
      <c r="N67" s="409"/>
      <c r="O67" s="410">
        <f>ROUND(M67*N67,0)</f>
        <v>0</v>
      </c>
      <c r="P67" s="374">
        <f>R61-R50</f>
        <v>0</v>
      </c>
      <c r="Q67" s="409"/>
      <c r="R67" s="410">
        <f>ROUND(P67*Q67,0)</f>
        <v>0</v>
      </c>
      <c r="S67" s="374">
        <f>U61-U50</f>
        <v>0</v>
      </c>
      <c r="T67" s="409"/>
      <c r="U67" s="410">
        <f>ROUND(S67*T67,0)</f>
        <v>0</v>
      </c>
      <c r="V67" s="411"/>
      <c r="W67" s="412">
        <f t="shared" si="8"/>
        <v>0</v>
      </c>
    </row>
    <row r="68" spans="1:23" ht="13.8" thickBot="1" x14ac:dyDescent="0.3">
      <c r="A68" s="413" t="s">
        <v>230</v>
      </c>
      <c r="B68" s="414"/>
      <c r="C68" s="415"/>
      <c r="D68" s="413"/>
      <c r="E68" s="414"/>
      <c r="F68" s="416">
        <f>F66+F67</f>
        <v>0</v>
      </c>
      <c r="G68" s="413"/>
      <c r="H68" s="414"/>
      <c r="I68" s="416">
        <f>I66+I67</f>
        <v>0</v>
      </c>
      <c r="J68" s="413"/>
      <c r="K68" s="414"/>
      <c r="L68" s="416">
        <f>L66+L67</f>
        <v>0</v>
      </c>
      <c r="M68" s="413"/>
      <c r="N68" s="414"/>
      <c r="O68" s="416">
        <f>O66+O67</f>
        <v>0</v>
      </c>
      <c r="P68" s="413"/>
      <c r="Q68" s="414"/>
      <c r="R68" s="416">
        <f>R66+R67</f>
        <v>0</v>
      </c>
      <c r="S68" s="413"/>
      <c r="T68" s="414"/>
      <c r="U68" s="416">
        <f>U66+U67</f>
        <v>0</v>
      </c>
      <c r="V68" s="417"/>
      <c r="W68" s="418">
        <f t="shared" si="8"/>
        <v>0</v>
      </c>
    </row>
    <row r="70" spans="1:23" x14ac:dyDescent="0.25">
      <c r="B70" s="419" t="s">
        <v>112</v>
      </c>
    </row>
    <row r="71" spans="1:23" x14ac:dyDescent="0.25">
      <c r="B71" s="419" t="s">
        <v>128</v>
      </c>
    </row>
    <row r="72" spans="1:23" x14ac:dyDescent="0.25">
      <c r="B72" s="466" t="s">
        <v>151</v>
      </c>
      <c r="C72" s="467"/>
      <c r="D72" s="467"/>
      <c r="E72" s="467"/>
      <c r="F72" s="467"/>
      <c r="G72" s="467"/>
      <c r="H72" s="467"/>
      <c r="I72" s="467"/>
      <c r="J72" s="467"/>
      <c r="K72" s="467"/>
      <c r="L72" s="467"/>
      <c r="M72" s="467"/>
      <c r="N72" s="467"/>
      <c r="O72" s="467"/>
      <c r="P72" s="467"/>
      <c r="Q72" s="467"/>
      <c r="R72" s="467"/>
      <c r="S72" s="467"/>
      <c r="T72" s="467"/>
    </row>
    <row r="73" spans="1:23" x14ac:dyDescent="0.25">
      <c r="B73" s="420" t="s">
        <v>185</v>
      </c>
    </row>
    <row r="74" spans="1:23" x14ac:dyDescent="0.25">
      <c r="B74" s="420" t="s">
        <v>227</v>
      </c>
    </row>
  </sheetData>
  <sheetProtection formatCells="0" formatColumns="0" formatRows="0" insertColumns="0" insertRows="0" insertHyperlinks="0" deleteColumns="0" deleteRows="0" selectLockedCells="1" sort="0" autoFilter="0" pivotTables="0"/>
  <mergeCells count="2">
    <mergeCell ref="V3:W3"/>
    <mergeCell ref="B72:T72"/>
  </mergeCells>
  <phoneticPr fontId="33" type="noConversion"/>
  <pageMargins left="0.25" right="0.25" top="0.75" bottom="0.75" header="0.3" footer="0.3"/>
  <pageSetup scale="42" orientation="landscape"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14</vt:i4>
      </vt:variant>
    </vt:vector>
  </HeadingPairs>
  <TitlesOfParts>
    <vt:vector size="33" baseType="lpstr">
      <vt:lpstr>General</vt:lpstr>
      <vt:lpstr>Total Amount</vt:lpstr>
      <vt:lpstr>Base</vt:lpstr>
      <vt:lpstr>O-I</vt:lpstr>
      <vt:lpstr>O-II</vt:lpstr>
      <vt:lpstr>O-III</vt:lpstr>
      <vt:lpstr>O-IV</vt:lpstr>
      <vt:lpstr>O-V</vt:lpstr>
      <vt:lpstr>Labor&amp;Ind Rates</vt:lpstr>
      <vt:lpstr>Subcontractor</vt:lpstr>
      <vt:lpstr>Consultants</vt:lpstr>
      <vt:lpstr>Materials-Supplies</vt:lpstr>
      <vt:lpstr>Equipment</vt:lpstr>
      <vt:lpstr>Travel</vt:lpstr>
      <vt:lpstr>ODC Details</vt:lpstr>
      <vt:lpstr>Task 1</vt:lpstr>
      <vt:lpstr>Task 2</vt:lpstr>
      <vt:lpstr>Task 3</vt:lpstr>
      <vt:lpstr>Sheet1</vt:lpstr>
      <vt:lpstr>Base!Print_Area</vt:lpstr>
      <vt:lpstr>General!Print_Area</vt:lpstr>
      <vt:lpstr>'Labor&amp;Ind Rates'!Print_Area</vt:lpstr>
      <vt:lpstr>'ODC Details'!Print_Area</vt:lpstr>
      <vt:lpstr>'O-I'!Print_Area</vt:lpstr>
      <vt:lpstr>'O-II'!Print_Area</vt:lpstr>
      <vt:lpstr>'O-III'!Print_Area</vt:lpstr>
      <vt:lpstr>'O-IV'!Print_Area</vt:lpstr>
      <vt:lpstr>'O-V'!Print_Area</vt:lpstr>
      <vt:lpstr>'Task 1'!Print_Area</vt:lpstr>
      <vt:lpstr>'Task 2'!Print_Area</vt:lpstr>
      <vt:lpstr>'Total Amount'!Print_Area</vt:lpstr>
      <vt:lpstr>Travel!Print_Area</vt:lpstr>
      <vt:lpstr>Base!Print_Titles</vt:lpstr>
    </vt:vector>
  </TitlesOfParts>
  <Company>DARPA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Wade Wargo</dc:creator>
  <cp:lastModifiedBy>mary.prebensen</cp:lastModifiedBy>
  <cp:lastPrinted>2020-02-27T22:34:45Z</cp:lastPrinted>
  <dcterms:created xsi:type="dcterms:W3CDTF">2006-01-30T20:56:29Z</dcterms:created>
  <dcterms:modified xsi:type="dcterms:W3CDTF">2020-02-27T22:36:09Z</dcterms:modified>
</cp:coreProperties>
</file>