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sdagcc-my.sharepoint.com/personal/carla_garcia_usda_gov/Documents/FY2023 Assigned Grants_ 4_14_2022 working on in 2022/SNAP.HFMI.2023.assigned.1.25.23/RFA/POSTED.RFA.7.20.23/"/>
    </mc:Choice>
  </mc:AlternateContent>
  <xr:revisionPtr revIDLastSave="0" documentId="8_{9EB2D29A-93F2-4332-954F-9780C110CBC3}" xr6:coauthVersionLast="47" xr6:coauthVersionMax="47" xr10:uidLastSave="{00000000-0000-0000-0000-000000000000}"/>
  <bookViews>
    <workbookView xWindow="-110" yWindow="-110" windowWidth="19420" windowHeight="10420" tabRatio="693" xr2:uid="{00000000-000D-0000-FFFF-FFFF00000000}"/>
  </bookViews>
  <sheets>
    <sheet name="Template" sheetId="69" r:id="rId1"/>
    <sheet name="Definitions" sheetId="70" r:id="rId2"/>
    <sheet name="data" sheetId="15" state="veryHidden" r:id="rId3"/>
  </sheets>
  <definedNames>
    <definedName name="MonthNum">data!$Y$3</definedName>
    <definedName name="PrvMonth">data!$Y$4</definedName>
    <definedName name="StartDate">#REF!</definedName>
    <definedName name="stef">#REF!</definedName>
    <definedName name="StopDate">#REF!</definedName>
    <definedName name="Store105">#REF!</definedName>
    <definedName name="Store119">#REF!</definedName>
    <definedName name="Store130">#REF!</definedName>
    <definedName name="Store139">#REF!</definedName>
    <definedName name="Store159">#REF!</definedName>
    <definedName name="Store191">#REF!</definedName>
    <definedName name="Store216">#REF!</definedName>
    <definedName name="Store225">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3" i="15" l="1"/>
  <c r="Y4" i="15" s="1"/>
</calcChain>
</file>

<file path=xl/sharedStrings.xml><?xml version="1.0" encoding="utf-8"?>
<sst xmlns="http://schemas.openxmlformats.org/spreadsheetml/2006/main" count="153" uniqueCount="95">
  <si>
    <t>BL</t>
  </si>
  <si>
    <t>Barcode</t>
  </si>
  <si>
    <t>Offer Num</t>
  </si>
  <si>
    <t>Distribution</t>
  </si>
  <si>
    <t>Redmp</t>
  </si>
  <si>
    <t>Type</t>
  </si>
  <si>
    <t>Store</t>
  </si>
  <si>
    <t>W/E Date</t>
  </si>
  <si>
    <t>Promotion</t>
  </si>
  <si>
    <t>01.SNAP ID file + Fat Free or 1% Milk purchase of $1.00 to $3.99</t>
  </si>
  <si>
    <t>02.SNAP ID file + Fat Free or 1% Milk purchase of $4.00 to $5.99</t>
  </si>
  <si>
    <t>03a.SNAP ID file + Fat Free or 1% Milk purchase of $6.00 to $7.99</t>
  </si>
  <si>
    <t>03b.SNAP ID file + Fat Free or 1% Milk purchase of $6.00 to $7.99</t>
  </si>
  <si>
    <t>04a.SNAP ID file + Fat Free or 1% Milk purchase of $8.00 to $9.99</t>
  </si>
  <si>
    <t>04b.SNAP ID file + Fat Free or 1% Milk purchase of $8.00 to $9.99</t>
  </si>
  <si>
    <t>05a.SNAP ID file + Fat Free or 1% Milk purchase of $10.00 or more</t>
  </si>
  <si>
    <t>05b.SNAP ID file + Fat Free or 1% Milk purchase of $10.00 or more</t>
  </si>
  <si>
    <t>USA-BLIP-BL_1931_8463</t>
  </si>
  <si>
    <t>Main</t>
  </si>
  <si>
    <t>Distribution Qty</t>
  </si>
  <si>
    <t>BL_4165_5880</t>
  </si>
  <si>
    <t>Failsafe</t>
  </si>
  <si>
    <t>Lookup:</t>
  </si>
  <si>
    <t>USA-BLIP-BL_4029_2495</t>
  </si>
  <si>
    <t>Previous Month</t>
  </si>
  <si>
    <t>BL_0002_5951</t>
  </si>
  <si>
    <t>USA-BLIP-BL_4050_8101</t>
  </si>
  <si>
    <t>3a</t>
  </si>
  <si>
    <t>Num</t>
  </si>
  <si>
    <t>Month</t>
  </si>
  <si>
    <t>BL_9793_0908</t>
  </si>
  <si>
    <t>January</t>
  </si>
  <si>
    <t>USA-BLIP-BL_0815_3453</t>
  </si>
  <si>
    <t>3b</t>
  </si>
  <si>
    <t>February</t>
  </si>
  <si>
    <t>BL_9471_0031</t>
  </si>
  <si>
    <t>March</t>
  </si>
  <si>
    <t>USA-BLIP-BL_2835_8982</t>
  </si>
  <si>
    <t>4a</t>
  </si>
  <si>
    <t>April</t>
  </si>
  <si>
    <t>May</t>
  </si>
  <si>
    <t>USA-BLIP-BL_2837_5554</t>
  </si>
  <si>
    <t>4b</t>
  </si>
  <si>
    <t>June</t>
  </si>
  <si>
    <t>BL_5518_3082</t>
  </si>
  <si>
    <t>July</t>
  </si>
  <si>
    <t>USA-BLIP-BL_8748_0505</t>
  </si>
  <si>
    <t>5a</t>
  </si>
  <si>
    <t>August</t>
  </si>
  <si>
    <t>BL_3139_3150</t>
  </si>
  <si>
    <t>September</t>
  </si>
  <si>
    <t>USA-BLIP-BL_3048_5679</t>
  </si>
  <si>
    <t>5b</t>
  </si>
  <si>
    <t>October</t>
  </si>
  <si>
    <t>November</t>
  </si>
  <si>
    <t>December</t>
  </si>
  <si>
    <t>start date</t>
  </si>
  <si>
    <t>end date</t>
  </si>
  <si>
    <t>skim_other</t>
  </si>
  <si>
    <t>issued_count</t>
  </si>
  <si>
    <t>whole_other</t>
  </si>
  <si>
    <t>flavored_other</t>
  </si>
  <si>
    <t>Definition</t>
  </si>
  <si>
    <t>Label</t>
  </si>
  <si>
    <t>store</t>
  </si>
  <si>
    <t>Store name or ID</t>
  </si>
  <si>
    <t>start_date</t>
  </si>
  <si>
    <t>Week start date</t>
  </si>
  <si>
    <t>end_date</t>
  </si>
  <si>
    <t>Week end date</t>
  </si>
  <si>
    <t>Total weekly sales of skim milk completed with SNAP EBT ($)</t>
  </si>
  <si>
    <t>Total weekly sales of 1 percent milk completed with SNAP EBT ($)</t>
  </si>
  <si>
    <t>Total weekly sales of 2 percent milk completed with SNAP EBT ($)</t>
  </si>
  <si>
    <t>Total weekly sales of whole milk completed with SNAP EBT ($)</t>
  </si>
  <si>
    <t>Total weekly sales of whole milk completed with other tender type ($)</t>
  </si>
  <si>
    <t>issued_dollars</t>
  </si>
  <si>
    <t>1pct_other</t>
  </si>
  <si>
    <t>2pct_other</t>
  </si>
  <si>
    <t>Total weekly sales of flavored milk completed with SNAP EBT ($)</t>
  </si>
  <si>
    <t>Total weekly sales of flavored milk completed with other tender type ($)</t>
  </si>
  <si>
    <t>issued_uniqueID</t>
  </si>
  <si>
    <t>skim_SNAP</t>
  </si>
  <si>
    <t>1pct_SNAP</t>
  </si>
  <si>
    <t>2pct_SNAP</t>
  </si>
  <si>
    <t>whole_SNAP</t>
  </si>
  <si>
    <t>flavored_SNAP</t>
  </si>
  <si>
    <t>Notes:</t>
  </si>
  <si>
    <r>
      <t xml:space="preserve">There are two options for reporting the "other" fields:  (1) All other tenders, </t>
    </r>
    <r>
      <rPr>
        <i/>
        <u/>
        <sz val="11"/>
        <color theme="1"/>
        <rFont val="Calibri"/>
        <family val="2"/>
        <scheme val="minor"/>
      </rPr>
      <t>besides</t>
    </r>
    <r>
      <rPr>
        <i/>
        <sz val="11"/>
        <color theme="1"/>
        <rFont val="Calibri"/>
        <family val="2"/>
        <scheme val="minor"/>
      </rPr>
      <t xml:space="preserve"> SNAP EBT or (2) All tenders, </t>
    </r>
    <r>
      <rPr>
        <i/>
        <u/>
        <sz val="11"/>
        <color theme="1"/>
        <rFont val="Calibri"/>
        <family val="2"/>
        <scheme val="minor"/>
      </rPr>
      <t>including</t>
    </r>
    <r>
      <rPr>
        <i/>
        <sz val="11"/>
        <color theme="1"/>
        <rFont val="Calibri"/>
        <family val="2"/>
        <scheme val="minor"/>
      </rPr>
      <t xml:space="preserve"> SNAP EBT.</t>
    </r>
  </si>
  <si>
    <t>Dollar amount of incentives or discounts issued ($)</t>
  </si>
  <si>
    <t>Number of unique SNAP households issued incentives or discounts</t>
  </si>
  <si>
    <t>Number of incentives or discounts issued</t>
  </si>
  <si>
    <t>Reporting on the number of unique SNAP households is optional.</t>
  </si>
  <si>
    <t>Total weekly sales of skim milk completed with other tender type, including WIC EBT ($)</t>
  </si>
  <si>
    <t>Total weekly sales of 1 percent milk completed with other tender type, including WIC EBT ($)</t>
  </si>
  <si>
    <t>Total weekly sales of 2 percent milk completed with other tender type, including WIC EBT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</si>
</sst>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0_);\(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0"/>
      <color rgb="FFFFFFFF"/>
      <name val="Arial"/>
      <family val="2"/>
    </font>
    <font>
      <sz val="9"/>
      <color rgb="FFFFFFFF"/>
      <name val="Arial"/>
      <family val="2"/>
    </font>
    <font>
      <b/>
      <sz val="9"/>
      <color rgb="FF1F1F1F"/>
      <name val="Arial"/>
      <family val="2"/>
    </font>
    <font>
      <sz val="9"/>
      <color rgb="FF1F1F1F"/>
      <name val="Arial"/>
      <family val="2"/>
    </font>
    <font>
      <sz val="8"/>
      <color rgb="FF333333"/>
      <name val="Century Gothic"/>
      <family val="2"/>
    </font>
    <font>
      <sz val="10"/>
      <color rgb="FF000000"/>
      <name val="Arial"/>
      <family val="2"/>
    </font>
    <font>
      <sz val="10"/>
      <color rgb="FF333333"/>
      <name val="Century Gothic"/>
      <family val="2"/>
    </font>
    <font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93D0"/>
      </patternFill>
    </fill>
    <fill>
      <patternFill patternType="solid">
        <fgColor rgb="FFFFFFFF"/>
      </patternFill>
    </fill>
    <fill>
      <patternFill patternType="solid">
        <fgColor rgb="FF0093D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B6AE96"/>
      </left>
      <right style="thin">
        <color rgb="FFB6AE96"/>
      </right>
      <top style="thin">
        <color rgb="FFB6AE96"/>
      </top>
      <bottom style="thin">
        <color rgb="FFB6AE96"/>
      </bottom>
      <diagonal/>
    </border>
    <border>
      <left style="thin">
        <color rgb="FFB6AE96"/>
      </left>
      <right style="thin">
        <color rgb="FFB6AE96"/>
      </right>
      <top/>
      <bottom/>
      <diagonal/>
    </border>
    <border>
      <left style="thin">
        <color rgb="FFB6AE96"/>
      </left>
      <right style="thin">
        <color rgb="FFB6AE96"/>
      </right>
      <top/>
      <bottom style="thin">
        <color rgb="FFB6AE96"/>
      </bottom>
      <diagonal/>
    </border>
    <border>
      <left/>
      <right style="thin">
        <color rgb="FFB6AE96"/>
      </right>
      <top style="thin">
        <color rgb="FFB6AE96"/>
      </top>
      <bottom style="thin">
        <color rgb="FFB6AE96"/>
      </bottom>
      <diagonal/>
    </border>
    <border>
      <left style="thin">
        <color rgb="FFB6AE96"/>
      </left>
      <right/>
      <top/>
      <bottom style="thin">
        <color rgb="FFB6AE96"/>
      </bottom>
      <diagonal/>
    </border>
    <border>
      <left/>
      <right style="thin">
        <color rgb="FFB6AE96"/>
      </right>
      <top style="thin">
        <color rgb="FFB6AE9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0" fillId="0" borderId="0"/>
  </cellStyleXfs>
  <cellXfs count="24">
    <xf numFmtId="0" fontId="0" fillId="0" borderId="0" xfId="0"/>
    <xf numFmtId="0" fontId="9" fillId="3" borderId="0" xfId="0" applyFont="1" applyFill="1" applyAlignment="1">
      <alignment horizontal="left" vertical="top"/>
    </xf>
    <xf numFmtId="0" fontId="7" fillId="3" borderId="2" xfId="0" applyFont="1" applyFill="1" applyBorder="1" applyAlignment="1">
      <alignment horizontal="left" vertical="top"/>
    </xf>
    <xf numFmtId="164" fontId="9" fillId="3" borderId="0" xfId="0" applyNumberFormat="1" applyFont="1" applyFill="1" applyAlignment="1">
      <alignment horizontal="center" vertical="center"/>
    </xf>
    <xf numFmtId="0" fontId="5" fillId="4" borderId="3" xfId="0" applyFont="1" applyFill="1" applyBorder="1" applyAlignment="1">
      <alignment horizontal="right" wrapText="1"/>
    </xf>
    <xf numFmtId="164" fontId="9" fillId="5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165" fontId="9" fillId="5" borderId="0" xfId="0" applyNumberFormat="1" applyFont="1" applyFill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right" wrapText="1"/>
    </xf>
    <xf numFmtId="0" fontId="5" fillId="2" borderId="5" xfId="0" applyFont="1" applyFill="1" applyBorder="1" applyAlignment="1">
      <alignment horizontal="right" wrapText="1"/>
    </xf>
    <xf numFmtId="0" fontId="0" fillId="0" borderId="0" xfId="0" applyAlignment="1">
      <alignment horizontal="right"/>
    </xf>
    <xf numFmtId="0" fontId="7" fillId="5" borderId="4" xfId="0" applyFont="1" applyFill="1" applyBorder="1" applyAlignment="1">
      <alignment horizontal="left" vertical="top"/>
    </xf>
    <xf numFmtId="0" fontId="7" fillId="5" borderId="6" xfId="0" applyFont="1" applyFill="1" applyBorder="1" applyAlignment="1">
      <alignment horizontal="left" vertical="top"/>
    </xf>
    <xf numFmtId="0" fontId="0" fillId="6" borderId="0" xfId="0" applyFill="1"/>
    <xf numFmtId="0" fontId="8" fillId="5" borderId="4" xfId="0" applyFont="1" applyFill="1" applyBorder="1" applyAlignment="1">
      <alignment horizontal="right" vertical="center"/>
    </xf>
    <xf numFmtId="14" fontId="8" fillId="5" borderId="1" xfId="0" applyNumberFormat="1" applyFont="1" applyFill="1" applyBorder="1" applyAlignment="1">
      <alignment horizontal="right" vertical="center"/>
    </xf>
    <xf numFmtId="0" fontId="11" fillId="5" borderId="0" xfId="0" applyFont="1" applyFill="1" applyAlignment="1">
      <alignment horizontal="left" vertical="top"/>
    </xf>
    <xf numFmtId="164" fontId="11" fillId="3" borderId="0" xfId="0" applyNumberFormat="1" applyFont="1" applyFill="1" applyAlignment="1">
      <alignment horizontal="center" vertical="center"/>
    </xf>
    <xf numFmtId="164" fontId="11" fillId="5" borderId="0" xfId="0" applyNumberFormat="1" applyFont="1" applyFill="1" applyAlignment="1">
      <alignment horizontal="center" vertical="center"/>
    </xf>
    <xf numFmtId="0" fontId="2" fillId="0" borderId="0" xfId="0" applyFont="1"/>
    <xf numFmtId="0" fontId="12" fillId="0" borderId="0" xfId="0" applyFont="1"/>
    <xf numFmtId="0" fontId="0" fillId="0" borderId="7" xfId="0" applyBorder="1"/>
    <xf numFmtId="0" fontId="2" fillId="0" borderId="7" xfId="0" applyFont="1" applyBorder="1"/>
  </cellXfs>
  <cellStyles count="4"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</cellStyles>
  <dxfs count="22"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1F1F1F"/>
        <name val="Arial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left" vertical="top" textRotation="0" wrapText="0" indent="0" justifyLastLine="0" shrinkToFit="0" readingOrder="0"/>
      <border diagonalUp="0" diagonalDown="0" outline="0">
        <left/>
        <right/>
        <top style="thin">
          <color rgb="FFB6AE96"/>
        </top>
        <bottom style="thin">
          <color rgb="FFB6AE9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1F1F1F"/>
        <name val="Arial"/>
        <scheme val="none"/>
      </font>
      <fill>
        <patternFill patternType="solid">
          <fgColor indexed="64"/>
          <bgColor rgb="FFFFFFFF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1F1F1F"/>
        <name val="Arial"/>
        <scheme val="none"/>
      </font>
      <fill>
        <patternFill patternType="solid">
          <fgColor indexed="64"/>
          <bgColor rgb="FFFFFFFF"/>
        </patternFill>
      </fill>
      <alignment horizontal="right" vertical="center" textRotation="0" wrapText="0" indent="0" justifyLastLine="0" shrinkToFit="0" readingOrder="0"/>
    </dxf>
    <dxf>
      <border outline="0">
        <left style="thin">
          <color rgb="FFB6AE96"/>
        </left>
        <right style="thin">
          <color rgb="FFB6AE96"/>
        </right>
        <top style="thin">
          <color rgb="FFB6AE9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1F1F1F"/>
        <name val="Arial"/>
        <scheme val="none"/>
      </font>
      <fill>
        <patternFill patternType="solid">
          <fgColor indexed="64"/>
          <bgColor rgb="FFFFFFFF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rgb="FFB6AE96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scheme val="none"/>
      </font>
      <fill>
        <patternFill patternType="solid">
          <fgColor indexed="64"/>
          <bgColor rgb="FF0093D0"/>
        </patternFill>
      </fill>
      <alignment horizontal="right" vertical="bottom" textRotation="0" wrapText="1" indent="0" justifyLastLine="0" shrinkToFit="0" readingOrder="0"/>
      <border diagonalUp="0" diagonalDown="0" outline="0">
        <left style="thin">
          <color rgb="FFB6AE96"/>
        </left>
        <right style="thin">
          <color rgb="FFB6AE96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333333"/>
        <name val="Century Gothic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33333"/>
        <name val="Century Gothic"/>
        <scheme val="none"/>
      </font>
      <numFmt numFmtId="164" formatCode="#,##0;\(#,##0\)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33333"/>
        <name val="Century Gothic"/>
        <scheme val="none"/>
      </font>
      <numFmt numFmtId="164" formatCode="#,##0;\(#,##0\)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rgb="FF333333"/>
        <name val="Century Gothic"/>
        <scheme val="none"/>
      </font>
      <numFmt numFmtId="164" formatCode="#,##0;\(#,##0\)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rgb="FF333333"/>
        <name val="Century Gothic"/>
        <scheme val="none"/>
      </font>
      <numFmt numFmtId="165" formatCode="0_);\(0\)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Century Gothic"/>
        <scheme val="none"/>
      </font>
      <fill>
        <patternFill patternType="solid">
          <fgColor indexed="64"/>
          <bgColor rgb="FFFFFFFF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333333"/>
        <name val="Century Gothic"/>
        <scheme val="none"/>
      </font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Redmp" displayName="Redmp" ref="A1:F17" totalsRowShown="0" dataDxfId="21">
  <autoFilter ref="A1:F17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00000000-0010-0000-0000-000001000000}" name="BL" dataDxfId="20"/>
    <tableColumn id="5" xr3:uid="{00000000-0010-0000-0000-000005000000}" name="Barcode" dataDxfId="19"/>
    <tableColumn id="3" xr3:uid="{00000000-0010-0000-0000-000003000000}" name="Offer Num" dataDxfId="18"/>
    <tableColumn id="4" xr3:uid="{00000000-0010-0000-0000-000004000000}" name="Distribution" dataDxfId="17"/>
    <tableColumn id="2" xr3:uid="{00000000-0010-0000-0000-000002000000}" name="Redmp" dataDxfId="16"/>
    <tableColumn id="6" xr3:uid="{00000000-0010-0000-0000-000006000000}" name="Type" dataDxfId="1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Distribution" displayName="Distribution" ref="I1:S24" totalsRowShown="0" headerRowDxfId="14" dataDxfId="12" headerRowBorderDxfId="13" tableBorderDxfId="11">
  <autoFilter ref="I1:S24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sortState xmlns:xlrd2="http://schemas.microsoft.com/office/spreadsheetml/2017/richdata2" ref="K2:S24">
    <sortCondition ref="L2:L24"/>
    <sortCondition ref="K2:K24"/>
  </sortState>
  <tableColumns count="11">
    <tableColumn id="12" xr3:uid="{00000000-0010-0000-0100-00000C000000}" name="Store" dataDxfId="10"/>
    <tableColumn id="13" xr3:uid="{00000000-0010-0000-0100-00000D000000}" name="W/E Date" dataDxfId="9"/>
    <tableColumn id="1" xr3:uid="{00000000-0010-0000-0100-000001000000}" name="Promotion" dataDxfId="8"/>
    <tableColumn id="2" xr3:uid="{00000000-0010-0000-0100-000002000000}" name="01.SNAP ID file + Fat Free or 1% Milk purchase of $1.00 to $3.99" dataDxfId="7"/>
    <tableColumn id="3" xr3:uid="{00000000-0010-0000-0100-000003000000}" name="02.SNAP ID file + Fat Free or 1% Milk purchase of $4.00 to $5.99" dataDxfId="6"/>
    <tableColumn id="4" xr3:uid="{00000000-0010-0000-0100-000004000000}" name="03a.SNAP ID file + Fat Free or 1% Milk purchase of $6.00 to $7.99" dataDxfId="5"/>
    <tableColumn id="5" xr3:uid="{00000000-0010-0000-0100-000005000000}" name="03b.SNAP ID file + Fat Free or 1% Milk purchase of $6.00 to $7.99" dataDxfId="4"/>
    <tableColumn id="6" xr3:uid="{00000000-0010-0000-0100-000006000000}" name="04a.SNAP ID file + Fat Free or 1% Milk purchase of $8.00 to $9.99" dataDxfId="3"/>
    <tableColumn id="7" xr3:uid="{00000000-0010-0000-0100-000007000000}" name="04b.SNAP ID file + Fat Free or 1% Milk purchase of $8.00 to $9.99" dataDxfId="2"/>
    <tableColumn id="8" xr3:uid="{00000000-0010-0000-0100-000008000000}" name="05a.SNAP ID file + Fat Free or 1% Milk purchase of $10.00 or more" dataDxfId="1"/>
    <tableColumn id="9" xr3:uid="{00000000-0010-0000-0100-000009000000}" name="05b.SNAP ID file + Fat Free or 1% Milk purchase of $10.00 or more" dataDxfId="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Months" displayName="Months" ref="X6:Y18" totalsRowShown="0">
  <autoFilter ref="X6:Y18" xr:uid="{00000000-0009-0000-0100-000005000000}"/>
  <tableColumns count="2">
    <tableColumn id="1" xr3:uid="{00000000-0010-0000-0200-000001000000}" name="Num"/>
    <tableColumn id="2" xr3:uid="{00000000-0010-0000-0200-000002000000}" name="Month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28488-B1C4-4B57-94F8-42D8C8DF1FE4}">
  <sheetPr>
    <pageSetUpPr fitToPage="1"/>
  </sheetPr>
  <dimension ref="A1:P1"/>
  <sheetViews>
    <sheetView tabSelected="1" workbookViewId="0">
      <selection activeCell="A8" sqref="A8"/>
    </sheetView>
  </sheetViews>
  <sheetFormatPr defaultRowHeight="14.5" x14ac:dyDescent="0.35"/>
  <cols>
    <col min="1" max="1" width="17.1796875" style="22" customWidth="1"/>
    <col min="2" max="2" width="12.90625" style="22" customWidth="1"/>
    <col min="3" max="3" width="10.90625" style="22" customWidth="1"/>
    <col min="4" max="6" width="18.6328125" style="22" customWidth="1"/>
    <col min="7" max="16" width="15.26953125" style="22" customWidth="1"/>
    <col min="17" max="16384" width="8.7265625" style="22"/>
  </cols>
  <sheetData>
    <row r="1" spans="1:16" s="23" customFormat="1" x14ac:dyDescent="0.35">
      <c r="A1" s="23" t="s">
        <v>64</v>
      </c>
      <c r="B1" s="23" t="s">
        <v>56</v>
      </c>
      <c r="C1" s="23" t="s">
        <v>57</v>
      </c>
      <c r="D1" s="23" t="s">
        <v>75</v>
      </c>
      <c r="E1" s="23" t="s">
        <v>59</v>
      </c>
      <c r="F1" s="23" t="s">
        <v>80</v>
      </c>
      <c r="G1" s="23" t="s">
        <v>81</v>
      </c>
      <c r="H1" s="23" t="s">
        <v>58</v>
      </c>
      <c r="I1" s="23" t="s">
        <v>82</v>
      </c>
      <c r="J1" s="23" t="s">
        <v>76</v>
      </c>
      <c r="K1" s="23" t="s">
        <v>83</v>
      </c>
      <c r="L1" s="23" t="s">
        <v>77</v>
      </c>
      <c r="M1" s="23" t="s">
        <v>84</v>
      </c>
      <c r="N1" s="23" t="s">
        <v>60</v>
      </c>
      <c r="O1" s="23" t="s">
        <v>85</v>
      </c>
      <c r="P1" s="23" t="s">
        <v>61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7BBD0-E26C-420E-91A7-1B473A3BAFDC}">
  <sheetPr>
    <pageSetUpPr fitToPage="1"/>
  </sheetPr>
  <dimension ref="A1:B22"/>
  <sheetViews>
    <sheetView workbookViewId="0"/>
  </sheetViews>
  <sheetFormatPr defaultRowHeight="14.5" x14ac:dyDescent="0.35"/>
  <cols>
    <col min="1" max="1" width="25.54296875" customWidth="1"/>
    <col min="2" max="2" width="67.26953125" customWidth="1"/>
    <col min="3" max="3" width="50.6328125" customWidth="1"/>
  </cols>
  <sheetData>
    <row r="1" spans="1:2" x14ac:dyDescent="0.35">
      <c r="A1" s="20" t="s">
        <v>63</v>
      </c>
      <c r="B1" s="20" t="s">
        <v>62</v>
      </c>
    </row>
    <row r="2" spans="1:2" x14ac:dyDescent="0.35">
      <c r="A2" t="s">
        <v>64</v>
      </c>
      <c r="B2" t="s">
        <v>65</v>
      </c>
    </row>
    <row r="3" spans="1:2" x14ac:dyDescent="0.35">
      <c r="A3" t="s">
        <v>66</v>
      </c>
      <c r="B3" t="s">
        <v>67</v>
      </c>
    </row>
    <row r="4" spans="1:2" x14ac:dyDescent="0.35">
      <c r="A4" t="s">
        <v>68</v>
      </c>
      <c r="B4" t="s">
        <v>69</v>
      </c>
    </row>
    <row r="5" spans="1:2" x14ac:dyDescent="0.35">
      <c r="A5" t="s">
        <v>75</v>
      </c>
      <c r="B5" t="s">
        <v>88</v>
      </c>
    </row>
    <row r="6" spans="1:2" x14ac:dyDescent="0.35">
      <c r="A6" t="s">
        <v>59</v>
      </c>
      <c r="B6" t="s">
        <v>90</v>
      </c>
    </row>
    <row r="7" spans="1:2" x14ac:dyDescent="0.35">
      <c r="A7" t="s">
        <v>80</v>
      </c>
      <c r="B7" t="s">
        <v>89</v>
      </c>
    </row>
    <row r="8" spans="1:2" x14ac:dyDescent="0.35">
      <c r="A8" t="s">
        <v>81</v>
      </c>
      <c r="B8" t="s">
        <v>70</v>
      </c>
    </row>
    <row r="9" spans="1:2" x14ac:dyDescent="0.35">
      <c r="A9" t="s">
        <v>58</v>
      </c>
      <c r="B9" t="s">
        <v>92</v>
      </c>
    </row>
    <row r="10" spans="1:2" x14ac:dyDescent="0.35">
      <c r="A10" t="s">
        <v>82</v>
      </c>
      <c r="B10" t="s">
        <v>71</v>
      </c>
    </row>
    <row r="11" spans="1:2" x14ac:dyDescent="0.35">
      <c r="A11" t="s">
        <v>76</v>
      </c>
      <c r="B11" t="s">
        <v>93</v>
      </c>
    </row>
    <row r="12" spans="1:2" x14ac:dyDescent="0.35">
      <c r="A12" t="s">
        <v>83</v>
      </c>
      <c r="B12" t="s">
        <v>72</v>
      </c>
    </row>
    <row r="13" spans="1:2" x14ac:dyDescent="0.35">
      <c r="A13" t="s">
        <v>77</v>
      </c>
      <c r="B13" t="s">
        <v>94</v>
      </c>
    </row>
    <row r="14" spans="1:2" x14ac:dyDescent="0.35">
      <c r="A14" t="s">
        <v>84</v>
      </c>
      <c r="B14" t="s">
        <v>73</v>
      </c>
    </row>
    <row r="15" spans="1:2" x14ac:dyDescent="0.35">
      <c r="A15" t="s">
        <v>60</v>
      </c>
      <c r="B15" t="s">
        <v>74</v>
      </c>
    </row>
    <row r="16" spans="1:2" x14ac:dyDescent="0.35">
      <c r="A16" t="s">
        <v>85</v>
      </c>
      <c r="B16" t="s">
        <v>78</v>
      </c>
    </row>
    <row r="17" spans="1:2" x14ac:dyDescent="0.35">
      <c r="A17" t="s">
        <v>61</v>
      </c>
      <c r="B17" t="s">
        <v>79</v>
      </c>
    </row>
    <row r="20" spans="1:2" x14ac:dyDescent="0.35">
      <c r="A20" s="20" t="s">
        <v>86</v>
      </c>
    </row>
    <row r="21" spans="1:2" x14ac:dyDescent="0.35">
      <c r="A21" s="21" t="s">
        <v>91</v>
      </c>
    </row>
    <row r="22" spans="1:2" x14ac:dyDescent="0.35">
      <c r="A22" s="21" t="s">
        <v>87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Z24"/>
  <sheetViews>
    <sheetView showGridLines="0" zoomScale="80" zoomScaleNormal="80" workbookViewId="0">
      <selection activeCell="L2" sqref="L2:S8"/>
    </sheetView>
  </sheetViews>
  <sheetFormatPr defaultRowHeight="14.5" outlineLevelCol="1" x14ac:dyDescent="0.35"/>
  <cols>
    <col min="1" max="1" width="23.453125" customWidth="1"/>
    <col min="3" max="3" width="12.453125" bestFit="1" customWidth="1"/>
    <col min="4" max="4" width="11" bestFit="1" customWidth="1"/>
    <col min="5" max="7" width="13.1796875" customWidth="1"/>
    <col min="9" max="9" width="5.54296875" bestFit="1" customWidth="1"/>
    <col min="10" max="10" width="8.81640625" bestFit="1" customWidth="1"/>
    <col min="11" max="11" width="14.453125" bestFit="1" customWidth="1"/>
    <col min="12" max="12" width="21.54296875" customWidth="1"/>
    <col min="13" max="13" width="13.453125" bestFit="1" customWidth="1"/>
    <col min="14" max="19" width="26.1796875" customWidth="1"/>
    <col min="24" max="24" width="14.1796875" hidden="1" customWidth="1" outlineLevel="1"/>
    <col min="25" max="25" width="10.453125" hidden="1" customWidth="1" outlineLevel="1"/>
    <col min="26" max="26" width="8.7265625" collapsed="1"/>
  </cols>
  <sheetData>
    <row r="1" spans="1:25" ht="65.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I1" s="4" t="s">
        <v>6</v>
      </c>
      <c r="J1" s="4" t="s">
        <v>7</v>
      </c>
      <c r="K1" s="8" t="s">
        <v>8</v>
      </c>
      <c r="L1" s="9" t="s">
        <v>9</v>
      </c>
      <c r="M1" s="9" t="s">
        <v>10</v>
      </c>
      <c r="N1" s="9" t="s">
        <v>11</v>
      </c>
      <c r="O1" s="9" t="s">
        <v>12</v>
      </c>
      <c r="P1" s="9" t="s">
        <v>13</v>
      </c>
      <c r="Q1" s="9" t="s">
        <v>14</v>
      </c>
      <c r="R1" s="9" t="s">
        <v>15</v>
      </c>
      <c r="S1" s="10" t="s">
        <v>16</v>
      </c>
    </row>
    <row r="2" spans="1:25" x14ac:dyDescent="0.35">
      <c r="A2" s="1" t="s">
        <v>17</v>
      </c>
      <c r="B2" s="6">
        <v>9725</v>
      </c>
      <c r="C2" s="3">
        <v>1</v>
      </c>
      <c r="D2" s="3">
        <v>33</v>
      </c>
      <c r="E2" s="3"/>
      <c r="F2" s="18" t="s">
        <v>18</v>
      </c>
      <c r="I2" s="15">
        <v>105</v>
      </c>
      <c r="J2" s="16">
        <v>44738</v>
      </c>
      <c r="K2" s="2" t="s">
        <v>19</v>
      </c>
      <c r="L2" s="14">
        <v>21</v>
      </c>
      <c r="M2" s="14"/>
      <c r="N2" s="14">
        <v>1</v>
      </c>
      <c r="O2" s="14">
        <v>1</v>
      </c>
      <c r="P2" s="14"/>
      <c r="Q2" s="14"/>
      <c r="R2" s="14">
        <v>4</v>
      </c>
      <c r="S2" s="14">
        <v>4</v>
      </c>
    </row>
    <row r="3" spans="1:25" x14ac:dyDescent="0.35">
      <c r="A3" s="17" t="s">
        <v>20</v>
      </c>
      <c r="B3" s="7">
        <v>9725</v>
      </c>
      <c r="C3" s="5">
        <v>1</v>
      </c>
      <c r="D3" s="5">
        <v>0</v>
      </c>
      <c r="E3" s="5"/>
      <c r="F3" s="19" t="s">
        <v>21</v>
      </c>
      <c r="I3" s="15">
        <v>159</v>
      </c>
      <c r="J3" s="16">
        <v>44738</v>
      </c>
      <c r="K3" s="2" t="s">
        <v>19</v>
      </c>
      <c r="L3" s="14">
        <v>5</v>
      </c>
      <c r="M3" s="14">
        <v>11</v>
      </c>
      <c r="N3" s="14">
        <v>1</v>
      </c>
      <c r="O3" s="14">
        <v>1</v>
      </c>
      <c r="P3" s="14">
        <v>3</v>
      </c>
      <c r="Q3" s="14">
        <v>3</v>
      </c>
      <c r="R3" s="14">
        <v>2</v>
      </c>
      <c r="S3" s="14">
        <v>2</v>
      </c>
      <c r="X3" t="s">
        <v>22</v>
      </c>
      <c r="Y3">
        <f ca="1">MONTH(TODAY())-1</f>
        <v>6</v>
      </c>
    </row>
    <row r="4" spans="1:25" x14ac:dyDescent="0.35">
      <c r="A4" s="17" t="s">
        <v>23</v>
      </c>
      <c r="B4" s="7">
        <v>9726</v>
      </c>
      <c r="C4" s="5">
        <v>2</v>
      </c>
      <c r="D4" s="5">
        <v>20</v>
      </c>
      <c r="E4" s="5"/>
      <c r="F4" s="18" t="s">
        <v>18</v>
      </c>
      <c r="I4" s="15">
        <v>225</v>
      </c>
      <c r="J4" s="16">
        <v>44738</v>
      </c>
      <c r="K4" s="2" t="s">
        <v>19</v>
      </c>
      <c r="L4" s="14">
        <v>7</v>
      </c>
      <c r="M4" s="14">
        <v>9</v>
      </c>
      <c r="N4" s="14">
        <v>1</v>
      </c>
      <c r="O4" s="14">
        <v>1</v>
      </c>
      <c r="P4" s="14"/>
      <c r="Q4" s="14"/>
      <c r="R4" s="14">
        <v>3</v>
      </c>
      <c r="S4" s="14">
        <v>3</v>
      </c>
      <c r="X4" t="s">
        <v>24</v>
      </c>
      <c r="Y4" s="11" t="str">
        <f ca="1">_xlfn.XLOOKUP(MonthNum,Months[Num],Months[Month])</f>
        <v>June</v>
      </c>
    </row>
    <row r="5" spans="1:25" x14ac:dyDescent="0.35">
      <c r="A5" s="17" t="s">
        <v>25</v>
      </c>
      <c r="B5" s="7">
        <v>9726</v>
      </c>
      <c r="C5" s="5">
        <v>2</v>
      </c>
      <c r="D5" s="5">
        <v>0</v>
      </c>
      <c r="E5" s="5"/>
      <c r="F5" s="19" t="s">
        <v>21</v>
      </c>
      <c r="I5" s="15">
        <v>105</v>
      </c>
      <c r="J5" s="16">
        <v>44745</v>
      </c>
      <c r="K5" s="2" t="s">
        <v>19</v>
      </c>
      <c r="L5" s="14">
        <v>27</v>
      </c>
      <c r="M5" s="14"/>
      <c r="N5" s="14">
        <v>6</v>
      </c>
      <c r="O5" s="14">
        <v>6</v>
      </c>
      <c r="P5" s="14"/>
      <c r="Q5" s="14"/>
      <c r="R5" s="14">
        <v>5</v>
      </c>
      <c r="S5" s="14">
        <v>5</v>
      </c>
    </row>
    <row r="6" spans="1:25" x14ac:dyDescent="0.35">
      <c r="A6" s="17" t="s">
        <v>26</v>
      </c>
      <c r="B6" s="7">
        <v>9727</v>
      </c>
      <c r="C6" s="5" t="s">
        <v>27</v>
      </c>
      <c r="D6" s="5">
        <v>3</v>
      </c>
      <c r="E6" s="5"/>
      <c r="F6" s="18" t="s">
        <v>18</v>
      </c>
      <c r="I6" s="15">
        <v>159</v>
      </c>
      <c r="J6" s="16">
        <v>44745</v>
      </c>
      <c r="K6" s="2" t="s">
        <v>19</v>
      </c>
      <c r="L6" s="14">
        <v>8</v>
      </c>
      <c r="M6" s="14">
        <v>16</v>
      </c>
      <c r="N6" s="14">
        <v>1</v>
      </c>
      <c r="O6" s="14">
        <v>1</v>
      </c>
      <c r="P6" s="14">
        <v>3</v>
      </c>
      <c r="Q6" s="14">
        <v>3</v>
      </c>
      <c r="R6" s="14"/>
      <c r="S6" s="14"/>
      <c r="X6" t="s">
        <v>28</v>
      </c>
      <c r="Y6" t="s">
        <v>29</v>
      </c>
    </row>
    <row r="7" spans="1:25" x14ac:dyDescent="0.35">
      <c r="A7" s="17" t="s">
        <v>30</v>
      </c>
      <c r="B7" s="7">
        <v>9727</v>
      </c>
      <c r="C7" s="5" t="s">
        <v>27</v>
      </c>
      <c r="D7" s="5">
        <v>0</v>
      </c>
      <c r="E7" s="5"/>
      <c r="F7" s="19" t="s">
        <v>21</v>
      </c>
      <c r="I7" s="15">
        <v>216</v>
      </c>
      <c r="J7" s="16">
        <v>44745</v>
      </c>
      <c r="K7" s="2" t="s">
        <v>19</v>
      </c>
      <c r="L7" s="14">
        <v>3</v>
      </c>
      <c r="M7" s="14">
        <v>1</v>
      </c>
      <c r="N7" s="14"/>
      <c r="O7" s="14"/>
      <c r="P7" s="14">
        <v>2</v>
      </c>
      <c r="Q7" s="14">
        <v>2</v>
      </c>
      <c r="R7" s="14"/>
      <c r="S7" s="14"/>
      <c r="X7">
        <v>1</v>
      </c>
      <c r="Y7" t="s">
        <v>31</v>
      </c>
    </row>
    <row r="8" spans="1:25" x14ac:dyDescent="0.35">
      <c r="A8" s="17" t="s">
        <v>32</v>
      </c>
      <c r="B8" s="7">
        <v>9728</v>
      </c>
      <c r="C8" s="5" t="s">
        <v>33</v>
      </c>
      <c r="D8" s="5">
        <v>3</v>
      </c>
      <c r="E8" s="5"/>
      <c r="F8" s="18" t="s">
        <v>18</v>
      </c>
      <c r="I8" s="15">
        <v>225</v>
      </c>
      <c r="J8" s="16">
        <v>44745</v>
      </c>
      <c r="K8" s="2" t="s">
        <v>19</v>
      </c>
      <c r="L8" s="14">
        <v>9</v>
      </c>
      <c r="M8" s="14">
        <v>13</v>
      </c>
      <c r="N8" s="14"/>
      <c r="O8" s="14"/>
      <c r="P8" s="14">
        <v>7</v>
      </c>
      <c r="Q8" s="14">
        <v>7</v>
      </c>
      <c r="R8" s="14"/>
      <c r="S8" s="14"/>
      <c r="X8">
        <v>2</v>
      </c>
      <c r="Y8" t="s">
        <v>34</v>
      </c>
    </row>
    <row r="9" spans="1:25" x14ac:dyDescent="0.35">
      <c r="A9" s="17" t="s">
        <v>35</v>
      </c>
      <c r="B9" s="7">
        <v>9728</v>
      </c>
      <c r="C9" s="5" t="s">
        <v>33</v>
      </c>
      <c r="D9" s="5">
        <v>0</v>
      </c>
      <c r="E9" s="5"/>
      <c r="F9" s="19" t="s">
        <v>21</v>
      </c>
      <c r="I9" s="15">
        <v>105</v>
      </c>
      <c r="J9" s="16">
        <v>44752</v>
      </c>
      <c r="K9" s="2" t="s">
        <v>19</v>
      </c>
      <c r="L9" s="14"/>
      <c r="M9" s="14"/>
      <c r="N9" s="14"/>
      <c r="O9" s="14"/>
      <c r="P9" s="14"/>
      <c r="Q9" s="14"/>
      <c r="R9" s="14"/>
      <c r="S9" s="14"/>
      <c r="X9">
        <v>3</v>
      </c>
      <c r="Y9" t="s">
        <v>36</v>
      </c>
    </row>
    <row r="10" spans="1:25" x14ac:dyDescent="0.35">
      <c r="A10" s="17" t="s">
        <v>37</v>
      </c>
      <c r="B10" s="7">
        <v>9729</v>
      </c>
      <c r="C10" s="5" t="s">
        <v>38</v>
      </c>
      <c r="D10" s="5">
        <v>3</v>
      </c>
      <c r="E10" s="5"/>
      <c r="F10" s="18" t="s">
        <v>18</v>
      </c>
      <c r="I10" s="15">
        <v>119</v>
      </c>
      <c r="J10" s="16">
        <v>44752</v>
      </c>
      <c r="K10" s="2" t="s">
        <v>19</v>
      </c>
      <c r="L10" s="14"/>
      <c r="M10" s="14"/>
      <c r="N10" s="14"/>
      <c r="O10" s="14"/>
      <c r="P10" s="14"/>
      <c r="Q10" s="14"/>
      <c r="R10" s="14"/>
      <c r="S10" s="14"/>
      <c r="X10">
        <v>4</v>
      </c>
      <c r="Y10" t="s">
        <v>39</v>
      </c>
    </row>
    <row r="11" spans="1:25" x14ac:dyDescent="0.35">
      <c r="A11" s="17" t="s">
        <v>35</v>
      </c>
      <c r="B11" s="7">
        <v>9729</v>
      </c>
      <c r="C11" s="5" t="s">
        <v>38</v>
      </c>
      <c r="D11" s="5">
        <v>0</v>
      </c>
      <c r="E11" s="5"/>
      <c r="F11" s="19" t="s">
        <v>21</v>
      </c>
      <c r="I11" s="15">
        <v>130</v>
      </c>
      <c r="J11" s="16">
        <v>44752</v>
      </c>
      <c r="K11" s="2" t="s">
        <v>19</v>
      </c>
      <c r="L11" s="14"/>
      <c r="M11" s="14"/>
      <c r="N11" s="14"/>
      <c r="O11" s="14"/>
      <c r="P11" s="14"/>
      <c r="Q11" s="14"/>
      <c r="R11" s="14"/>
      <c r="S11" s="14"/>
      <c r="X11">
        <v>5</v>
      </c>
      <c r="Y11" t="s">
        <v>40</v>
      </c>
    </row>
    <row r="12" spans="1:25" x14ac:dyDescent="0.35">
      <c r="A12" s="17" t="s">
        <v>41</v>
      </c>
      <c r="B12" s="7">
        <v>9730</v>
      </c>
      <c r="C12" s="5" t="s">
        <v>42</v>
      </c>
      <c r="D12" s="5">
        <v>3</v>
      </c>
      <c r="E12" s="5"/>
      <c r="F12" s="18" t="s">
        <v>18</v>
      </c>
      <c r="I12" s="15">
        <v>139</v>
      </c>
      <c r="J12" s="16">
        <v>44752</v>
      </c>
      <c r="K12" s="2" t="s">
        <v>19</v>
      </c>
      <c r="L12" s="14"/>
      <c r="M12" s="14"/>
      <c r="N12" s="14"/>
      <c r="O12" s="14"/>
      <c r="P12" s="14"/>
      <c r="Q12" s="14"/>
      <c r="R12" s="14"/>
      <c r="S12" s="14"/>
      <c r="X12">
        <v>6</v>
      </c>
      <c r="Y12" t="s">
        <v>43</v>
      </c>
    </row>
    <row r="13" spans="1:25" x14ac:dyDescent="0.35">
      <c r="A13" s="17" t="s">
        <v>44</v>
      </c>
      <c r="B13" s="7">
        <v>9730</v>
      </c>
      <c r="C13" s="5" t="s">
        <v>42</v>
      </c>
      <c r="D13" s="5">
        <v>0</v>
      </c>
      <c r="E13" s="5"/>
      <c r="F13" s="19" t="s">
        <v>21</v>
      </c>
      <c r="I13" s="15">
        <v>159</v>
      </c>
      <c r="J13" s="16">
        <v>44752</v>
      </c>
      <c r="K13" s="2" t="s">
        <v>19</v>
      </c>
      <c r="L13" s="14"/>
      <c r="M13" s="14"/>
      <c r="N13" s="14"/>
      <c r="O13" s="14"/>
      <c r="P13" s="14"/>
      <c r="Q13" s="14"/>
      <c r="R13" s="14"/>
      <c r="S13" s="14"/>
      <c r="X13">
        <v>7</v>
      </c>
      <c r="Y13" t="s">
        <v>45</v>
      </c>
    </row>
    <row r="14" spans="1:25" x14ac:dyDescent="0.35">
      <c r="A14" s="17" t="s">
        <v>46</v>
      </c>
      <c r="B14" s="7">
        <v>9731</v>
      </c>
      <c r="C14" s="5" t="s">
        <v>47</v>
      </c>
      <c r="D14" s="5">
        <v>9</v>
      </c>
      <c r="E14" s="5"/>
      <c r="F14" s="18" t="s">
        <v>18</v>
      </c>
      <c r="I14" s="15">
        <v>191</v>
      </c>
      <c r="J14" s="16">
        <v>44752</v>
      </c>
      <c r="K14" s="2" t="s">
        <v>19</v>
      </c>
      <c r="L14" s="14"/>
      <c r="M14" s="14"/>
      <c r="N14" s="14"/>
      <c r="O14" s="14"/>
      <c r="P14" s="14"/>
      <c r="Q14" s="14"/>
      <c r="R14" s="14"/>
      <c r="S14" s="14"/>
      <c r="X14">
        <v>8</v>
      </c>
      <c r="Y14" t="s">
        <v>48</v>
      </c>
    </row>
    <row r="15" spans="1:25" x14ac:dyDescent="0.35">
      <c r="A15" s="17" t="s">
        <v>49</v>
      </c>
      <c r="B15" s="7">
        <v>9731</v>
      </c>
      <c r="C15" s="5" t="s">
        <v>47</v>
      </c>
      <c r="D15" s="5">
        <v>0</v>
      </c>
      <c r="E15" s="5"/>
      <c r="F15" s="19" t="s">
        <v>21</v>
      </c>
      <c r="I15" s="15">
        <v>216</v>
      </c>
      <c r="J15" s="16">
        <v>44752</v>
      </c>
      <c r="K15" s="2" t="s">
        <v>19</v>
      </c>
      <c r="L15" s="14"/>
      <c r="M15" s="14"/>
      <c r="N15" s="14"/>
      <c r="O15" s="14"/>
      <c r="P15" s="14"/>
      <c r="Q15" s="14"/>
      <c r="R15" s="14"/>
      <c r="S15" s="14"/>
      <c r="X15">
        <v>9</v>
      </c>
      <c r="Y15" t="s">
        <v>50</v>
      </c>
    </row>
    <row r="16" spans="1:25" x14ac:dyDescent="0.35">
      <c r="A16" s="17" t="s">
        <v>51</v>
      </c>
      <c r="B16" s="7">
        <v>9732</v>
      </c>
      <c r="C16" s="5" t="s">
        <v>52</v>
      </c>
      <c r="D16" s="5">
        <v>9</v>
      </c>
      <c r="E16" s="5"/>
      <c r="F16" s="18" t="s">
        <v>18</v>
      </c>
      <c r="I16" s="15">
        <v>225</v>
      </c>
      <c r="J16" s="16">
        <v>44752</v>
      </c>
      <c r="K16" s="2" t="s">
        <v>19</v>
      </c>
      <c r="L16" s="14"/>
      <c r="M16" s="14"/>
      <c r="N16" s="14"/>
      <c r="O16" s="14"/>
      <c r="P16" s="14"/>
      <c r="Q16" s="14"/>
      <c r="R16" s="14"/>
      <c r="S16" s="14"/>
      <c r="X16">
        <v>10</v>
      </c>
      <c r="Y16" t="s">
        <v>53</v>
      </c>
    </row>
    <row r="17" spans="1:25" x14ac:dyDescent="0.35">
      <c r="A17" s="1" t="s">
        <v>49</v>
      </c>
      <c r="B17" s="7">
        <v>9732</v>
      </c>
      <c r="C17" s="5" t="s">
        <v>52</v>
      </c>
      <c r="D17" s="5">
        <v>0</v>
      </c>
      <c r="E17" s="5"/>
      <c r="F17" s="19" t="s">
        <v>21</v>
      </c>
      <c r="I17" s="15">
        <v>105</v>
      </c>
      <c r="J17" s="16">
        <v>44759</v>
      </c>
      <c r="K17" s="2" t="s">
        <v>19</v>
      </c>
      <c r="L17" s="14"/>
      <c r="M17" s="14"/>
      <c r="N17" s="14"/>
      <c r="O17" s="14"/>
      <c r="P17" s="14"/>
      <c r="Q17" s="14"/>
      <c r="R17" s="14"/>
      <c r="S17" s="14"/>
      <c r="X17">
        <v>11</v>
      </c>
      <c r="Y17" t="s">
        <v>54</v>
      </c>
    </row>
    <row r="18" spans="1:25" x14ac:dyDescent="0.35">
      <c r="I18" s="15">
        <v>119</v>
      </c>
      <c r="J18" s="16">
        <v>44759</v>
      </c>
      <c r="K18" s="12" t="s">
        <v>19</v>
      </c>
      <c r="L18" s="14"/>
      <c r="M18" s="14"/>
      <c r="N18" s="14"/>
      <c r="O18" s="14"/>
      <c r="P18" s="14"/>
      <c r="Q18" s="14"/>
      <c r="R18" s="14"/>
      <c r="S18" s="14"/>
      <c r="X18">
        <v>12</v>
      </c>
      <c r="Y18" t="s">
        <v>55</v>
      </c>
    </row>
    <row r="19" spans="1:25" x14ac:dyDescent="0.35">
      <c r="I19" s="15">
        <v>130</v>
      </c>
      <c r="J19" s="16">
        <v>44759</v>
      </c>
      <c r="K19" s="12" t="s">
        <v>19</v>
      </c>
      <c r="L19" s="14"/>
      <c r="M19" s="14"/>
      <c r="N19" s="14"/>
      <c r="O19" s="14"/>
      <c r="P19" s="14"/>
      <c r="Q19" s="14"/>
      <c r="R19" s="14"/>
      <c r="S19" s="14"/>
    </row>
    <row r="20" spans="1:25" x14ac:dyDescent="0.35">
      <c r="I20" s="15">
        <v>139</v>
      </c>
      <c r="J20" s="16">
        <v>44759</v>
      </c>
      <c r="K20" s="12" t="s">
        <v>19</v>
      </c>
      <c r="L20" s="14"/>
      <c r="M20" s="14"/>
      <c r="N20" s="14"/>
      <c r="O20" s="14"/>
      <c r="P20" s="14"/>
      <c r="Q20" s="14"/>
      <c r="R20" s="14"/>
      <c r="S20" s="14"/>
    </row>
    <row r="21" spans="1:25" x14ac:dyDescent="0.35">
      <c r="I21" s="15">
        <v>159</v>
      </c>
      <c r="J21" s="16">
        <v>44759</v>
      </c>
      <c r="K21" s="12" t="s">
        <v>19</v>
      </c>
      <c r="L21" s="14"/>
      <c r="M21" s="14"/>
      <c r="N21" s="14"/>
      <c r="O21" s="14"/>
      <c r="P21" s="14"/>
      <c r="Q21" s="14"/>
      <c r="R21" s="14"/>
      <c r="S21" s="14"/>
    </row>
    <row r="22" spans="1:25" x14ac:dyDescent="0.35">
      <c r="I22" s="15">
        <v>191</v>
      </c>
      <c r="J22" s="16">
        <v>44759</v>
      </c>
      <c r="K22" s="12" t="s">
        <v>19</v>
      </c>
      <c r="L22" s="14"/>
      <c r="M22" s="14"/>
      <c r="N22" s="14"/>
      <c r="O22" s="14"/>
      <c r="P22" s="14"/>
      <c r="Q22" s="14"/>
      <c r="R22" s="14"/>
      <c r="S22" s="14"/>
    </row>
    <row r="23" spans="1:25" x14ac:dyDescent="0.35">
      <c r="I23" s="15">
        <v>216</v>
      </c>
      <c r="J23" s="16">
        <v>44759</v>
      </c>
      <c r="K23" s="12" t="s">
        <v>19</v>
      </c>
      <c r="L23" s="14"/>
      <c r="M23" s="14"/>
      <c r="N23" s="14"/>
      <c r="O23" s="14"/>
      <c r="P23" s="14"/>
      <c r="Q23" s="14"/>
      <c r="R23" s="14"/>
      <c r="S23" s="14"/>
    </row>
    <row r="24" spans="1:25" x14ac:dyDescent="0.35">
      <c r="I24" s="15">
        <v>225</v>
      </c>
      <c r="J24" s="16">
        <v>44759</v>
      </c>
      <c r="K24" s="13" t="s">
        <v>19</v>
      </c>
      <c r="L24" s="14"/>
      <c r="M24" s="14"/>
      <c r="N24" s="14"/>
      <c r="O24" s="14"/>
      <c r="P24" s="14"/>
      <c r="Q24" s="14"/>
      <c r="R24" s="14"/>
      <c r="S24" s="14"/>
    </row>
  </sheetData>
  <sheetProtection sheet="1" objects="1" scenarios="1"/>
  <sortState xmlns:xlrd2="http://schemas.microsoft.com/office/spreadsheetml/2017/richdata2" ref="T3:T10">
    <sortCondition ref="T3:T10"/>
  </sortState>
  <dataConsolidate/>
  <phoneticPr fontId="4" type="noConversion"/>
  <pageMargins left="0.7" right="0.7" top="0.75" bottom="0.75" header="0.3" footer="0.3"/>
  <pageSetup orientation="portrait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788b7cf7-40fa-4b72-9945-9dab743b1672">
      <UserInfo>
        <DisplayName/>
        <AccountId xsi:nil="true"/>
        <AccountType/>
      </UserInfo>
    </SharedWithUsers>
    <lcf76f155ced4ddcb4097134ff3c332f xmlns="2d88cc45-6683-4990-9c54-1a62427a615f">
      <Terms xmlns="http://schemas.microsoft.com/office/infopath/2007/PartnerControls"/>
    </lcf76f155ced4ddcb4097134ff3c332f>
    <TaxCatchAll xmlns="73fb875a-8af9-4255-b008-0995492d31c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0153307E499949B7955FBB8C5C7C65" ma:contentTypeVersion="25" ma:contentTypeDescription="Create a new document." ma:contentTypeScope="" ma:versionID="4bfb609512b56bf4d8b0115e4c347349">
  <xsd:schema xmlns:xsd="http://www.w3.org/2001/XMLSchema" xmlns:xs="http://www.w3.org/2001/XMLSchema" xmlns:p="http://schemas.microsoft.com/office/2006/metadata/properties" xmlns:ns2="2d88cc45-6683-4990-9c54-1a62427a615f" xmlns:ns3="788b7cf7-40fa-4b72-9945-9dab743b1672" xmlns:ns4="73fb875a-8af9-4255-b008-0995492d31cd" targetNamespace="http://schemas.microsoft.com/office/2006/metadata/properties" ma:root="true" ma:fieldsID="d4245f6faec69fe38144690c1a59700a" ns2:_="" ns3:_="" ns4:_="">
    <xsd:import namespace="2d88cc45-6683-4990-9c54-1a62427a615f"/>
    <xsd:import namespace="788b7cf7-40fa-4b72-9945-9dab743b1672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4:TaxCatchAll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8cc45-6683-4990-9c54-1a62427a61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8b7cf7-40fa-4b72-9945-9dab743b167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13c058b8-3a15-4a2b-9aa1-c41d622c9bf5}" ma:internalName="TaxCatchAll" ma:showField="CatchAllData" ma:web="788b7cf7-40fa-4b72-9945-9dab743b167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F720BB-884D-433E-9B10-D95BF0E722FE}">
  <ds:schemaRefs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73fb875a-8af9-4255-b008-0995492d31cd"/>
    <ds:schemaRef ds:uri="788b7cf7-40fa-4b72-9945-9dab743b1672"/>
    <ds:schemaRef ds:uri="2d88cc45-6683-4990-9c54-1a62427a615f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A0B4F16-1686-436E-868F-5D805918EB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BF5925-F7FA-49D1-920C-15E424B430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88cc45-6683-4990-9c54-1a62427a615f"/>
    <ds:schemaRef ds:uri="788b7cf7-40fa-4b72-9945-9dab743b1672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Template</vt:lpstr>
      <vt:lpstr>Definitions</vt:lpstr>
      <vt:lpstr>MonthNum</vt:lpstr>
      <vt:lpstr>PrvMonth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Garcia, Carla - FNS</dc:creator>
  <cp:keywords/>
  <dc:description/>
  <cp:lastModifiedBy>Garcia, Carla - FNS</cp:lastModifiedBy>
  <cp:revision/>
  <dcterms:created xsi:type="dcterms:W3CDTF">2017-01-03T15:58:41Z</dcterms:created>
  <dcterms:modified xsi:type="dcterms:W3CDTF">2023-07-20T16:58:08Z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0x0101001B0153307E499949B7955FBB8C5C7C65</vt:lpwstr>
  </property>
  <property fmtid="{D5CDD505-2E9C-101B-9397-08002B2CF9AE}" pid="3" name="ComplianceAssetId">
    <vt:lpwstr/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emplateUrl">
    <vt:lpwstr/>
  </property>
  <property fmtid="{D5CDD505-2E9C-101B-9397-08002B2CF9AE}" pid="7" name="MediaServiceImageTags">
    <vt:lpwstr/>
  </property>
  <property fmtid="{D5CDD505-2E9C-101B-9397-08002B2CF9AE}" pid="8" name="_dlc_policyId">
    <vt:lpwstr/>
  </property>
  <property fmtid="{D5CDD505-2E9C-101B-9397-08002B2CF9AE}" pid="9" name="ItemRetentionFormula">
    <vt:lpwstr/>
  </property>
</Properties>
</file>