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APD\FAPD Programs\CIG\2022 On-Farm Trials\NFO\grantsgov related documents\"/>
    </mc:Choice>
  </mc:AlternateContent>
  <xr:revisionPtr revIDLastSave="0" documentId="13_ncr:11_{4D31DEAF-254A-47AA-9EC1-03717960AA49}" xr6:coauthVersionLast="47" xr6:coauthVersionMax="47" xr10:uidLastSave="{00000000-0000-0000-0000-000000000000}"/>
  <bookViews>
    <workbookView xWindow="-98" yWindow="-98" windowWidth="19396" windowHeight="10395" xr2:uid="{14E4B59F-ED81-4860-915A-DB776B83C5AB}"/>
  </bookViews>
  <sheets>
    <sheet name="CIG Classic" sheetId="1" r:id="rId1"/>
    <sheet name="OF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24" i="1"/>
  <c r="G4" i="1"/>
  <c r="G5" i="1"/>
  <c r="G6" i="1"/>
  <c r="G8" i="1"/>
  <c r="G9" i="1"/>
  <c r="G35" i="2" l="1"/>
  <c r="E34" i="2"/>
  <c r="D34" i="2"/>
  <c r="C34" i="2"/>
  <c r="G43" i="2"/>
  <c r="G42" i="2"/>
  <c r="G41" i="2"/>
  <c r="E40" i="2"/>
  <c r="E45" i="2" s="1"/>
  <c r="D40" i="2"/>
  <c r="C40" i="2"/>
  <c r="G39" i="2"/>
  <c r="G38" i="2"/>
  <c r="G37" i="2"/>
  <c r="E36" i="2"/>
  <c r="D36" i="2"/>
  <c r="C36" i="2"/>
  <c r="G33" i="2"/>
  <c r="E32" i="2"/>
  <c r="D32" i="2"/>
  <c r="C32" i="2"/>
  <c r="G31" i="2"/>
  <c r="G30" i="2"/>
  <c r="E29" i="2"/>
  <c r="D29" i="2"/>
  <c r="C29" i="2"/>
  <c r="G23" i="2"/>
  <c r="G22" i="2"/>
  <c r="E21" i="2"/>
  <c r="D21" i="2"/>
  <c r="C21" i="2"/>
  <c r="G20" i="2"/>
  <c r="G19" i="2"/>
  <c r="G18" i="2"/>
  <c r="E17" i="2"/>
  <c r="D17" i="2"/>
  <c r="C17" i="2"/>
  <c r="G16" i="2"/>
  <c r="G15" i="2"/>
  <c r="E14" i="2"/>
  <c r="D14" i="2"/>
  <c r="C14" i="2"/>
  <c r="G13" i="2"/>
  <c r="G12" i="2"/>
  <c r="G11" i="2"/>
  <c r="E10" i="2"/>
  <c r="D10" i="2"/>
  <c r="C10" i="2"/>
  <c r="G10" i="2" s="1"/>
  <c r="G9" i="2"/>
  <c r="G8" i="2"/>
  <c r="E7" i="2"/>
  <c r="D7" i="2"/>
  <c r="C7" i="2"/>
  <c r="G6" i="2"/>
  <c r="G5" i="2"/>
  <c r="G4" i="2"/>
  <c r="E3" i="2"/>
  <c r="D3" i="2"/>
  <c r="C3" i="2"/>
  <c r="E25" i="2" l="1"/>
  <c r="C45" i="2"/>
  <c r="G40" i="2"/>
  <c r="G32" i="2"/>
  <c r="G45" i="2" s="1"/>
  <c r="D45" i="2"/>
  <c r="D25" i="2"/>
  <c r="G34" i="2"/>
  <c r="C25" i="2"/>
  <c r="G29" i="2"/>
  <c r="G17" i="2"/>
  <c r="G7" i="2"/>
  <c r="G14" i="2"/>
  <c r="G21" i="2"/>
  <c r="G36" i="2"/>
  <c r="G3" i="2"/>
  <c r="G40" i="1"/>
  <c r="D33" i="1"/>
  <c r="E33" i="1"/>
  <c r="C33" i="1"/>
  <c r="G35" i="1"/>
  <c r="G44" i="1"/>
  <c r="G47" i="1"/>
  <c r="E46" i="1"/>
  <c r="D46" i="1"/>
  <c r="C46" i="1"/>
  <c r="G45" i="1"/>
  <c r="G43" i="1"/>
  <c r="E42" i="1"/>
  <c r="D42" i="1"/>
  <c r="C42" i="1"/>
  <c r="G41" i="1"/>
  <c r="G39" i="1"/>
  <c r="E38" i="1"/>
  <c r="D38" i="1"/>
  <c r="C38" i="1"/>
  <c r="G37" i="1"/>
  <c r="E36" i="1"/>
  <c r="D36" i="1"/>
  <c r="C36" i="1"/>
  <c r="G34" i="1"/>
  <c r="D26" i="1"/>
  <c r="E26" i="1"/>
  <c r="C26" i="1"/>
  <c r="G25" i="1"/>
  <c r="G23" i="1"/>
  <c r="E22" i="1"/>
  <c r="D22" i="1"/>
  <c r="C22" i="1"/>
  <c r="G21" i="1"/>
  <c r="G20" i="1"/>
  <c r="G19" i="1"/>
  <c r="E18" i="1"/>
  <c r="D18" i="1"/>
  <c r="C18" i="1"/>
  <c r="G17" i="1"/>
  <c r="G15" i="1"/>
  <c r="E14" i="1"/>
  <c r="D14" i="1"/>
  <c r="C14" i="1"/>
  <c r="G13" i="1"/>
  <c r="G12" i="1"/>
  <c r="G11" i="1"/>
  <c r="E10" i="1"/>
  <c r="D10" i="1"/>
  <c r="C10" i="1"/>
  <c r="D7" i="1"/>
  <c r="E7" i="1"/>
  <c r="C7" i="1"/>
  <c r="D3" i="1"/>
  <c r="E3" i="1"/>
  <c r="C3" i="1"/>
  <c r="E49" i="1" l="1"/>
  <c r="G25" i="2"/>
  <c r="H25" i="2" s="1"/>
  <c r="D49" i="1"/>
  <c r="C49" i="1"/>
  <c r="G46" i="1"/>
  <c r="G33" i="1"/>
  <c r="G26" i="1"/>
  <c r="G38" i="1"/>
  <c r="G42" i="1"/>
  <c r="D29" i="1"/>
  <c r="C29" i="1"/>
  <c r="G10" i="1"/>
  <c r="G36" i="1"/>
  <c r="G3" i="1"/>
  <c r="G14" i="1"/>
  <c r="G22" i="1"/>
  <c r="E29" i="1"/>
  <c r="G18" i="1"/>
  <c r="G7" i="1"/>
  <c r="H45" i="2" l="1"/>
  <c r="G49" i="1"/>
  <c r="G29" i="1"/>
  <c r="H29" i="1" l="1"/>
  <c r="H49" i="1"/>
</calcChain>
</file>

<file path=xl/sharedStrings.xml><?xml version="1.0" encoding="utf-8"?>
<sst xmlns="http://schemas.openxmlformats.org/spreadsheetml/2006/main" count="79" uniqueCount="32">
  <si>
    <t>Personnel</t>
  </si>
  <si>
    <t>Name of team member</t>
  </si>
  <si>
    <t>Year 1</t>
  </si>
  <si>
    <t>Year 2</t>
  </si>
  <si>
    <t>Year 3</t>
  </si>
  <si>
    <t>Total</t>
  </si>
  <si>
    <t>Fringe</t>
  </si>
  <si>
    <t>Faculty</t>
  </si>
  <si>
    <t>Students</t>
  </si>
  <si>
    <t>Travel</t>
  </si>
  <si>
    <t>Plot prep and data collection</t>
  </si>
  <si>
    <t>Conference trips</t>
  </si>
  <si>
    <t>Demo plot overnight trips</t>
  </si>
  <si>
    <t>FEDERAL BUDGET</t>
  </si>
  <si>
    <t>Supplies</t>
  </si>
  <si>
    <t>Field Supplies</t>
  </si>
  <si>
    <t>Lab Supplies</t>
  </si>
  <si>
    <t>Contractual</t>
  </si>
  <si>
    <t>Contractor Name</t>
  </si>
  <si>
    <t>Other</t>
  </si>
  <si>
    <t>Testing and analysis</t>
  </si>
  <si>
    <t>Indirect</t>
  </si>
  <si>
    <t>TOTAL</t>
  </si>
  <si>
    <t>NON-FEDERAL BUDGET</t>
  </si>
  <si>
    <t>General services</t>
  </si>
  <si>
    <t>Legal Fees</t>
  </si>
  <si>
    <t>Equipment</t>
  </si>
  <si>
    <t>Equipment Rental</t>
  </si>
  <si>
    <t>Publication</t>
  </si>
  <si>
    <t>Farmer Incentive Payment</t>
  </si>
  <si>
    <t>Indirect (MUST BE $0)</t>
  </si>
  <si>
    <t>No Indirect changes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</si>
</sst>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2" fillId="3" borderId="0" xfId="0" applyNumberFormat="1" applyFont="1" applyFill="1" applyAlignment="1">
      <alignment horizontal="center"/>
    </xf>
    <xf numFmtId="0" fontId="3" fillId="0" borderId="0" xfId="0" applyFont="1"/>
    <xf numFmtId="0" fontId="4" fillId="0" borderId="0" xfId="0" applyFont="1"/>
    <xf numFmtId="164" fontId="4" fillId="3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9" fontId="0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9" fontId="0" fillId="0" borderId="0" xfId="1" applyFont="1" applyAlignment="1">
      <alignment horizontal="center"/>
    </xf>
    <xf numFmtId="9" fontId="4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6E56-3517-4B9C-9BFF-148456883F00}">
  <dimension ref="A1:H50"/>
  <sheetViews>
    <sheetView tabSelected="1" workbookViewId="0">
      <selection activeCell="L8" sqref="L8"/>
    </sheetView>
  </sheetViews>
  <sheetFormatPr defaultRowHeight="14.25" x14ac:dyDescent="0.45"/>
  <cols>
    <col min="1" max="1" width="2.73046875" customWidth="1"/>
    <col min="2" max="2" width="21.86328125" customWidth="1"/>
    <col min="3" max="5" width="9.86328125" style="1" customWidth="1"/>
    <col min="6" max="6" width="1.59765625" style="1" customWidth="1"/>
    <col min="7" max="7" width="11.3984375" style="1" customWidth="1"/>
  </cols>
  <sheetData>
    <row r="1" spans="1:7" s="9" customFormat="1" ht="16.899999999999999" x14ac:dyDescent="0.5">
      <c r="A1" s="13" t="s">
        <v>13</v>
      </c>
      <c r="B1" s="13"/>
      <c r="C1" s="14"/>
      <c r="D1" s="14"/>
      <c r="E1" s="14"/>
      <c r="F1" s="14"/>
      <c r="G1" s="14"/>
    </row>
    <row r="2" spans="1:7" ht="12.95" customHeight="1" x14ac:dyDescent="0.45">
      <c r="C2" s="1" t="s">
        <v>2</v>
      </c>
      <c r="D2" s="1" t="s">
        <v>3</v>
      </c>
      <c r="E2" s="1" t="s">
        <v>4</v>
      </c>
      <c r="F2" s="3"/>
      <c r="G2" s="1" t="s">
        <v>5</v>
      </c>
    </row>
    <row r="3" spans="1:7" ht="12.95" customHeight="1" x14ac:dyDescent="0.45">
      <c r="A3" s="2" t="s">
        <v>0</v>
      </c>
      <c r="B3" s="2"/>
      <c r="C3" s="4">
        <f>SUM(C4:C6)</f>
        <v>0</v>
      </c>
      <c r="D3" s="4">
        <f t="shared" ref="D3:E3" si="0">SUM(D4:D6)</f>
        <v>0</v>
      </c>
      <c r="E3" s="4">
        <f t="shared" si="0"/>
        <v>0</v>
      </c>
      <c r="F3" s="5"/>
      <c r="G3" s="4">
        <f>SUM(C3:E3)</f>
        <v>0</v>
      </c>
    </row>
    <row r="4" spans="1:7" ht="12.95" customHeight="1" x14ac:dyDescent="0.45">
      <c r="B4" t="s">
        <v>1</v>
      </c>
      <c r="C4" s="6"/>
      <c r="D4" s="6"/>
      <c r="E4" s="6"/>
      <c r="F4" s="5"/>
      <c r="G4" s="6">
        <f>SUM(C4:E4)</f>
        <v>0</v>
      </c>
    </row>
    <row r="5" spans="1:7" ht="12.95" customHeight="1" x14ac:dyDescent="0.45">
      <c r="B5" t="s">
        <v>1</v>
      </c>
      <c r="C5" s="6"/>
      <c r="D5" s="6"/>
      <c r="E5" s="6"/>
      <c r="F5" s="5"/>
      <c r="G5" s="6">
        <f t="shared" ref="G5:G17" si="1">SUM(C5:E5)</f>
        <v>0</v>
      </c>
    </row>
    <row r="6" spans="1:7" ht="12.95" customHeight="1" x14ac:dyDescent="0.45">
      <c r="B6" t="s">
        <v>1</v>
      </c>
      <c r="C6" s="6"/>
      <c r="D6" s="6"/>
      <c r="E6" s="6"/>
      <c r="F6" s="5"/>
      <c r="G6" s="6">
        <f t="shared" si="1"/>
        <v>0</v>
      </c>
    </row>
    <row r="7" spans="1:7" ht="12.95" customHeight="1" x14ac:dyDescent="0.45">
      <c r="A7" s="2" t="s">
        <v>6</v>
      </c>
      <c r="B7" s="2"/>
      <c r="C7" s="4">
        <f>SUM(C8:C9)</f>
        <v>0</v>
      </c>
      <c r="D7" s="4">
        <f t="shared" ref="D7:E7" si="2">SUM(D8:D9)</f>
        <v>0</v>
      </c>
      <c r="E7" s="4">
        <f t="shared" si="2"/>
        <v>0</v>
      </c>
      <c r="F7" s="5"/>
      <c r="G7" s="4">
        <f t="shared" si="1"/>
        <v>0</v>
      </c>
    </row>
    <row r="8" spans="1:7" ht="12.95" customHeight="1" x14ac:dyDescent="0.45">
      <c r="C8" s="6"/>
      <c r="D8" s="6"/>
      <c r="E8" s="6"/>
      <c r="F8" s="5"/>
      <c r="G8" s="6">
        <f t="shared" si="1"/>
        <v>0</v>
      </c>
    </row>
    <row r="9" spans="1:7" ht="12.95" customHeight="1" x14ac:dyDescent="0.45">
      <c r="C9" s="6"/>
      <c r="D9" s="6"/>
      <c r="E9" s="6"/>
      <c r="F9" s="5"/>
      <c r="G9" s="6">
        <f t="shared" si="1"/>
        <v>0</v>
      </c>
    </row>
    <row r="10" spans="1:7" ht="12.95" customHeight="1" x14ac:dyDescent="0.45">
      <c r="A10" s="2" t="s">
        <v>9</v>
      </c>
      <c r="B10" s="2"/>
      <c r="C10" s="4">
        <f>SUM(C11:C13)</f>
        <v>0</v>
      </c>
      <c r="D10" s="4">
        <f t="shared" ref="D10" si="3">SUM(D11:D13)</f>
        <v>0</v>
      </c>
      <c r="E10" s="4">
        <f t="shared" ref="E10" si="4">SUM(E11:E13)</f>
        <v>0</v>
      </c>
      <c r="F10" s="5"/>
      <c r="G10" s="4">
        <f>SUM(C10:E10)</f>
        <v>0</v>
      </c>
    </row>
    <row r="11" spans="1:7" ht="12.95" customHeight="1" x14ac:dyDescent="0.45">
      <c r="C11" s="6"/>
      <c r="D11" s="6"/>
      <c r="E11" s="6"/>
      <c r="F11" s="5"/>
      <c r="G11" s="6">
        <f t="shared" si="1"/>
        <v>0</v>
      </c>
    </row>
    <row r="12" spans="1:7" ht="12.95" customHeight="1" x14ac:dyDescent="0.45">
      <c r="C12" s="6"/>
      <c r="D12" s="6"/>
      <c r="E12" s="6"/>
      <c r="F12" s="5"/>
      <c r="G12" s="6">
        <f t="shared" si="1"/>
        <v>0</v>
      </c>
    </row>
    <row r="13" spans="1:7" ht="12.95" customHeight="1" x14ac:dyDescent="0.45">
      <c r="C13" s="6"/>
      <c r="D13" s="6"/>
      <c r="E13" s="6"/>
      <c r="F13" s="5"/>
      <c r="G13" s="6">
        <f t="shared" si="1"/>
        <v>0</v>
      </c>
    </row>
    <row r="14" spans="1:7" ht="12.95" customHeight="1" x14ac:dyDescent="0.45">
      <c r="A14" s="2" t="s">
        <v>14</v>
      </c>
      <c r="B14" s="2"/>
      <c r="C14" s="4">
        <f>SUM(C15:C17)</f>
        <v>0</v>
      </c>
      <c r="D14" s="4">
        <f t="shared" ref="D14" si="5">SUM(D15:D17)</f>
        <v>0</v>
      </c>
      <c r="E14" s="4">
        <f t="shared" ref="E14" si="6">SUM(E15:E17)</f>
        <v>0</v>
      </c>
      <c r="F14" s="5"/>
      <c r="G14" s="4">
        <f t="shared" ref="G14" si="7">SUM(C14:E14)</f>
        <v>0</v>
      </c>
    </row>
    <row r="15" spans="1:7" ht="12.95" customHeight="1" x14ac:dyDescent="0.45">
      <c r="C15" s="6"/>
      <c r="D15" s="6"/>
      <c r="E15" s="6"/>
      <c r="F15" s="5"/>
      <c r="G15" s="6">
        <f t="shared" si="1"/>
        <v>0</v>
      </c>
    </row>
    <row r="16" spans="1:7" ht="12.95" customHeight="1" x14ac:dyDescent="0.45">
      <c r="C16" s="6"/>
      <c r="D16" s="6"/>
      <c r="E16" s="6"/>
      <c r="F16" s="5"/>
      <c r="G16" s="6">
        <f t="shared" si="1"/>
        <v>0</v>
      </c>
    </row>
    <row r="17" spans="1:8" ht="12.95" customHeight="1" x14ac:dyDescent="0.45">
      <c r="C17" s="6"/>
      <c r="D17" s="6"/>
      <c r="E17" s="6"/>
      <c r="F17" s="5"/>
      <c r="G17" s="6">
        <f t="shared" si="1"/>
        <v>0</v>
      </c>
    </row>
    <row r="18" spans="1:8" ht="12.95" customHeight="1" x14ac:dyDescent="0.45">
      <c r="A18" s="2" t="s">
        <v>17</v>
      </c>
      <c r="B18" s="2"/>
      <c r="C18" s="4">
        <f>SUM(C19:C21)</f>
        <v>0</v>
      </c>
      <c r="D18" s="4">
        <f t="shared" ref="D18" si="8">SUM(D19:D21)</f>
        <v>0</v>
      </c>
      <c r="E18" s="4">
        <f t="shared" ref="E18" si="9">SUM(E19:E21)</f>
        <v>0</v>
      </c>
      <c r="F18" s="5"/>
      <c r="G18" s="4">
        <f>SUM(C18:E18)</f>
        <v>0</v>
      </c>
    </row>
    <row r="19" spans="1:8" ht="12.95" customHeight="1" x14ac:dyDescent="0.45">
      <c r="B19" t="s">
        <v>18</v>
      </c>
      <c r="C19" s="6"/>
      <c r="D19" s="6"/>
      <c r="E19" s="6"/>
      <c r="F19" s="5"/>
      <c r="G19" s="6">
        <f t="shared" ref="G19:G26" si="10">SUM(C19:E19)</f>
        <v>0</v>
      </c>
    </row>
    <row r="20" spans="1:8" ht="12.95" customHeight="1" x14ac:dyDescent="0.45">
      <c r="C20" s="6"/>
      <c r="D20" s="6"/>
      <c r="E20" s="6"/>
      <c r="F20" s="5"/>
      <c r="G20" s="6">
        <f t="shared" si="10"/>
        <v>0</v>
      </c>
    </row>
    <row r="21" spans="1:8" ht="12.95" customHeight="1" x14ac:dyDescent="0.45">
      <c r="C21" s="6"/>
      <c r="D21" s="6"/>
      <c r="E21" s="6"/>
      <c r="F21" s="5"/>
      <c r="G21" s="6">
        <f t="shared" si="10"/>
        <v>0</v>
      </c>
    </row>
    <row r="22" spans="1:8" ht="12.95" customHeight="1" x14ac:dyDescent="0.45">
      <c r="A22" s="2" t="s">
        <v>19</v>
      </c>
      <c r="B22" s="2"/>
      <c r="C22" s="4">
        <f>SUM(C23:C25)</f>
        <v>0</v>
      </c>
      <c r="D22" s="4">
        <f t="shared" ref="D22" si="11">SUM(D23:D25)</f>
        <v>0</v>
      </c>
      <c r="E22" s="4">
        <f t="shared" ref="E22" si="12">SUM(E23:E25)</f>
        <v>0</v>
      </c>
      <c r="F22" s="5"/>
      <c r="G22" s="4">
        <f t="shared" si="10"/>
        <v>0</v>
      </c>
    </row>
    <row r="23" spans="1:8" ht="12.95" customHeight="1" x14ac:dyDescent="0.45">
      <c r="C23" s="6"/>
      <c r="D23" s="6"/>
      <c r="E23" s="6"/>
      <c r="F23" s="5"/>
      <c r="G23" s="6">
        <f t="shared" si="10"/>
        <v>0</v>
      </c>
    </row>
    <row r="24" spans="1:8" ht="12.95" customHeight="1" x14ac:dyDescent="0.45">
      <c r="C24" s="6"/>
      <c r="D24" s="6"/>
      <c r="E24" s="6"/>
      <c r="F24" s="5"/>
      <c r="G24" s="6">
        <f t="shared" si="10"/>
        <v>0</v>
      </c>
    </row>
    <row r="25" spans="1:8" ht="12.95" customHeight="1" x14ac:dyDescent="0.45">
      <c r="C25" s="6"/>
      <c r="D25" s="6"/>
      <c r="E25" s="6"/>
      <c r="F25" s="5"/>
      <c r="G25" s="6">
        <f t="shared" si="10"/>
        <v>0</v>
      </c>
    </row>
    <row r="26" spans="1:8" ht="12.95" customHeight="1" x14ac:dyDescent="0.45">
      <c r="A26" s="2" t="s">
        <v>30</v>
      </c>
      <c r="B26" s="2"/>
      <c r="C26" s="4">
        <f>C27</f>
        <v>0</v>
      </c>
      <c r="D26" s="4">
        <f t="shared" ref="D26:E26" si="13">D27</f>
        <v>0</v>
      </c>
      <c r="E26" s="4">
        <f t="shared" si="13"/>
        <v>0</v>
      </c>
      <c r="F26" s="5"/>
      <c r="G26" s="4">
        <f t="shared" si="10"/>
        <v>0</v>
      </c>
    </row>
    <row r="27" spans="1:8" ht="12.95" customHeight="1" x14ac:dyDescent="0.45">
      <c r="A27" t="s">
        <v>31</v>
      </c>
      <c r="C27" s="6">
        <v>0</v>
      </c>
      <c r="D27" s="6">
        <v>0</v>
      </c>
      <c r="E27" s="6">
        <v>0</v>
      </c>
      <c r="F27" s="5"/>
      <c r="G27" s="6">
        <v>0</v>
      </c>
    </row>
    <row r="28" spans="1:8" ht="7.5" customHeight="1" x14ac:dyDescent="0.45">
      <c r="C28" s="6"/>
      <c r="D28" s="6"/>
      <c r="E28" s="6"/>
      <c r="F28" s="5"/>
      <c r="G28" s="6"/>
    </row>
    <row r="29" spans="1:8" s="9" customFormat="1" ht="16.899999999999999" x14ac:dyDescent="0.5">
      <c r="A29" s="8" t="s">
        <v>22</v>
      </c>
      <c r="C29" s="12">
        <f>C3+C7+C10+C14+C18+C22+C26</f>
        <v>0</v>
      </c>
      <c r="D29" s="12">
        <f t="shared" ref="D29:G29" si="14">D3+D7+D10+D14+D18+D22+D26</f>
        <v>0</v>
      </c>
      <c r="E29" s="12">
        <f t="shared" si="14"/>
        <v>0</v>
      </c>
      <c r="F29" s="10"/>
      <c r="G29" s="11">
        <f t="shared" si="14"/>
        <v>0</v>
      </c>
      <c r="H29" s="18" t="e">
        <f>G29/(G29+G49)</f>
        <v>#DIV/0!</v>
      </c>
    </row>
    <row r="30" spans="1:8" ht="12.95" customHeight="1" x14ac:dyDescent="0.45">
      <c r="C30" s="6"/>
      <c r="D30" s="6"/>
      <c r="E30" s="6"/>
      <c r="F30" s="6"/>
      <c r="G30" s="6"/>
    </row>
    <row r="31" spans="1:8" s="9" customFormat="1" ht="16.899999999999999" x14ac:dyDescent="0.5">
      <c r="A31" s="13" t="s">
        <v>23</v>
      </c>
      <c r="B31" s="13"/>
      <c r="C31" s="14"/>
      <c r="D31" s="14"/>
      <c r="E31" s="14"/>
      <c r="F31" s="14"/>
      <c r="G31" s="14"/>
    </row>
    <row r="32" spans="1:8" ht="12.95" customHeight="1" x14ac:dyDescent="0.45">
      <c r="C32" s="1" t="s">
        <v>2</v>
      </c>
      <c r="D32" s="1" t="s">
        <v>3</v>
      </c>
      <c r="E32" s="1" t="s">
        <v>4</v>
      </c>
      <c r="F32" s="3"/>
      <c r="G32" s="1" t="s">
        <v>5</v>
      </c>
    </row>
    <row r="33" spans="1:7" ht="12.95" customHeight="1" x14ac:dyDescent="0.45">
      <c r="A33" s="2" t="s">
        <v>0</v>
      </c>
      <c r="B33" s="2"/>
      <c r="C33" s="4">
        <f>SUM(C34:C35)</f>
        <v>0</v>
      </c>
      <c r="D33" s="4">
        <f>SUM(D34:D35)</f>
        <v>0</v>
      </c>
      <c r="E33" s="4">
        <f>SUM(E34:E35)</f>
        <v>0</v>
      </c>
      <c r="F33" s="5"/>
      <c r="G33" s="4">
        <f>SUM(C33:E33)</f>
        <v>0</v>
      </c>
    </row>
    <row r="34" spans="1:7" ht="12.95" customHeight="1" x14ac:dyDescent="0.45">
      <c r="B34" t="s">
        <v>1</v>
      </c>
      <c r="C34" s="6"/>
      <c r="D34" s="6"/>
      <c r="E34" s="6"/>
      <c r="F34" s="5"/>
      <c r="G34" s="6">
        <f>SUM(C34:E34)</f>
        <v>0</v>
      </c>
    </row>
    <row r="35" spans="1:7" ht="12.95" customHeight="1" x14ac:dyDescent="0.45">
      <c r="B35" t="s">
        <v>1</v>
      </c>
      <c r="C35" s="6"/>
      <c r="D35" s="6"/>
      <c r="E35" s="6"/>
      <c r="F35" s="5"/>
      <c r="G35" s="6">
        <f>SUM(C35:E35)</f>
        <v>0</v>
      </c>
    </row>
    <row r="36" spans="1:7" ht="12.95" customHeight="1" x14ac:dyDescent="0.45">
      <c r="A36" s="2" t="s">
        <v>6</v>
      </c>
      <c r="B36" s="2"/>
      <c r="C36" s="4">
        <f>SUM(C37:C37)</f>
        <v>0</v>
      </c>
      <c r="D36" s="4">
        <f>SUM(D37:D37)</f>
        <v>0</v>
      </c>
      <c r="E36" s="4">
        <f>SUM(E37:E37)</f>
        <v>0</v>
      </c>
      <c r="F36" s="5"/>
      <c r="G36" s="4">
        <f t="shared" ref="G36:G37" si="15">SUM(C36:E36)</f>
        <v>0</v>
      </c>
    </row>
    <row r="37" spans="1:7" ht="12.95" customHeight="1" x14ac:dyDescent="0.45">
      <c r="C37" s="6"/>
      <c r="D37" s="6"/>
      <c r="E37" s="6"/>
      <c r="F37" s="5"/>
      <c r="G37" s="6">
        <f t="shared" si="15"/>
        <v>0</v>
      </c>
    </row>
    <row r="38" spans="1:7" ht="12.95" customHeight="1" x14ac:dyDescent="0.45">
      <c r="A38" s="2" t="s">
        <v>17</v>
      </c>
      <c r="B38" s="2"/>
      <c r="C38" s="4">
        <f>SUM(C39:C41)</f>
        <v>0</v>
      </c>
      <c r="D38" s="4">
        <f>SUM(D39:D41)</f>
        <v>0</v>
      </c>
      <c r="E38" s="4">
        <f>SUM(E39:E41)</f>
        <v>0</v>
      </c>
      <c r="F38" s="5"/>
      <c r="G38" s="4">
        <f>SUM(C38:E38)</f>
        <v>0</v>
      </c>
    </row>
    <row r="39" spans="1:7" ht="12.95" customHeight="1" x14ac:dyDescent="0.45">
      <c r="C39" s="6"/>
      <c r="D39" s="6"/>
      <c r="E39" s="6"/>
      <c r="F39" s="5"/>
      <c r="G39" s="6">
        <f t="shared" ref="G39:G47" si="16">SUM(C39:E39)</f>
        <v>0</v>
      </c>
    </row>
    <row r="40" spans="1:7" ht="12.95" customHeight="1" x14ac:dyDescent="0.45">
      <c r="C40" s="6"/>
      <c r="D40" s="6"/>
      <c r="E40" s="6"/>
      <c r="F40" s="5"/>
      <c r="G40" s="6">
        <f t="shared" si="16"/>
        <v>0</v>
      </c>
    </row>
    <row r="41" spans="1:7" ht="12.95" customHeight="1" x14ac:dyDescent="0.45">
      <c r="C41" s="6"/>
      <c r="D41" s="6"/>
      <c r="E41" s="6"/>
      <c r="F41" s="5"/>
      <c r="G41" s="6">
        <f t="shared" si="16"/>
        <v>0</v>
      </c>
    </row>
    <row r="42" spans="1:7" ht="12.95" customHeight="1" x14ac:dyDescent="0.45">
      <c r="A42" s="2" t="s">
        <v>19</v>
      </c>
      <c r="B42" s="2"/>
      <c r="C42" s="4">
        <f>SUM(C43:C45)</f>
        <v>0</v>
      </c>
      <c r="D42" s="4">
        <f t="shared" ref="D42" si="17">SUM(D43:D45)</f>
        <v>0</v>
      </c>
      <c r="E42" s="4">
        <f t="shared" ref="E42" si="18">SUM(E43:E45)</f>
        <v>0</v>
      </c>
      <c r="F42" s="5"/>
      <c r="G42" s="4">
        <f t="shared" si="16"/>
        <v>0</v>
      </c>
    </row>
    <row r="43" spans="1:7" ht="12.95" customHeight="1" x14ac:dyDescent="0.45">
      <c r="C43" s="6"/>
      <c r="D43" s="6"/>
      <c r="E43" s="6"/>
      <c r="F43" s="5"/>
      <c r="G43" s="6">
        <f t="shared" si="16"/>
        <v>0</v>
      </c>
    </row>
    <row r="44" spans="1:7" ht="12.95" customHeight="1" x14ac:dyDescent="0.45">
      <c r="C44" s="6"/>
      <c r="D44" s="6"/>
      <c r="E44" s="6"/>
      <c r="F44" s="5"/>
      <c r="G44" s="6">
        <f t="shared" si="16"/>
        <v>0</v>
      </c>
    </row>
    <row r="45" spans="1:7" ht="12.95" customHeight="1" x14ac:dyDescent="0.45">
      <c r="C45" s="6"/>
      <c r="D45" s="6"/>
      <c r="E45" s="6"/>
      <c r="F45" s="5"/>
      <c r="G45" s="6">
        <f t="shared" si="16"/>
        <v>0</v>
      </c>
    </row>
    <row r="46" spans="1:7" ht="12.95" customHeight="1" x14ac:dyDescent="0.45">
      <c r="A46" s="2" t="s">
        <v>21</v>
      </c>
      <c r="B46" s="2"/>
      <c r="C46" s="4">
        <f>C47</f>
        <v>0</v>
      </c>
      <c r="D46" s="4">
        <f t="shared" ref="D46" si="19">D47</f>
        <v>0</v>
      </c>
      <c r="E46" s="4">
        <f t="shared" ref="E46" si="20">E47</f>
        <v>0</v>
      </c>
      <c r="F46" s="5"/>
      <c r="G46" s="4">
        <f t="shared" si="16"/>
        <v>0</v>
      </c>
    </row>
    <row r="47" spans="1:7" ht="12.95" customHeight="1" x14ac:dyDescent="0.45">
      <c r="C47" s="6"/>
      <c r="D47" s="6"/>
      <c r="E47" s="6"/>
      <c r="F47" s="5"/>
      <c r="G47" s="6">
        <f t="shared" si="16"/>
        <v>0</v>
      </c>
    </row>
    <row r="48" spans="1:7" ht="6.95" customHeight="1" x14ac:dyDescent="0.45">
      <c r="C48" s="6"/>
      <c r="D48" s="6"/>
      <c r="E48" s="6"/>
      <c r="F48" s="5"/>
      <c r="G48" s="6"/>
    </row>
    <row r="49" spans="1:8" ht="16.899999999999999" x14ac:dyDescent="0.5">
      <c r="A49" s="8" t="s">
        <v>22</v>
      </c>
      <c r="C49" s="12">
        <f>C33+C36+C38+C42+C46</f>
        <v>0</v>
      </c>
      <c r="D49" s="12">
        <f>D33+D36+D38+D42+D46</f>
        <v>0</v>
      </c>
      <c r="E49" s="12">
        <f>E33+E36+E38+E42+E46</f>
        <v>0</v>
      </c>
      <c r="F49" s="7"/>
      <c r="G49" s="11">
        <f>G33+G36+G38+G42+G46</f>
        <v>0</v>
      </c>
      <c r="H49" s="17" t="e">
        <f>G49/(G29+G49)</f>
        <v>#DIV/0!</v>
      </c>
    </row>
    <row r="50" spans="1:8" x14ac:dyDescent="0.45">
      <c r="C50" s="6"/>
      <c r="D50" s="6"/>
      <c r="E50" s="6"/>
      <c r="F50" s="6"/>
      <c r="G50" s="6"/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C406-E4AE-452F-9A7E-23172C4663CB}">
  <dimension ref="A1:H46"/>
  <sheetViews>
    <sheetView topLeftCell="A22" workbookViewId="0">
      <selection activeCell="H26" sqref="H26"/>
    </sheetView>
  </sheetViews>
  <sheetFormatPr defaultRowHeight="14.25" x14ac:dyDescent="0.45"/>
  <cols>
    <col min="1" max="1" width="2.73046875" customWidth="1"/>
    <col min="2" max="2" width="21.86328125" customWidth="1"/>
    <col min="3" max="5" width="9.86328125" style="1" customWidth="1"/>
    <col min="6" max="6" width="1.59765625" style="1" customWidth="1"/>
    <col min="7" max="7" width="11.3984375" style="1" customWidth="1"/>
  </cols>
  <sheetData>
    <row r="1" spans="1:7" s="9" customFormat="1" ht="16.899999999999999" x14ac:dyDescent="0.5">
      <c r="A1" s="13" t="s">
        <v>13</v>
      </c>
      <c r="B1" s="13"/>
      <c r="C1" s="14"/>
      <c r="D1" s="14"/>
      <c r="E1" s="14"/>
      <c r="F1" s="14"/>
      <c r="G1" s="14"/>
    </row>
    <row r="2" spans="1:7" ht="12.95" customHeight="1" x14ac:dyDescent="0.45">
      <c r="C2" s="1" t="s">
        <v>2</v>
      </c>
      <c r="D2" s="1" t="s">
        <v>3</v>
      </c>
      <c r="E2" s="1" t="s">
        <v>4</v>
      </c>
      <c r="F2" s="3"/>
      <c r="G2" s="1" t="s">
        <v>5</v>
      </c>
    </row>
    <row r="3" spans="1:7" ht="12.95" customHeight="1" x14ac:dyDescent="0.45">
      <c r="A3" s="2" t="s">
        <v>0</v>
      </c>
      <c r="B3" s="2"/>
      <c r="C3" s="4">
        <f>SUM(C4:C6)</f>
        <v>86880</v>
      </c>
      <c r="D3" s="4">
        <f t="shared" ref="D3:E3" si="0">SUM(D4:D6)</f>
        <v>86880</v>
      </c>
      <c r="E3" s="4">
        <f t="shared" si="0"/>
        <v>86880</v>
      </c>
      <c r="F3" s="5"/>
      <c r="G3" s="4">
        <f>SUM(C3:E3)</f>
        <v>260640</v>
      </c>
    </row>
    <row r="4" spans="1:7" ht="12.95" customHeight="1" x14ac:dyDescent="0.45">
      <c r="B4" t="s">
        <v>1</v>
      </c>
      <c r="C4" s="6">
        <v>45000</v>
      </c>
      <c r="D4" s="6">
        <v>45000</v>
      </c>
      <c r="E4" s="6">
        <v>45000</v>
      </c>
      <c r="F4" s="5"/>
      <c r="G4" s="6">
        <f>SUM(C4:E4)</f>
        <v>135000</v>
      </c>
    </row>
    <row r="5" spans="1:7" ht="12.95" customHeight="1" x14ac:dyDescent="0.45">
      <c r="B5" t="s">
        <v>1</v>
      </c>
      <c r="C5" s="6">
        <v>15000</v>
      </c>
      <c r="D5" s="6">
        <v>15000</v>
      </c>
      <c r="E5" s="6">
        <v>15000</v>
      </c>
      <c r="F5" s="5"/>
      <c r="G5" s="6">
        <f t="shared" ref="G5:G16" si="1">SUM(C5:E5)</f>
        <v>45000</v>
      </c>
    </row>
    <row r="6" spans="1:7" ht="12.95" customHeight="1" x14ac:dyDescent="0.45">
      <c r="B6" t="s">
        <v>1</v>
      </c>
      <c r="C6" s="6">
        <v>26880</v>
      </c>
      <c r="D6" s="6">
        <v>26880</v>
      </c>
      <c r="E6" s="6">
        <v>26880</v>
      </c>
      <c r="F6" s="5"/>
      <c r="G6" s="6">
        <f t="shared" si="1"/>
        <v>80640</v>
      </c>
    </row>
    <row r="7" spans="1:7" ht="12.95" customHeight="1" x14ac:dyDescent="0.45">
      <c r="A7" s="2" t="s">
        <v>6</v>
      </c>
      <c r="B7" s="2"/>
      <c r="C7" s="4">
        <f>SUM(C8:C9)</f>
        <v>22881.599999999999</v>
      </c>
      <c r="D7" s="4">
        <f t="shared" ref="D7:E7" si="2">SUM(D8:D9)</f>
        <v>22881.599999999999</v>
      </c>
      <c r="E7" s="4">
        <f t="shared" si="2"/>
        <v>22881.599999999999</v>
      </c>
      <c r="F7" s="5"/>
      <c r="G7" s="4">
        <f t="shared" si="1"/>
        <v>68644.799999999988</v>
      </c>
    </row>
    <row r="8" spans="1:7" ht="12.95" customHeight="1" x14ac:dyDescent="0.45">
      <c r="B8" t="s">
        <v>7</v>
      </c>
      <c r="C8" s="6">
        <v>21000</v>
      </c>
      <c r="D8" s="6">
        <v>21000</v>
      </c>
      <c r="E8" s="6">
        <v>21000</v>
      </c>
      <c r="F8" s="5"/>
      <c r="G8" s="6">
        <f t="shared" si="1"/>
        <v>63000</v>
      </c>
    </row>
    <row r="9" spans="1:7" ht="12.95" customHeight="1" x14ac:dyDescent="0.45">
      <c r="B9" t="s">
        <v>8</v>
      </c>
      <c r="C9" s="6">
        <v>1881.6000000000001</v>
      </c>
      <c r="D9" s="6">
        <v>1881.6000000000001</v>
      </c>
      <c r="E9" s="6">
        <v>1881.6000000000001</v>
      </c>
      <c r="F9" s="5"/>
      <c r="G9" s="6">
        <f t="shared" si="1"/>
        <v>5644.8</v>
      </c>
    </row>
    <row r="10" spans="1:7" ht="12.95" customHeight="1" x14ac:dyDescent="0.45">
      <c r="A10" s="2" t="s">
        <v>9</v>
      </c>
      <c r="B10" s="2"/>
      <c r="C10" s="4">
        <f>SUM(C11:C13)</f>
        <v>3360</v>
      </c>
      <c r="D10" s="4">
        <f t="shared" ref="D10:E10" si="3">SUM(D11:D13)</f>
        <v>6750</v>
      </c>
      <c r="E10" s="4">
        <f t="shared" si="3"/>
        <v>6750</v>
      </c>
      <c r="F10" s="5"/>
      <c r="G10" s="4">
        <f>SUM(C10:E10)</f>
        <v>16860</v>
      </c>
    </row>
    <row r="11" spans="1:7" ht="12.95" customHeight="1" x14ac:dyDescent="0.45">
      <c r="B11" t="s">
        <v>10</v>
      </c>
      <c r="C11" s="6">
        <v>3000</v>
      </c>
      <c r="D11" s="6">
        <v>3000</v>
      </c>
      <c r="E11" s="6">
        <v>3000</v>
      </c>
      <c r="F11" s="5"/>
      <c r="G11" s="6">
        <f t="shared" si="1"/>
        <v>9000</v>
      </c>
    </row>
    <row r="12" spans="1:7" ht="12.95" customHeight="1" x14ac:dyDescent="0.45">
      <c r="B12" t="s">
        <v>12</v>
      </c>
      <c r="C12" s="6">
        <v>360</v>
      </c>
      <c r="D12" s="6">
        <v>360</v>
      </c>
      <c r="E12" s="6">
        <v>360</v>
      </c>
      <c r="F12" s="5"/>
      <c r="G12" s="6">
        <f t="shared" si="1"/>
        <v>1080</v>
      </c>
    </row>
    <row r="13" spans="1:7" ht="12.95" customHeight="1" x14ac:dyDescent="0.45">
      <c r="B13" t="s">
        <v>11</v>
      </c>
      <c r="C13" s="6">
        <v>0</v>
      </c>
      <c r="D13" s="6">
        <v>3390</v>
      </c>
      <c r="E13" s="6">
        <v>3390</v>
      </c>
      <c r="F13" s="5"/>
      <c r="G13" s="6">
        <f t="shared" si="1"/>
        <v>6780</v>
      </c>
    </row>
    <row r="14" spans="1:7" ht="12.95" customHeight="1" x14ac:dyDescent="0.45">
      <c r="A14" s="2" t="s">
        <v>14</v>
      </c>
      <c r="B14" s="2"/>
      <c r="C14" s="4">
        <f>SUM(C15:C16)</f>
        <v>4000</v>
      </c>
      <c r="D14" s="4">
        <f t="shared" ref="D14:E14" si="4">SUM(D15:D16)</f>
        <v>4000</v>
      </c>
      <c r="E14" s="4">
        <f t="shared" si="4"/>
        <v>3000</v>
      </c>
      <c r="F14" s="5"/>
      <c r="G14" s="4">
        <f t="shared" si="1"/>
        <v>11000</v>
      </c>
    </row>
    <row r="15" spans="1:7" ht="12.95" customHeight="1" x14ac:dyDescent="0.45">
      <c r="B15" t="s">
        <v>15</v>
      </c>
      <c r="C15" s="6">
        <v>3000</v>
      </c>
      <c r="D15" s="6">
        <v>3000</v>
      </c>
      <c r="E15" s="6">
        <v>2000</v>
      </c>
      <c r="F15" s="5"/>
      <c r="G15" s="6">
        <f t="shared" si="1"/>
        <v>8000</v>
      </c>
    </row>
    <row r="16" spans="1:7" ht="12.95" customHeight="1" x14ac:dyDescent="0.45">
      <c r="B16" t="s">
        <v>16</v>
      </c>
      <c r="C16" s="6">
        <v>1000</v>
      </c>
      <c r="D16" s="6">
        <v>1000</v>
      </c>
      <c r="E16" s="6">
        <v>1000</v>
      </c>
      <c r="F16" s="5"/>
      <c r="G16" s="6">
        <f t="shared" si="1"/>
        <v>3000</v>
      </c>
    </row>
    <row r="17" spans="1:8" ht="12.95" customHeight="1" x14ac:dyDescent="0.45">
      <c r="A17" s="2" t="s">
        <v>17</v>
      </c>
      <c r="B17" s="2"/>
      <c r="C17" s="4">
        <f>SUM(C18:C20)</f>
        <v>83000</v>
      </c>
      <c r="D17" s="4">
        <f t="shared" ref="D17:E17" si="5">SUM(D18:D20)</f>
        <v>85500</v>
      </c>
      <c r="E17" s="4">
        <f t="shared" si="5"/>
        <v>85500</v>
      </c>
      <c r="F17" s="5"/>
      <c r="G17" s="4">
        <f>SUM(C17:E17)</f>
        <v>254000</v>
      </c>
    </row>
    <row r="18" spans="1:8" ht="12.95" customHeight="1" x14ac:dyDescent="0.45">
      <c r="B18" t="s">
        <v>18</v>
      </c>
      <c r="C18" s="6">
        <v>73000</v>
      </c>
      <c r="D18" s="6">
        <v>73000</v>
      </c>
      <c r="E18" s="6">
        <v>73000</v>
      </c>
      <c r="F18" s="5"/>
      <c r="G18" s="6">
        <f t="shared" ref="G18:G23" si="6">SUM(C18:E18)</f>
        <v>219000</v>
      </c>
    </row>
    <row r="19" spans="1:8" ht="12.95" customHeight="1" x14ac:dyDescent="0.45">
      <c r="B19" t="s">
        <v>18</v>
      </c>
      <c r="C19" s="6">
        <v>0</v>
      </c>
      <c r="D19" s="6">
        <v>2500</v>
      </c>
      <c r="E19" s="6">
        <v>2500</v>
      </c>
      <c r="F19" s="5"/>
      <c r="G19" s="6">
        <f t="shared" si="6"/>
        <v>5000</v>
      </c>
    </row>
    <row r="20" spans="1:8" ht="12.95" customHeight="1" x14ac:dyDescent="0.45">
      <c r="B20" t="s">
        <v>18</v>
      </c>
      <c r="C20" s="6">
        <v>10000</v>
      </c>
      <c r="D20" s="6">
        <v>10000</v>
      </c>
      <c r="E20" s="6">
        <v>10000</v>
      </c>
      <c r="F20" s="5"/>
      <c r="G20" s="6">
        <f t="shared" si="6"/>
        <v>30000</v>
      </c>
    </row>
    <row r="21" spans="1:8" ht="12.95" customHeight="1" x14ac:dyDescent="0.45">
      <c r="A21" s="2" t="s">
        <v>19</v>
      </c>
      <c r="B21" s="2"/>
      <c r="C21" s="4">
        <f>SUM(C22:C23)</f>
        <v>55000</v>
      </c>
      <c r="D21" s="4">
        <f t="shared" ref="D21:E21" si="7">SUM(D22:D23)</f>
        <v>105000</v>
      </c>
      <c r="E21" s="4">
        <f t="shared" si="7"/>
        <v>55000</v>
      </c>
      <c r="F21" s="5"/>
      <c r="G21" s="4">
        <f t="shared" si="6"/>
        <v>215000</v>
      </c>
    </row>
    <row r="22" spans="1:8" ht="12.95" customHeight="1" x14ac:dyDescent="0.45">
      <c r="B22" t="s">
        <v>20</v>
      </c>
      <c r="C22" s="6">
        <v>5000</v>
      </c>
      <c r="D22" s="6">
        <v>5000</v>
      </c>
      <c r="E22" s="6">
        <v>5000</v>
      </c>
      <c r="F22" s="5"/>
      <c r="G22" s="6">
        <f t="shared" si="6"/>
        <v>15000</v>
      </c>
    </row>
    <row r="23" spans="1:8" ht="12.95" customHeight="1" x14ac:dyDescent="0.45">
      <c r="B23" t="s">
        <v>29</v>
      </c>
      <c r="C23" s="6">
        <v>50000</v>
      </c>
      <c r="D23" s="6">
        <v>100000</v>
      </c>
      <c r="E23" s="6">
        <v>50000</v>
      </c>
      <c r="F23" s="5"/>
      <c r="G23" s="6">
        <f t="shared" si="6"/>
        <v>200000</v>
      </c>
    </row>
    <row r="24" spans="1:8" ht="7.5" customHeight="1" x14ac:dyDescent="0.45">
      <c r="C24" s="6"/>
      <c r="D24" s="6"/>
      <c r="E24" s="6"/>
      <c r="F24" s="5"/>
      <c r="G24" s="6"/>
    </row>
    <row r="25" spans="1:8" s="9" customFormat="1" ht="16.899999999999999" x14ac:dyDescent="0.5">
      <c r="A25" s="8" t="s">
        <v>22</v>
      </c>
      <c r="C25" s="12">
        <f>C3+C7+C10+C14+C17+C21</f>
        <v>255121.6</v>
      </c>
      <c r="D25" s="12">
        <f t="shared" ref="D25:E25" si="8">D3+D7+D10+D14+D17+D21</f>
        <v>311011.59999999998</v>
      </c>
      <c r="E25" s="12">
        <f t="shared" si="8"/>
        <v>260011.6</v>
      </c>
      <c r="F25" s="10"/>
      <c r="G25" s="11">
        <f>G3+G7+G10+G14+G17+G21</f>
        <v>826144.8</v>
      </c>
      <c r="H25" s="16">
        <f>G25/(G25+G45)</f>
        <v>0.58111899681270596</v>
      </c>
    </row>
    <row r="26" spans="1:8" ht="12.95" customHeight="1" x14ac:dyDescent="0.45">
      <c r="C26" s="6"/>
      <c r="D26" s="6"/>
      <c r="E26" s="6"/>
      <c r="F26" s="6"/>
      <c r="G26" s="6"/>
    </row>
    <row r="27" spans="1:8" s="9" customFormat="1" ht="16.899999999999999" x14ac:dyDescent="0.5">
      <c r="A27" s="13" t="s">
        <v>23</v>
      </c>
      <c r="B27" s="13"/>
      <c r="C27" s="14"/>
      <c r="D27" s="14"/>
      <c r="E27" s="14"/>
      <c r="F27" s="14"/>
      <c r="G27" s="14"/>
    </row>
    <row r="28" spans="1:8" ht="12.95" customHeight="1" x14ac:dyDescent="0.45">
      <c r="C28" s="1" t="s">
        <v>2</v>
      </c>
      <c r="D28" s="1" t="s">
        <v>3</v>
      </c>
      <c r="E28" s="1" t="s">
        <v>4</v>
      </c>
      <c r="F28" s="3"/>
      <c r="G28" s="1" t="s">
        <v>5</v>
      </c>
    </row>
    <row r="29" spans="1:8" ht="12.95" customHeight="1" x14ac:dyDescent="0.45">
      <c r="A29" s="2" t="s">
        <v>0</v>
      </c>
      <c r="B29" s="2"/>
      <c r="C29" s="4">
        <f>SUM(C30:C31)</f>
        <v>60000</v>
      </c>
      <c r="D29" s="4">
        <f>SUM(D30:D31)</f>
        <v>60000</v>
      </c>
      <c r="E29" s="4">
        <f>SUM(E30:E31)</f>
        <v>60000</v>
      </c>
      <c r="F29" s="5"/>
      <c r="G29" s="4">
        <f>SUM(C29:E29)</f>
        <v>180000</v>
      </c>
    </row>
    <row r="30" spans="1:8" ht="12.95" customHeight="1" x14ac:dyDescent="0.45">
      <c r="B30" t="s">
        <v>1</v>
      </c>
      <c r="C30" s="6">
        <v>45000</v>
      </c>
      <c r="D30" s="6">
        <v>45000</v>
      </c>
      <c r="E30" s="6">
        <v>45000</v>
      </c>
      <c r="F30" s="5"/>
      <c r="G30" s="6">
        <f>SUM(C30:E30)</f>
        <v>135000</v>
      </c>
    </row>
    <row r="31" spans="1:8" ht="12.95" customHeight="1" x14ac:dyDescent="0.45">
      <c r="B31" t="s">
        <v>1</v>
      </c>
      <c r="C31" s="6">
        <v>15000</v>
      </c>
      <c r="D31" s="6">
        <v>15000</v>
      </c>
      <c r="E31" s="6">
        <v>15000</v>
      </c>
      <c r="F31" s="5"/>
      <c r="G31" s="6">
        <f>SUM(C31:E31)</f>
        <v>45000</v>
      </c>
    </row>
    <row r="32" spans="1:8" ht="12.95" customHeight="1" x14ac:dyDescent="0.45">
      <c r="A32" s="2" t="s">
        <v>6</v>
      </c>
      <c r="B32" s="2"/>
      <c r="C32" s="4">
        <f>SUM(C33:C33)</f>
        <v>21000</v>
      </c>
      <c r="D32" s="4">
        <f>SUM(D33:D33)</f>
        <v>21000</v>
      </c>
      <c r="E32" s="4">
        <f>SUM(E33:E33)</f>
        <v>21000</v>
      </c>
      <c r="F32" s="5"/>
      <c r="G32" s="4">
        <f t="shared" ref="G32:G33" si="9">SUM(C32:E32)</f>
        <v>63000</v>
      </c>
    </row>
    <row r="33" spans="1:8" ht="12.95" customHeight="1" x14ac:dyDescent="0.45">
      <c r="B33" t="s">
        <v>7</v>
      </c>
      <c r="C33" s="6">
        <v>21000</v>
      </c>
      <c r="D33" s="6">
        <v>21000</v>
      </c>
      <c r="E33" s="6">
        <v>21000</v>
      </c>
      <c r="F33" s="5"/>
      <c r="G33" s="6">
        <f t="shared" si="9"/>
        <v>63000</v>
      </c>
    </row>
    <row r="34" spans="1:8" ht="12.95" customHeight="1" x14ac:dyDescent="0.45">
      <c r="A34" s="2" t="s">
        <v>26</v>
      </c>
      <c r="B34" s="2"/>
      <c r="C34" s="4">
        <f>SUM(C35:C35)</f>
        <v>500</v>
      </c>
      <c r="D34" s="4">
        <f>SUM(D35:D35)</f>
        <v>500</v>
      </c>
      <c r="E34" s="4">
        <f>SUM(E35:E35)</f>
        <v>500</v>
      </c>
      <c r="F34" s="5"/>
      <c r="G34" s="4">
        <f t="shared" ref="G34:G35" si="10">SUM(C34:E34)</f>
        <v>1500</v>
      </c>
    </row>
    <row r="35" spans="1:8" ht="12.95" customHeight="1" x14ac:dyDescent="0.45">
      <c r="B35" t="s">
        <v>27</v>
      </c>
      <c r="C35" s="6">
        <v>500</v>
      </c>
      <c r="D35" s="6">
        <v>500</v>
      </c>
      <c r="E35" s="6">
        <v>500</v>
      </c>
      <c r="F35" s="5"/>
      <c r="G35" s="6">
        <f t="shared" si="10"/>
        <v>1500</v>
      </c>
    </row>
    <row r="36" spans="1:8" ht="12.95" customHeight="1" x14ac:dyDescent="0.45">
      <c r="A36" s="2" t="s">
        <v>17</v>
      </c>
      <c r="B36" s="2"/>
      <c r="C36" s="4">
        <f>SUM(C37:C39)</f>
        <v>105000</v>
      </c>
      <c r="D36" s="4">
        <f>SUM(D37:D39)</f>
        <v>107000</v>
      </c>
      <c r="E36" s="4">
        <f>SUM(E37:E39)</f>
        <v>107000</v>
      </c>
      <c r="F36" s="5"/>
      <c r="G36" s="4">
        <f>SUM(C36:E36)</f>
        <v>319000</v>
      </c>
    </row>
    <row r="37" spans="1:8" ht="12.95" customHeight="1" x14ac:dyDescent="0.45">
      <c r="B37" t="s">
        <v>18</v>
      </c>
      <c r="C37" s="6">
        <v>50000</v>
      </c>
      <c r="D37" s="6">
        <v>52000</v>
      </c>
      <c r="E37" s="6">
        <v>52000</v>
      </c>
      <c r="F37" s="5"/>
      <c r="G37" s="6">
        <f t="shared" ref="G37:G43" si="11">SUM(C37:E37)</f>
        <v>154000</v>
      </c>
    </row>
    <row r="38" spans="1:8" ht="12.95" customHeight="1" x14ac:dyDescent="0.45">
      <c r="B38" t="s">
        <v>18</v>
      </c>
      <c r="C38" s="6">
        <v>10000</v>
      </c>
      <c r="D38" s="6">
        <v>10000</v>
      </c>
      <c r="E38" s="6">
        <v>10000</v>
      </c>
      <c r="F38" s="5"/>
      <c r="G38" s="6">
        <f t="shared" si="11"/>
        <v>30000</v>
      </c>
    </row>
    <row r="39" spans="1:8" ht="12.95" customHeight="1" x14ac:dyDescent="0.45">
      <c r="B39" t="s">
        <v>18</v>
      </c>
      <c r="C39" s="6">
        <v>45000</v>
      </c>
      <c r="D39" s="6">
        <v>45000</v>
      </c>
      <c r="E39" s="6">
        <v>45000</v>
      </c>
      <c r="F39" s="5"/>
      <c r="G39" s="6">
        <f t="shared" si="11"/>
        <v>135000</v>
      </c>
    </row>
    <row r="40" spans="1:8" ht="12.95" customHeight="1" x14ac:dyDescent="0.45">
      <c r="A40" s="2" t="s">
        <v>19</v>
      </c>
      <c r="B40" s="2"/>
      <c r="C40" s="4">
        <f>SUM(C41:C43)</f>
        <v>10000</v>
      </c>
      <c r="D40" s="4">
        <f t="shared" ref="D40:E40" si="12">SUM(D41:D43)</f>
        <v>11000</v>
      </c>
      <c r="E40" s="4">
        <f t="shared" si="12"/>
        <v>11000</v>
      </c>
      <c r="F40" s="5"/>
      <c r="G40" s="4">
        <f>SUM(C40:E40)</f>
        <v>32000</v>
      </c>
    </row>
    <row r="41" spans="1:8" ht="12.95" customHeight="1" x14ac:dyDescent="0.45">
      <c r="B41" t="s">
        <v>24</v>
      </c>
      <c r="C41" s="6">
        <v>5000</v>
      </c>
      <c r="D41" s="6">
        <v>5000</v>
      </c>
      <c r="E41" s="6">
        <v>5000</v>
      </c>
      <c r="F41" s="5"/>
      <c r="G41" s="6">
        <f t="shared" si="11"/>
        <v>15000</v>
      </c>
    </row>
    <row r="42" spans="1:8" ht="12.95" customHeight="1" x14ac:dyDescent="0.45">
      <c r="B42" t="s">
        <v>28</v>
      </c>
      <c r="C42" s="6">
        <v>1000</v>
      </c>
      <c r="D42" s="6">
        <v>2000</v>
      </c>
      <c r="E42" s="6">
        <v>2000</v>
      </c>
      <c r="F42" s="5"/>
      <c r="G42" s="6">
        <f t="shared" si="11"/>
        <v>5000</v>
      </c>
    </row>
    <row r="43" spans="1:8" ht="12.95" customHeight="1" x14ac:dyDescent="0.45">
      <c r="B43" t="s">
        <v>25</v>
      </c>
      <c r="C43" s="6">
        <v>4000</v>
      </c>
      <c r="D43" s="6">
        <v>4000</v>
      </c>
      <c r="E43" s="6">
        <v>4000</v>
      </c>
      <c r="F43" s="5"/>
      <c r="G43" s="6">
        <f t="shared" si="11"/>
        <v>12000</v>
      </c>
    </row>
    <row r="44" spans="1:8" ht="6.95" customHeight="1" x14ac:dyDescent="0.45">
      <c r="C44" s="6"/>
      <c r="D44" s="6"/>
      <c r="E44" s="6"/>
      <c r="F44" s="5"/>
      <c r="G44" s="6"/>
    </row>
    <row r="45" spans="1:8" ht="16.899999999999999" x14ac:dyDescent="0.5">
      <c r="A45" s="8" t="s">
        <v>22</v>
      </c>
      <c r="C45" s="12">
        <f>C29+C32+C34+C36+C40</f>
        <v>196500</v>
      </c>
      <c r="D45" s="12">
        <f t="shared" ref="D45:E45" si="13">D29+D32+D34+D36+D40</f>
        <v>199500</v>
      </c>
      <c r="E45" s="12">
        <f t="shared" si="13"/>
        <v>199500</v>
      </c>
      <c r="F45" s="7"/>
      <c r="G45" s="11">
        <f>G29+G32+G34+G36+G40</f>
        <v>595500</v>
      </c>
      <c r="H45" s="15">
        <f>G45/(G45+G25)</f>
        <v>0.41888100318729404</v>
      </c>
    </row>
    <row r="46" spans="1:8" x14ac:dyDescent="0.45">
      <c r="C46" s="6"/>
      <c r="D46" s="6"/>
      <c r="E46" s="6"/>
      <c r="F46" s="6"/>
      <c r="G4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CIG Classic</vt:lpstr>
      <vt:lpstr>OFT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Hermens, Leah - NRCS, Washington, DC</dc:creator>
  <cp:lastModifiedBy>Hermens, Leah - NRCS, Washington, DC</cp:lastModifiedBy>
  <dcterms:created xsi:type="dcterms:W3CDTF">2020-01-30T18:25:43Z</dcterms:created>
  <dcterms:modified xsi:type="dcterms:W3CDTF">2022-03-18T18:15:31Z</dcterms:modified>
</cp:coreProperties>
</file>