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DPC\M Drive Clean Up (OAG)\Grant Programs\ICAP new prog 2021 Planning\OMB Notice and GrantsGov Uploads\"/>
    </mc:Choice>
  </mc:AlternateContent>
  <bookViews>
    <workbookView xWindow="0" yWindow="0" windowWidth="28800" windowHeight="12300"/>
  </bookViews>
  <sheets>
    <sheet name="Program Budget Summary" sheetId="1" r:id="rId1"/>
    <sheet name="Cost Breakouts " sheetId="3" r:id="rId2"/>
    <sheet name="Fringe Benefits" sheetId="5" r:id="rId3"/>
    <sheet name="Contract 1" sheetId="4" r:id="rId4"/>
  </sheets>
  <externalReferences>
    <externalReference r:id="rId5"/>
    <externalReference r:id="rId6"/>
    <externalReference r:id="rId7"/>
  </externalReferences>
  <definedNames>
    <definedName name="_SPSassigned">'[1]Sections A&amp;B'!$C$2</definedName>
    <definedName name="CostBreakouts" localSheetId="1">'Cost Breakouts '!$A$1:$F$157</definedName>
    <definedName name="CostBreakouts">#REF!</definedName>
    <definedName name="equipment">'[2]Cost Breakouts'!$F$88</definedName>
    <definedName name="grantNo" localSheetId="1">'[3]Sections A&amp;B'!$C$2</definedName>
    <definedName name="grantNo">'[1]Sections A&amp;B'!$C$2</definedName>
    <definedName name="Organization">'[1]Sections A&amp;B'!$H$2</definedName>
    <definedName name="other">'[2]Cost Breakouts'!$F$133</definedName>
    <definedName name="personnel">'[2]Cost Breakouts'!$F$20</definedName>
    <definedName name="_xlnm.Print_Area" localSheetId="1">'Cost Breakouts '!$A$1:$G$157</definedName>
    <definedName name="subcon">'[2]Cost Breakouts'!$F$119</definedName>
    <definedName name="supplies">'[2]Cost Breakouts'!$F$110</definedName>
    <definedName name="TDC">'[2]Cost Breakouts'!#REF!</definedName>
    <definedName name="travel">'[2]Cost Breakouts'!$F$77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3" l="1"/>
  <c r="E49" i="3"/>
  <c r="C16" i="1" l="1"/>
  <c r="F19" i="3"/>
  <c r="C8" i="1" s="1"/>
  <c r="E8" i="3"/>
  <c r="E47" i="3"/>
  <c r="E46" i="3"/>
  <c r="A1" i="3" l="1"/>
  <c r="E66" i="3" l="1"/>
  <c r="E65" i="3"/>
  <c r="E59" i="3"/>
  <c r="E58" i="3"/>
  <c r="E57" i="3"/>
  <c r="E56" i="3"/>
  <c r="E55" i="3"/>
  <c r="E54" i="3"/>
  <c r="E53" i="3"/>
  <c r="E51" i="3"/>
  <c r="E40" i="3"/>
  <c r="E39" i="3"/>
  <c r="E38" i="3"/>
  <c r="E37" i="3"/>
  <c r="E36" i="3"/>
  <c r="E35" i="3"/>
  <c r="E31" i="3"/>
  <c r="E30" i="3"/>
  <c r="E29" i="3"/>
  <c r="E28" i="3"/>
  <c r="F102" i="3" l="1"/>
  <c r="F103" i="3" s="1"/>
  <c r="B97" i="3"/>
  <c r="E85" i="3"/>
  <c r="E84" i="3"/>
  <c r="E83" i="3"/>
  <c r="E82" i="3"/>
  <c r="E81" i="3"/>
  <c r="E80" i="3"/>
  <c r="E79" i="3"/>
  <c r="E78" i="3"/>
  <c r="E77" i="3"/>
  <c r="E76" i="3"/>
  <c r="E75" i="3"/>
  <c r="E73" i="3"/>
  <c r="E72" i="3"/>
  <c r="C10" i="1" l="1"/>
  <c r="F48" i="3" s="1"/>
  <c r="E87" i="3"/>
  <c r="C14" i="1" s="1"/>
  <c r="F86" i="3" s="1"/>
  <c r="F49" i="3" l="1"/>
  <c r="E94" i="3"/>
  <c r="F87" i="3"/>
  <c r="E97" i="3"/>
  <c r="E41" i="3" l="1"/>
  <c r="B93" i="3" l="1"/>
  <c r="B91" i="3"/>
  <c r="E68" i="3"/>
  <c r="E32" i="3"/>
  <c r="E43" i="3" s="1"/>
  <c r="E15" i="3"/>
  <c r="E14" i="3"/>
  <c r="E13" i="3"/>
  <c r="E12" i="3"/>
  <c r="E11" i="3"/>
  <c r="E10" i="3"/>
  <c r="E9" i="3"/>
  <c r="E96" i="3" l="1"/>
  <c r="C12" i="1"/>
  <c r="F67" i="3" s="1"/>
  <c r="E95" i="3"/>
  <c r="C11" i="1"/>
  <c r="F60" i="3" s="1"/>
  <c r="F61" i="3" s="1"/>
  <c r="E93" i="3"/>
  <c r="C9" i="1"/>
  <c r="F42" i="3" s="1"/>
  <c r="F43" i="3" s="1"/>
  <c r="F68" i="3"/>
  <c r="E17" i="3"/>
  <c r="C7" i="1" s="1"/>
  <c r="F16" i="3" l="1"/>
  <c r="F17" i="3" s="1"/>
  <c r="C15" i="1"/>
  <c r="C17" i="1" s="1"/>
  <c r="E91" i="3"/>
  <c r="F20" i="3" l="1"/>
  <c r="E92" i="3"/>
  <c r="E99" i="3" s="1"/>
  <c r="E109" i="3" l="1"/>
  <c r="F108" i="3"/>
  <c r="F98" i="3"/>
  <c r="F99" i="3"/>
  <c r="F109" i="3" l="1"/>
</calcChain>
</file>

<file path=xl/comments1.xml><?xml version="1.0" encoding="utf-8"?>
<comments xmlns="http://schemas.openxmlformats.org/spreadsheetml/2006/main">
  <authors>
    <author>Trotter, Linda    Contractor</author>
  </authors>
  <commentList>
    <comment ref="A31" authorId="0" shapeId="0">
      <text>
        <r>
          <rPr>
            <sz val="9"/>
            <color indexed="81"/>
            <rFont val="Tahoma"/>
            <family val="2"/>
          </rPr>
          <t xml:space="preserve">Current Federal Rate is 56 cents per mile
</t>
        </r>
      </text>
    </comment>
    <comment ref="A40" authorId="0" shapeId="0">
      <text>
        <r>
          <rPr>
            <sz val="9"/>
            <color indexed="81"/>
            <rFont val="Tahoma"/>
            <family val="2"/>
          </rPr>
          <t xml:space="preserve">Current Federal Rate is 56 cents per mile
</t>
        </r>
      </text>
    </comment>
  </commentList>
</comments>
</file>

<file path=xl/sharedStrings.xml><?xml version="1.0" encoding="utf-8"?>
<sst xmlns="http://schemas.openxmlformats.org/spreadsheetml/2006/main" count="149" uniqueCount="91">
  <si>
    <t>Personnel Breakdown</t>
  </si>
  <si>
    <t>NAME</t>
  </si>
  <si>
    <t>Position</t>
  </si>
  <si>
    <t>Annual Salary</t>
  </si>
  <si>
    <t>%time</t>
  </si>
  <si>
    <t>Personnel</t>
  </si>
  <si>
    <t>TOTAL SALARIES AND WAGES</t>
  </si>
  <si>
    <t>Fringe</t>
  </si>
  <si>
    <t>CATEGORICAL BREAKOUTS</t>
  </si>
  <si>
    <t>TRAVEL</t>
  </si>
  <si>
    <t>Unit Cost</t>
  </si>
  <si>
    <t>#trips/nights</t>
  </si>
  <si>
    <t>Totals</t>
  </si>
  <si>
    <t>Airfare</t>
  </si>
  <si>
    <t>Lodging</t>
  </si>
  <si>
    <t>Travel</t>
  </si>
  <si>
    <t>Per diem</t>
  </si>
  <si>
    <t>Meals</t>
  </si>
  <si>
    <t xml:space="preserve"> </t>
  </si>
  <si>
    <t>Mileage</t>
  </si>
  <si>
    <t>TOTAL TRAVEL</t>
  </si>
  <si>
    <t>SUPPLIES</t>
  </si>
  <si>
    <t>FTE</t>
  </si>
  <si>
    <t>Supplies</t>
  </si>
  <si>
    <t>TOTAL SUPPLIES</t>
  </si>
  <si>
    <t>CONTRACTUAL</t>
  </si>
  <si>
    <t>Contractual</t>
  </si>
  <si>
    <t>OTHER</t>
  </si>
  <si>
    <t>TOTAL OTHER</t>
  </si>
  <si>
    <t>SUMMARY</t>
  </si>
  <si>
    <t>TOTAL CONTRACTUAL</t>
  </si>
  <si>
    <t>TOTAL DIRECT COSTS</t>
  </si>
  <si>
    <t>TOTAL AWARD</t>
  </si>
  <si>
    <t>OBJECT CLASS CATEGORIES</t>
  </si>
  <si>
    <t>FEDERAL REQUEST</t>
  </si>
  <si>
    <t>Fringe Benefits</t>
  </si>
  <si>
    <t>Equipment</t>
  </si>
  <si>
    <t>Construction</t>
  </si>
  <si>
    <t>Other</t>
  </si>
  <si>
    <t>Total Direct Charges (sum of a-h)</t>
  </si>
  <si>
    <t>Indirect Charges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</si>
  <si>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</si>
  <si>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</si>
  <si>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</si>
  <si>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</si>
  <si>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</si>
  <si>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</si>
  <si>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</si>
  <si>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</si>
  <si>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</si>
  <si>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</si>
  <si>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</si>
  <si>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 xml:space="preserve">Enter the totals for each category from the SF-424A to the spaces  below </t>
  </si>
  <si>
    <t xml:space="preserve">    TOTAL FRINGE BENEFITS</t>
  </si>
  <si>
    <t>Total Requested</t>
  </si>
  <si>
    <t>Enter description here</t>
  </si>
  <si>
    <t>Travel Event</t>
  </si>
  <si>
    <t>Subtotal</t>
  </si>
  <si>
    <t>Contract/Contractor name</t>
  </si>
  <si>
    <t>Reconcile</t>
  </si>
  <si>
    <t>EQUIPMENT</t>
  </si>
  <si>
    <t>Description</t>
  </si>
  <si>
    <t>#</t>
  </si>
  <si>
    <t>TOTAL EQUIPMENT</t>
  </si>
  <si>
    <t>Location/description/purpose</t>
  </si>
  <si>
    <t>Quantity</t>
  </si>
  <si>
    <t>Jane Smith</t>
  </si>
  <si>
    <t>John Smith</t>
  </si>
  <si>
    <t>Executive Director (sample)</t>
  </si>
  <si>
    <t>Project Director  (sample)</t>
  </si>
  <si>
    <t>TOTAL FRINGE</t>
  </si>
  <si>
    <t>Total Federal Request</t>
  </si>
  <si>
    <t xml:space="preserve">ORGANIZATION NAME:  </t>
  </si>
  <si>
    <t>Parking</t>
  </si>
  <si>
    <t xml:space="preserve">Total Federal Request (total of i and j) </t>
  </si>
  <si>
    <t>difference</t>
  </si>
  <si>
    <t>Purpose</t>
  </si>
  <si>
    <t xml:space="preserve">Negotiated Indirect Cost Rate - Provide letter from cognizant agency as an attachment with application in GrantSolutions.  If using De Minimis rate - calculation for contractors cannot exceed the maximum amount of 10% of $25k max for each contract.  </t>
  </si>
  <si>
    <t>Enter percentage →</t>
  </si>
  <si>
    <t>BUDGET SUMMARY</t>
  </si>
  <si>
    <t xml:space="preserve">INDIRECT COST RATE  </t>
  </si>
  <si>
    <t xml:space="preserve">TOTAL INDIRECT COST </t>
  </si>
  <si>
    <t>Percentage</t>
  </si>
  <si>
    <t>Uniit Cost</t>
  </si>
  <si>
    <t>Contractor Rate</t>
  </si>
  <si>
    <t>Contracts: Must Attach Full Contractual Budgets with all requisit budget categories - may add a worksheet)</t>
  </si>
  <si>
    <t>Frequency</t>
  </si>
  <si>
    <t>Change from Budget Summary</t>
  </si>
  <si>
    <t>Incert additional rows as needed</t>
  </si>
  <si>
    <t>You may list benefits package here or in the Budget Narrative</t>
  </si>
  <si>
    <t>If you have a subawardee or contract you must include a full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</si>
</sst>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0%"/>
    <numFmt numFmtId="167" formatCode="0.0"/>
    <numFmt numFmtId="168" formatCode="0.0%"/>
    <numFmt numFmtId="169" formatCode="_(* #,##0.00_);_(* \(#,##0.00\);_(* &quot;-&quot;_);_(@_)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singleAccounting"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8"/>
      <color indexed="10"/>
      <name val="Calibri"/>
      <family val="2"/>
      <scheme val="minor"/>
    </font>
    <font>
      <sz val="7"/>
      <color rgb="FFFF0000"/>
      <name val="Calibri"/>
      <family val="2"/>
      <scheme val="minor"/>
    </font>
    <font>
      <sz val="7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9"/>
      <color theme="4"/>
      <name val="Calibri"/>
      <family val="2"/>
      <scheme val="minor"/>
    </font>
    <font>
      <sz val="10"/>
      <color indexed="12"/>
      <name val="Calibri"/>
      <family val="2"/>
      <scheme val="minor"/>
    </font>
    <font>
      <sz val="10"/>
      <color theme="4"/>
      <name val="Calibri"/>
      <family val="2"/>
      <scheme val="minor"/>
    </font>
    <font>
      <sz val="8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b/>
      <u val="singleAccounting"/>
      <sz val="10"/>
      <name val="Calibri"/>
      <family val="2"/>
      <scheme val="minor"/>
    </font>
    <font>
      <u/>
      <sz val="8"/>
      <name val="Calibri"/>
      <family val="2"/>
      <scheme val="minor"/>
    </font>
    <font>
      <u val="singleAccounting"/>
      <sz val="8"/>
      <name val="Calibri"/>
      <family val="2"/>
      <scheme val="minor"/>
    </font>
    <font>
      <i/>
      <sz val="8"/>
      <color indexed="10"/>
      <name val="Calibri"/>
      <family val="2"/>
      <scheme val="minor"/>
    </font>
    <font>
      <sz val="10"/>
      <color rgb="FF3333CC"/>
      <name val="Calibri"/>
      <family val="2"/>
      <scheme val="minor"/>
    </font>
    <font>
      <b/>
      <sz val="9"/>
      <color indexed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6">
    <xf numFmtId="0" fontId="0" fillId="0" borderId="0" xfId="0"/>
    <xf numFmtId="0" fontId="0" fillId="0" borderId="1" xfId="0" applyBorder="1"/>
    <xf numFmtId="0" fontId="0" fillId="0" borderId="17" xfId="0" applyBorder="1"/>
    <xf numFmtId="0" fontId="0" fillId="3" borderId="17" xfId="0" applyFill="1" applyBorder="1"/>
    <xf numFmtId="0" fontId="0" fillId="0" borderId="0" xfId="0" applyAlignment="1">
      <alignment wrapText="1"/>
    </xf>
    <xf numFmtId="49" fontId="4" fillId="0" borderId="3" xfId="0" applyNumberFormat="1" applyFont="1" applyBorder="1"/>
    <xf numFmtId="49" fontId="5" fillId="0" borderId="3" xfId="0" applyNumberFormat="1" applyFont="1" applyBorder="1"/>
    <xf numFmtId="49" fontId="4" fillId="3" borderId="3" xfId="0" applyNumberFormat="1" applyFont="1" applyFill="1" applyBorder="1"/>
    <xf numFmtId="0" fontId="0" fillId="0" borderId="19" xfId="0" applyBorder="1"/>
    <xf numFmtId="49" fontId="5" fillId="0" borderId="13" xfId="0" applyNumberFormat="1" applyFont="1" applyBorder="1"/>
    <xf numFmtId="0" fontId="0" fillId="0" borderId="1" xfId="0" applyBorder="1" applyAlignment="1">
      <alignment horizontal="center"/>
    </xf>
    <xf numFmtId="0" fontId="0" fillId="4" borderId="17" xfId="0" applyFill="1" applyBorder="1"/>
    <xf numFmtId="49" fontId="4" fillId="4" borderId="3" xfId="0" applyNumberFormat="1" applyFont="1" applyFill="1" applyBorder="1"/>
    <xf numFmtId="44" fontId="7" fillId="0" borderId="0" xfId="2" applyFont="1" applyBorder="1" applyAlignment="1">
      <alignment horizontal="center"/>
    </xf>
    <xf numFmtId="44" fontId="8" fillId="0" borderId="0" xfId="2" applyFont="1" applyBorder="1" applyAlignment="1">
      <alignment horizontal="center"/>
    </xf>
    <xf numFmtId="44" fontId="3" fillId="0" borderId="0" xfId="4" applyNumberFormat="1" applyFont="1" applyFill="1"/>
    <xf numFmtId="0" fontId="0" fillId="0" borderId="0" xfId="0" applyFill="1" applyBorder="1"/>
    <xf numFmtId="0" fontId="0" fillId="0" borderId="0" xfId="0" applyBorder="1"/>
    <xf numFmtId="0" fontId="3" fillId="0" borderId="7" xfId="0" applyFont="1" applyFill="1" applyBorder="1" applyAlignment="1">
      <alignment horizontal="center"/>
    </xf>
    <xf numFmtId="0" fontId="0" fillId="0" borderId="7" xfId="0" applyFill="1" applyBorder="1"/>
    <xf numFmtId="44" fontId="13" fillId="3" borderId="2" xfId="1" applyNumberFormat="1" applyFont="1" applyFill="1" applyBorder="1" applyAlignment="1">
      <alignment horizontal="center"/>
    </xf>
    <xf numFmtId="0" fontId="14" fillId="0" borderId="0" xfId="1" applyFont="1"/>
    <xf numFmtId="44" fontId="13" fillId="3" borderId="20" xfId="1" applyNumberFormat="1" applyFont="1" applyFill="1" applyBorder="1"/>
    <xf numFmtId="0" fontId="15" fillId="0" borderId="7" xfId="1" applyFont="1" applyBorder="1"/>
    <xf numFmtId="44" fontId="10" fillId="0" borderId="0" xfId="2" applyFont="1" applyBorder="1"/>
    <xf numFmtId="9" fontId="10" fillId="0" borderId="0" xfId="3" applyFont="1" applyBorder="1"/>
    <xf numFmtId="0" fontId="14" fillId="0" borderId="0" xfId="1" applyFont="1" applyBorder="1"/>
    <xf numFmtId="169" fontId="14" fillId="0" borderId="0" xfId="1" applyNumberFormat="1" applyFont="1" applyBorder="1"/>
    <xf numFmtId="0" fontId="14" fillId="0" borderId="7" xfId="1" applyFont="1" applyBorder="1" applyAlignment="1">
      <alignment horizontal="right"/>
    </xf>
    <xf numFmtId="44" fontId="10" fillId="0" borderId="0" xfId="2" applyFont="1" applyBorder="1" applyAlignment="1">
      <alignment horizontal="right"/>
    </xf>
    <xf numFmtId="0" fontId="14" fillId="0" borderId="0" xfId="1" applyFont="1" applyBorder="1" applyAlignment="1">
      <alignment horizontal="right"/>
    </xf>
    <xf numFmtId="169" fontId="16" fillId="0" borderId="0" xfId="1" applyNumberFormat="1" applyFont="1" applyBorder="1" applyAlignment="1">
      <alignment horizontal="right"/>
    </xf>
    <xf numFmtId="44" fontId="17" fillId="3" borderId="20" xfId="1" applyNumberFormat="1" applyFont="1" applyFill="1" applyBorder="1"/>
    <xf numFmtId="0" fontId="18" fillId="0" borderId="0" xfId="1" applyFont="1" applyAlignment="1">
      <alignment horizontal="center"/>
    </xf>
    <xf numFmtId="0" fontId="14" fillId="0" borderId="0" xfId="1" applyFont="1" applyAlignment="1">
      <alignment horizontal="right"/>
    </xf>
    <xf numFmtId="0" fontId="16" fillId="0" borderId="7" xfId="1" applyFont="1" applyBorder="1" applyAlignment="1">
      <alignment horizontal="left"/>
    </xf>
    <xf numFmtId="44" fontId="16" fillId="0" borderId="0" xfId="2" applyFont="1" applyBorder="1" applyAlignment="1">
      <alignment horizontal="left"/>
    </xf>
    <xf numFmtId="0" fontId="16" fillId="0" borderId="0" xfId="1" applyFont="1" applyBorder="1" applyAlignment="1">
      <alignment horizontal="right"/>
    </xf>
    <xf numFmtId="44" fontId="16" fillId="3" borderId="20" xfId="1" applyNumberFormat="1" applyFont="1" applyFill="1" applyBorder="1" applyAlignment="1">
      <alignment horizontal="right"/>
    </xf>
    <xf numFmtId="0" fontId="16" fillId="0" borderId="0" xfId="1" applyFont="1" applyAlignment="1">
      <alignment horizontal="right"/>
    </xf>
    <xf numFmtId="0" fontId="14" fillId="0" borderId="9" xfId="1" applyFont="1" applyBorder="1"/>
    <xf numFmtId="43" fontId="10" fillId="0" borderId="10" xfId="4" applyFont="1" applyBorder="1"/>
    <xf numFmtId="9" fontId="10" fillId="0" borderId="10" xfId="3" applyFont="1" applyBorder="1"/>
    <xf numFmtId="169" fontId="14" fillId="0" borderId="9" xfId="2" applyNumberFormat="1" applyFont="1" applyBorder="1" applyAlignment="1">
      <alignment horizontal="center"/>
    </xf>
    <xf numFmtId="0" fontId="14" fillId="0" borderId="11" xfId="1" applyFont="1" applyFill="1" applyBorder="1"/>
    <xf numFmtId="0" fontId="14" fillId="0" borderId="9" xfId="1" applyFont="1" applyFill="1" applyBorder="1"/>
    <xf numFmtId="43" fontId="14" fillId="0" borderId="12" xfId="4" applyFont="1" applyFill="1" applyBorder="1"/>
    <xf numFmtId="9" fontId="14" fillId="0" borderId="12" xfId="3" applyFont="1" applyFill="1" applyBorder="1"/>
    <xf numFmtId="169" fontId="14" fillId="0" borderId="9" xfId="2" applyNumberFormat="1" applyFont="1" applyFill="1" applyBorder="1" applyAlignment="1">
      <alignment horizontal="center"/>
    </xf>
    <xf numFmtId="169" fontId="14" fillId="0" borderId="18" xfId="2" applyNumberFormat="1" applyFont="1" applyFill="1" applyBorder="1" applyAlignment="1">
      <alignment horizontal="center"/>
    </xf>
    <xf numFmtId="44" fontId="13" fillId="3" borderId="33" xfId="1" applyNumberFormat="1" applyFont="1" applyFill="1" applyBorder="1" applyAlignment="1">
      <alignment horizontal="center"/>
    </xf>
    <xf numFmtId="169" fontId="14" fillId="0" borderId="0" xfId="2" applyNumberFormat="1" applyFont="1" applyBorder="1" applyAlignment="1">
      <alignment horizontal="center"/>
    </xf>
    <xf numFmtId="44" fontId="13" fillId="3" borderId="20" xfId="2" applyNumberFormat="1" applyFont="1" applyFill="1" applyBorder="1" applyAlignment="1">
      <alignment horizontal="center"/>
    </xf>
    <xf numFmtId="164" fontId="18" fillId="0" borderId="0" xfId="1" applyNumberFormat="1" applyFont="1"/>
    <xf numFmtId="169" fontId="14" fillId="0" borderId="16" xfId="2" applyNumberFormat="1" applyFont="1" applyBorder="1" applyAlignment="1">
      <alignment horizontal="center"/>
    </xf>
    <xf numFmtId="44" fontId="20" fillId="3" borderId="21" xfId="1" applyNumberFormat="1" applyFont="1" applyFill="1" applyBorder="1"/>
    <xf numFmtId="0" fontId="21" fillId="0" borderId="0" xfId="1" applyFont="1" applyAlignment="1">
      <alignment horizontal="center"/>
    </xf>
    <xf numFmtId="0" fontId="14" fillId="0" borderId="7" xfId="1" applyFont="1" applyBorder="1"/>
    <xf numFmtId="44" fontId="13" fillId="0" borderId="0" xfId="2" applyFont="1" applyBorder="1"/>
    <xf numFmtId="164" fontId="13" fillId="0" borderId="0" xfId="2" applyNumberFormat="1" applyFont="1" applyBorder="1" applyAlignment="1">
      <alignment horizontal="center"/>
    </xf>
    <xf numFmtId="9" fontId="13" fillId="0" borderId="0" xfId="3" applyFont="1" applyBorder="1"/>
    <xf numFmtId="169" fontId="14" fillId="0" borderId="6" xfId="1" applyNumberFormat="1" applyFont="1" applyBorder="1"/>
    <xf numFmtId="44" fontId="13" fillId="3" borderId="34" xfId="1" applyNumberFormat="1" applyFont="1" applyFill="1" applyBorder="1" applyAlignment="1">
      <alignment horizontal="center"/>
    </xf>
    <xf numFmtId="0" fontId="22" fillId="0" borderId="15" xfId="1" applyFont="1" applyBorder="1" applyAlignment="1">
      <alignment horizontal="center"/>
    </xf>
    <xf numFmtId="10" fontId="10" fillId="2" borderId="22" xfId="3" applyNumberFormat="1" applyFont="1" applyFill="1" applyBorder="1"/>
    <xf numFmtId="169" fontId="14" fillId="0" borderId="29" xfId="2" applyNumberFormat="1" applyFont="1" applyBorder="1" applyAlignment="1">
      <alignment horizontal="center"/>
    </xf>
    <xf numFmtId="44" fontId="10" fillId="0" borderId="0" xfId="2" applyFont="1"/>
    <xf numFmtId="169" fontId="14" fillId="0" borderId="28" xfId="1" applyNumberFormat="1" applyFont="1" applyBorder="1"/>
    <xf numFmtId="44" fontId="13" fillId="0" borderId="28" xfId="1" applyNumberFormat="1" applyFont="1" applyFill="1" applyBorder="1"/>
    <xf numFmtId="0" fontId="23" fillId="0" borderId="7" xfId="1" applyFont="1" applyBorder="1" applyAlignment="1">
      <alignment horizontal="center"/>
    </xf>
    <xf numFmtId="44" fontId="24" fillId="0" borderId="0" xfId="2" applyFont="1" applyBorder="1" applyAlignment="1">
      <alignment horizontal="center"/>
    </xf>
    <xf numFmtId="0" fontId="24" fillId="0" borderId="0" xfId="1" applyFont="1" applyBorder="1" applyAlignment="1">
      <alignment horizontal="center"/>
    </xf>
    <xf numFmtId="169" fontId="24" fillId="0" borderId="0" xfId="1" applyNumberFormat="1" applyFont="1" applyBorder="1"/>
    <xf numFmtId="0" fontId="24" fillId="0" borderId="7" xfId="1" applyFont="1" applyBorder="1" applyAlignment="1">
      <alignment horizontal="left"/>
    </xf>
    <xf numFmtId="0" fontId="25" fillId="0" borderId="7" xfId="1" applyFont="1" applyBorder="1" applyAlignment="1">
      <alignment horizontal="right"/>
    </xf>
    <xf numFmtId="44" fontId="26" fillId="0" borderId="0" xfId="2" applyNumberFormat="1" applyFont="1" applyBorder="1"/>
    <xf numFmtId="0" fontId="26" fillId="0" borderId="0" xfId="1" applyFont="1" applyBorder="1" applyAlignment="1">
      <alignment horizontal="center"/>
    </xf>
    <xf numFmtId="169" fontId="14" fillId="0" borderId="0" xfId="1" applyNumberFormat="1" applyFont="1" applyFill="1" applyBorder="1"/>
    <xf numFmtId="0" fontId="27" fillId="0" borderId="7" xfId="1" applyFont="1" applyBorder="1" applyAlignment="1">
      <alignment horizontal="right"/>
    </xf>
    <xf numFmtId="0" fontId="28" fillId="0" borderId="0" xfId="1" applyFont="1" applyBorder="1"/>
    <xf numFmtId="44" fontId="26" fillId="0" borderId="0" xfId="2" applyFont="1" applyBorder="1"/>
    <xf numFmtId="0" fontId="14" fillId="0" borderId="0" xfId="1" applyFont="1" applyBorder="1" applyAlignment="1">
      <alignment horizontal="center"/>
    </xf>
    <xf numFmtId="169" fontId="19" fillId="0" borderId="0" xfId="4" applyNumberFormat="1" applyFont="1" applyBorder="1" applyAlignment="1">
      <alignment horizontal="left"/>
    </xf>
    <xf numFmtId="169" fontId="10" fillId="0" borderId="0" xfId="4" applyNumberFormat="1" applyFont="1" applyFill="1" applyBorder="1" applyAlignment="1">
      <alignment horizontal="left"/>
    </xf>
    <xf numFmtId="169" fontId="19" fillId="0" borderId="8" xfId="4" applyNumberFormat="1" applyFont="1" applyBorder="1" applyAlignment="1">
      <alignment horizontal="left"/>
    </xf>
    <xf numFmtId="169" fontId="10" fillId="0" borderId="0" xfId="4" applyNumberFormat="1" applyFont="1" applyBorder="1" applyAlignment="1">
      <alignment horizontal="left"/>
    </xf>
    <xf numFmtId="0" fontId="14" fillId="0" borderId="14" xfId="1" applyFont="1" applyBorder="1" applyAlignment="1">
      <alignment horizontal="right"/>
    </xf>
    <xf numFmtId="44" fontId="29" fillId="0" borderId="15" xfId="2" applyFont="1" applyBorder="1"/>
    <xf numFmtId="0" fontId="14" fillId="0" borderId="15" xfId="1" applyFont="1" applyBorder="1"/>
    <xf numFmtId="0" fontId="13" fillId="0" borderId="15" xfId="1" applyFont="1" applyBorder="1"/>
    <xf numFmtId="169" fontId="30" fillId="0" borderId="16" xfId="4" applyNumberFormat="1" applyFont="1" applyBorder="1" applyAlignment="1">
      <alignment horizontal="left"/>
    </xf>
    <xf numFmtId="0" fontId="11" fillId="0" borderId="7" xfId="1" applyFont="1" applyBorder="1"/>
    <xf numFmtId="0" fontId="31" fillId="0" borderId="0" xfId="1" applyFont="1" applyBorder="1" applyAlignment="1">
      <alignment horizontal="center"/>
    </xf>
    <xf numFmtId="44" fontId="20" fillId="3" borderId="20" xfId="1" applyNumberFormat="1" applyFont="1" applyFill="1" applyBorder="1"/>
    <xf numFmtId="0" fontId="27" fillId="0" borderId="7" xfId="1" applyFont="1" applyFill="1" applyBorder="1" applyAlignment="1">
      <alignment horizontal="right"/>
    </xf>
    <xf numFmtId="44" fontId="26" fillId="0" borderId="0" xfId="2" applyFont="1" applyFill="1" applyBorder="1"/>
    <xf numFmtId="0" fontId="26" fillId="0" borderId="0" xfId="1" applyFont="1" applyFill="1" applyBorder="1" applyAlignment="1">
      <alignment horizontal="center"/>
    </xf>
    <xf numFmtId="0" fontId="28" fillId="0" borderId="0" xfId="1" applyFont="1" applyFill="1" applyBorder="1"/>
    <xf numFmtId="169" fontId="14" fillId="0" borderId="0" xfId="4" applyNumberFormat="1" applyFont="1" applyFill="1" applyBorder="1" applyAlignment="1">
      <alignment horizontal="left"/>
    </xf>
    <xf numFmtId="44" fontId="13" fillId="3" borderId="20" xfId="1" applyNumberFormat="1" applyFont="1" applyFill="1" applyBorder="1" applyAlignment="1">
      <alignment horizontal="center"/>
    </xf>
    <xf numFmtId="166" fontId="14" fillId="0" borderId="0" xfId="1" applyNumberFormat="1" applyFont="1"/>
    <xf numFmtId="0" fontId="28" fillId="0" borderId="7" xfId="1" applyFont="1" applyBorder="1" applyAlignment="1">
      <alignment horizontal="right"/>
    </xf>
    <xf numFmtId="44" fontId="13" fillId="3" borderId="32" xfId="2" applyNumberFormat="1" applyFont="1" applyFill="1" applyBorder="1" applyAlignment="1">
      <alignment horizontal="center"/>
    </xf>
    <xf numFmtId="0" fontId="14" fillId="0" borderId="14" xfId="1" applyFont="1" applyBorder="1"/>
    <xf numFmtId="169" fontId="30" fillId="0" borderId="16" xfId="1" applyNumberFormat="1" applyFont="1" applyBorder="1"/>
    <xf numFmtId="169" fontId="14" fillId="0" borderId="8" xfId="1" applyNumberFormat="1" applyFont="1" applyFill="1" applyBorder="1"/>
    <xf numFmtId="44" fontId="13" fillId="3" borderId="8" xfId="1" applyNumberFormat="1" applyFont="1" applyFill="1" applyBorder="1"/>
    <xf numFmtId="0" fontId="11" fillId="0" borderId="0" xfId="1" applyFont="1" applyBorder="1" applyAlignment="1">
      <alignment horizontal="center"/>
    </xf>
    <xf numFmtId="169" fontId="30" fillId="0" borderId="15" xfId="1" applyNumberFormat="1" applyFont="1" applyBorder="1"/>
    <xf numFmtId="44" fontId="19" fillId="0" borderId="0" xfId="2" applyFont="1" applyBorder="1"/>
    <xf numFmtId="0" fontId="13" fillId="0" borderId="0" xfId="1" applyFont="1" applyBorder="1"/>
    <xf numFmtId="169" fontId="11" fillId="0" borderId="0" xfId="1" applyNumberFormat="1" applyFont="1" applyBorder="1"/>
    <xf numFmtId="0" fontId="26" fillId="0" borderId="0" xfId="1" applyFont="1" applyFill="1" applyBorder="1"/>
    <xf numFmtId="0" fontId="32" fillId="0" borderId="0" xfId="1" applyFont="1" applyBorder="1" applyAlignment="1">
      <alignment horizontal="center"/>
    </xf>
    <xf numFmtId="44" fontId="33" fillId="3" borderId="20" xfId="1" applyNumberFormat="1" applyFont="1" applyFill="1" applyBorder="1"/>
    <xf numFmtId="44" fontId="34" fillId="0" borderId="0" xfId="2" applyFont="1" applyBorder="1" applyAlignment="1">
      <alignment horizontal="right"/>
    </xf>
    <xf numFmtId="167" fontId="34" fillId="0" borderId="0" xfId="1" applyNumberFormat="1" applyFont="1" applyFill="1" applyBorder="1" applyAlignment="1">
      <alignment horizontal="center"/>
    </xf>
    <xf numFmtId="0" fontId="13" fillId="0" borderId="0" xfId="1" quotePrefix="1" applyFont="1" applyFill="1" applyBorder="1"/>
    <xf numFmtId="1" fontId="34" fillId="0" borderId="0" xfId="1" applyNumberFormat="1" applyFont="1" applyFill="1" applyBorder="1" applyAlignment="1">
      <alignment horizontal="center"/>
    </xf>
    <xf numFmtId="8" fontId="34" fillId="0" borderId="0" xfId="2" applyNumberFormat="1" applyFont="1" applyBorder="1" applyAlignment="1">
      <alignment horizontal="right"/>
    </xf>
    <xf numFmtId="167" fontId="34" fillId="0" borderId="0" xfId="1" applyNumberFormat="1" applyFont="1" applyBorder="1" applyAlignment="1">
      <alignment horizontal="center"/>
    </xf>
    <xf numFmtId="0" fontId="13" fillId="0" borderId="0" xfId="1" quotePrefix="1" applyFont="1" applyBorder="1"/>
    <xf numFmtId="169" fontId="10" fillId="0" borderId="8" xfId="4" applyNumberFormat="1" applyFont="1" applyBorder="1" applyAlignment="1">
      <alignment horizontal="left"/>
    </xf>
    <xf numFmtId="44" fontId="13" fillId="3" borderId="32" xfId="1" applyNumberFormat="1" applyFont="1" applyFill="1" applyBorder="1"/>
    <xf numFmtId="44" fontId="19" fillId="0" borderId="15" xfId="2" applyFont="1" applyBorder="1"/>
    <xf numFmtId="169" fontId="11" fillId="0" borderId="16" xfId="1" applyNumberFormat="1" applyFont="1" applyBorder="1"/>
    <xf numFmtId="44" fontId="13" fillId="0" borderId="0" xfId="1" applyNumberFormat="1" applyFont="1" applyFill="1" applyBorder="1"/>
    <xf numFmtId="169" fontId="14" fillId="0" borderId="15" xfId="1" applyNumberFormat="1" applyFont="1" applyBorder="1"/>
    <xf numFmtId="44" fontId="13" fillId="0" borderId="15" xfId="1" applyNumberFormat="1" applyFont="1" applyFill="1" applyBorder="1"/>
    <xf numFmtId="0" fontId="35" fillId="0" borderId="0" xfId="1" applyFont="1"/>
    <xf numFmtId="44" fontId="10" fillId="0" borderId="7" xfId="2" applyFont="1" applyBorder="1" applyAlignment="1">
      <alignment horizontal="left"/>
    </xf>
    <xf numFmtId="169" fontId="10" fillId="0" borderId="0" xfId="2" applyNumberFormat="1" applyFont="1" applyBorder="1"/>
    <xf numFmtId="44" fontId="14" fillId="0" borderId="7" xfId="2" applyFont="1" applyBorder="1" applyAlignment="1">
      <alignment horizontal="left"/>
    </xf>
    <xf numFmtId="44" fontId="14" fillId="0" borderId="0" xfId="2" applyFont="1"/>
    <xf numFmtId="9" fontId="10" fillId="0" borderId="0" xfId="3" applyNumberFormat="1" applyFont="1"/>
    <xf numFmtId="44" fontId="18" fillId="0" borderId="7" xfId="2" applyFont="1" applyBorder="1" applyAlignment="1">
      <alignment horizontal="right"/>
    </xf>
    <xf numFmtId="168" fontId="10" fillId="0" borderId="0" xfId="3" applyNumberFormat="1" applyFont="1" applyAlignment="1">
      <alignment horizontal="left" indent="5"/>
    </xf>
    <xf numFmtId="44" fontId="11" fillId="0" borderId="7" xfId="2" applyFont="1" applyBorder="1"/>
    <xf numFmtId="169" fontId="18" fillId="0" borderId="0" xfId="1" applyNumberFormat="1" applyFont="1" applyBorder="1"/>
    <xf numFmtId="0" fontId="13" fillId="0" borderId="0" xfId="1" applyFont="1"/>
    <xf numFmtId="44" fontId="10" fillId="0" borderId="7" xfId="2" applyFont="1" applyBorder="1"/>
    <xf numFmtId="0" fontId="13" fillId="0" borderId="8" xfId="1" applyFont="1" applyBorder="1"/>
    <xf numFmtId="169" fontId="14" fillId="0" borderId="8" xfId="1" applyNumberFormat="1" applyFont="1" applyBorder="1"/>
    <xf numFmtId="44" fontId="20" fillId="3" borderId="16" xfId="1" applyNumberFormat="1" applyFont="1" applyFill="1" applyBorder="1"/>
    <xf numFmtId="164" fontId="14" fillId="0" borderId="8" xfId="1" applyNumberFormat="1" applyFont="1" applyBorder="1"/>
    <xf numFmtId="44" fontId="13" fillId="3" borderId="5" xfId="1" applyNumberFormat="1" applyFont="1" applyFill="1" applyBorder="1"/>
    <xf numFmtId="0" fontId="14" fillId="0" borderId="8" xfId="1" applyFont="1" applyBorder="1"/>
    <xf numFmtId="44" fontId="13" fillId="3" borderId="0" xfId="1" applyNumberFormat="1" applyFont="1" applyFill="1" applyBorder="1"/>
    <xf numFmtId="44" fontId="20" fillId="3" borderId="0" xfId="1" applyNumberFormat="1" applyFont="1" applyFill="1" applyBorder="1"/>
    <xf numFmtId="44" fontId="16" fillId="3" borderId="35" xfId="1" applyNumberFormat="1" applyFont="1" applyFill="1" applyBorder="1" applyAlignment="1">
      <alignment horizontal="center"/>
    </xf>
    <xf numFmtId="0" fontId="14" fillId="0" borderId="0" xfId="1" applyFont="1" applyFill="1"/>
    <xf numFmtId="169" fontId="14" fillId="0" borderId="0" xfId="1" applyNumberFormat="1" applyFont="1"/>
    <xf numFmtId="44" fontId="11" fillId="0" borderId="14" xfId="2" applyFont="1" applyBorder="1"/>
    <xf numFmtId="44" fontId="13" fillId="0" borderId="0" xfId="1" applyNumberFormat="1" applyFont="1" applyFill="1"/>
    <xf numFmtId="44" fontId="13" fillId="0" borderId="0" xfId="4" applyNumberFormat="1" applyFont="1" applyFill="1"/>
    <xf numFmtId="44" fontId="20" fillId="0" borderId="0" xfId="1" applyNumberFormat="1" applyFont="1" applyFill="1"/>
    <xf numFmtId="165" fontId="14" fillId="0" borderId="0" xfId="1" applyNumberFormat="1" applyFont="1"/>
    <xf numFmtId="44" fontId="17" fillId="0" borderId="0" xfId="1" applyNumberFormat="1" applyFont="1" applyFill="1"/>
    <xf numFmtId="169" fontId="14" fillId="0" borderId="0" xfId="1" applyNumberFormat="1" applyFont="1" applyFill="1"/>
    <xf numFmtId="44" fontId="13" fillId="0" borderId="0" xfId="1" applyNumberFormat="1" applyFont="1"/>
    <xf numFmtId="44" fontId="13" fillId="0" borderId="0" xfId="1" quotePrefix="1" applyNumberFormat="1" applyFont="1" applyFill="1"/>
    <xf numFmtId="10" fontId="13" fillId="3" borderId="20" xfId="1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left"/>
    </xf>
    <xf numFmtId="44" fontId="4" fillId="4" borderId="9" xfId="0" applyNumberFormat="1" applyFont="1" applyFill="1" applyBorder="1"/>
    <xf numFmtId="44" fontId="4" fillId="4" borderId="10" xfId="0" applyNumberFormat="1" applyFont="1" applyFill="1" applyBorder="1"/>
    <xf numFmtId="44" fontId="4" fillId="0" borderId="9" xfId="0" applyNumberFormat="1" applyFont="1" applyBorder="1"/>
    <xf numFmtId="44" fontId="4" fillId="0" borderId="10" xfId="0" applyNumberFormat="1" applyFont="1" applyBorder="1"/>
    <xf numFmtId="44" fontId="4" fillId="3" borderId="9" xfId="0" applyNumberFormat="1" applyFont="1" applyFill="1" applyBorder="1"/>
    <xf numFmtId="44" fontId="4" fillId="3" borderId="10" xfId="0" applyNumberFormat="1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3" borderId="4" xfId="0" applyNumberFormat="1" applyFont="1" applyFill="1" applyBorder="1" applyAlignment="1">
      <alignment horizontal="left" vertical="center" wrapText="1"/>
    </xf>
    <xf numFmtId="49" fontId="0" fillId="3" borderId="5" xfId="0" applyNumberFormat="1" applyFont="1" applyFill="1" applyBorder="1" applyAlignment="1">
      <alignment horizontal="left" vertical="center" wrapText="1"/>
    </xf>
    <xf numFmtId="49" fontId="0" fillId="3" borderId="14" xfId="0" applyNumberFormat="1" applyFont="1" applyFill="1" applyBorder="1" applyAlignment="1">
      <alignment horizontal="left" vertical="center" wrapText="1"/>
    </xf>
    <xf numFmtId="49" fontId="0" fillId="3" borderId="15" xfId="0" applyNumberFormat="1" applyFont="1" applyFill="1" applyBorder="1" applyAlignment="1">
      <alignment horizontal="left" vertical="center" wrapText="1"/>
    </xf>
    <xf numFmtId="44" fontId="4" fillId="0" borderId="23" xfId="0" applyNumberFormat="1" applyFont="1" applyBorder="1"/>
    <xf numFmtId="44" fontId="4" fillId="0" borderId="31" xfId="0" applyNumberFormat="1" applyFont="1" applyBorder="1"/>
    <xf numFmtId="44" fontId="15" fillId="0" borderId="4" xfId="2" applyFont="1" applyBorder="1" applyAlignment="1">
      <alignment horizontal="center"/>
    </xf>
    <xf numFmtId="44" fontId="15" fillId="0" borderId="5" xfId="2" applyFont="1" applyBorder="1" applyAlignment="1">
      <alignment horizontal="center"/>
    </xf>
    <xf numFmtId="44" fontId="15" fillId="0" borderId="0" xfId="2" applyFont="1" applyBorder="1" applyAlignment="1">
      <alignment horizontal="center"/>
    </xf>
    <xf numFmtId="44" fontId="15" fillId="0" borderId="7" xfId="2" applyFont="1" applyBorder="1" applyAlignment="1">
      <alignment horizontal="center"/>
    </xf>
    <xf numFmtId="44" fontId="11" fillId="0" borderId="4" xfId="2" applyFont="1" applyBorder="1" applyAlignment="1">
      <alignment horizontal="center"/>
    </xf>
    <xf numFmtId="44" fontId="11" fillId="0" borderId="5" xfId="2" applyFont="1" applyBorder="1" applyAlignment="1">
      <alignment horizontal="center"/>
    </xf>
    <xf numFmtId="44" fontId="11" fillId="0" borderId="0" xfId="2" applyFont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9" fillId="0" borderId="15" xfId="1" applyFont="1" applyBorder="1" applyAlignment="1">
      <alignment horizontal="center"/>
    </xf>
    <xf numFmtId="0" fontId="12" fillId="5" borderId="27" xfId="1" applyFont="1" applyFill="1" applyBorder="1" applyAlignment="1">
      <alignment horizontal="left"/>
    </xf>
    <xf numFmtId="0" fontId="12" fillId="5" borderId="28" xfId="1" applyFont="1" applyFill="1" applyBorder="1" applyAlignment="1">
      <alignment horizontal="left"/>
    </xf>
    <xf numFmtId="0" fontId="12" fillId="5" borderId="36" xfId="1" applyFont="1" applyFill="1" applyBorder="1" applyAlignment="1">
      <alignment horizontal="left"/>
    </xf>
    <xf numFmtId="0" fontId="14" fillId="0" borderId="7" xfId="1" applyFont="1" applyFill="1" applyBorder="1"/>
    <xf numFmtId="0" fontId="14" fillId="0" borderId="0" xfId="1" applyFont="1" applyFill="1" applyBorder="1"/>
    <xf numFmtId="0" fontId="14" fillId="0" borderId="8" xfId="1" applyFont="1" applyFill="1" applyBorder="1"/>
    <xf numFmtId="0" fontId="14" fillId="0" borderId="14" xfId="1" applyFont="1" applyBorder="1"/>
    <xf numFmtId="0" fontId="14" fillId="0" borderId="15" xfId="1" applyFont="1" applyBorder="1"/>
    <xf numFmtId="0" fontId="14" fillId="0" borderId="16" xfId="1" applyFont="1" applyBorder="1"/>
    <xf numFmtId="0" fontId="17" fillId="0" borderId="7" xfId="1" applyFont="1" applyBorder="1" applyAlignment="1">
      <alignment horizontal="right"/>
    </xf>
  </cellXfs>
  <cellStyles count="5">
    <cellStyle name="Comma 2" xfId="4"/>
    <cellStyle name="Currency 2" xfId="2"/>
    <cellStyle name="Normal" xfId="0" builtinId="0"/>
    <cellStyle name="Normal 2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rant%20Review%20Folder\SPSSB-BudgetAnalysis-FY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rant%20Review%20Folder\416-BP4%20Budget%20spreadshee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PC\5%20-%20Grant%20Specific\ssagel-oag\SPSSB2018\CA-%20Disability%20Rights%20California\Budget%20Analysis\BP1\CA-DRC%20budget%20analysis%20FY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s A&amp;B"/>
      <sheetName val="Sections C, D, E, F"/>
      <sheetName val="Cost Breakouts "/>
      <sheetName val="Risk Assessment"/>
    </sheetNames>
    <sheetDataSet>
      <sheetData sheetId="0">
        <row r="2">
          <cell r="C2" t="str">
            <v>SPS1800000XX</v>
          </cell>
          <cell r="H2" t="str">
            <v>Org Name Here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s A&amp;B"/>
      <sheetName val="Sections C, D, E, F"/>
      <sheetName val="Cost Breakouts"/>
      <sheetName val="Comparison"/>
      <sheetName val="Risk Assessment"/>
    </sheetNames>
    <sheetDataSet>
      <sheetData sheetId="0">
        <row r="2">
          <cell r="C2" t="str">
            <v>416-U of HI</v>
          </cell>
        </row>
      </sheetData>
      <sheetData sheetId="1"/>
      <sheetData sheetId="2">
        <row r="20">
          <cell r="F20">
            <v>89927.2</v>
          </cell>
        </row>
        <row r="77">
          <cell r="F77">
            <v>7629</v>
          </cell>
        </row>
        <row r="88">
          <cell r="F88">
            <v>0</v>
          </cell>
        </row>
        <row r="110">
          <cell r="F110">
            <v>2444.0100000000002</v>
          </cell>
        </row>
        <row r="119">
          <cell r="F119">
            <v>66678</v>
          </cell>
        </row>
        <row r="133">
          <cell r="F133">
            <v>3567.0920000000001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s A&amp;B"/>
      <sheetName val="Sections C, D, E, F"/>
      <sheetName val="Cost Breakouts"/>
      <sheetName val="Risk Assessment"/>
    </sheetNames>
    <sheetDataSet>
      <sheetData sheetId="0">
        <row r="2">
          <cell r="C2" t="str">
            <v>SPS18000010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0"/>
  <sheetViews>
    <sheetView tabSelected="1" workbookViewId="0">
      <selection activeCell="C16" sqref="C16:D16"/>
    </sheetView>
  </sheetViews>
  <sheetFormatPr defaultRowHeight="14.4" x14ac:dyDescent="0.3"/>
  <cols>
    <col min="1" max="1" width="5.21875" customWidth="1"/>
    <col min="2" max="2" width="46.77734375" customWidth="1"/>
    <col min="3" max="3" width="31.21875" customWidth="1"/>
    <col min="4" max="4" width="11.77734375" hidden="1" customWidth="1"/>
    <col min="5" max="5" width="11.77734375" customWidth="1"/>
  </cols>
  <sheetData>
    <row r="1" spans="1:5" ht="15" thickBot="1" x14ac:dyDescent="0.35">
      <c r="A1" s="162" t="s">
        <v>72</v>
      </c>
      <c r="B1" s="162"/>
    </row>
    <row r="2" spans="1:5" ht="21.6" thickBot="1" x14ac:dyDescent="0.45">
      <c r="A2" s="173" t="s">
        <v>79</v>
      </c>
      <c r="B2" s="174"/>
      <c r="C2" s="174"/>
      <c r="D2" s="174"/>
      <c r="E2" s="10"/>
    </row>
    <row r="3" spans="1:5" x14ac:dyDescent="0.3">
      <c r="A3" s="175" t="s">
        <v>52</v>
      </c>
      <c r="B3" s="176"/>
      <c r="C3" s="176"/>
      <c r="D3" s="176"/>
      <c r="E3" s="1"/>
    </row>
    <row r="4" spans="1:5" x14ac:dyDescent="0.3">
      <c r="A4" s="177"/>
      <c r="B4" s="178"/>
      <c r="C4" s="178"/>
      <c r="D4" s="178"/>
      <c r="E4" s="1"/>
    </row>
    <row r="5" spans="1:5" ht="15" thickBot="1" x14ac:dyDescent="0.35">
      <c r="A5" s="179"/>
      <c r="B5" s="180"/>
      <c r="C5" s="180"/>
      <c r="D5" s="180"/>
      <c r="E5" s="1"/>
    </row>
    <row r="6" spans="1:5" x14ac:dyDescent="0.3">
      <c r="A6" s="169" t="s">
        <v>33</v>
      </c>
      <c r="B6" s="170"/>
      <c r="C6" s="171" t="s">
        <v>34</v>
      </c>
      <c r="D6" s="172"/>
      <c r="E6" s="1"/>
    </row>
    <row r="7" spans="1:5" ht="18" x14ac:dyDescent="0.35">
      <c r="A7" s="2" t="s">
        <v>41</v>
      </c>
      <c r="B7" s="5" t="s">
        <v>5</v>
      </c>
      <c r="C7" s="165">
        <f>'Cost Breakouts '!E17</f>
        <v>0</v>
      </c>
      <c r="D7" s="166"/>
      <c r="E7" s="1"/>
    </row>
    <row r="8" spans="1:5" ht="18" x14ac:dyDescent="0.35">
      <c r="A8" s="2" t="s">
        <v>42</v>
      </c>
      <c r="B8" s="5" t="s">
        <v>35</v>
      </c>
      <c r="C8" s="165">
        <f>'Cost Breakouts '!F19</f>
        <v>0</v>
      </c>
      <c r="D8" s="166"/>
      <c r="E8" s="1"/>
    </row>
    <row r="9" spans="1:5" ht="18" x14ac:dyDescent="0.35">
      <c r="A9" s="2" t="s">
        <v>43</v>
      </c>
      <c r="B9" s="5" t="s">
        <v>15</v>
      </c>
      <c r="C9" s="165">
        <f>'Cost Breakouts '!E43</f>
        <v>0</v>
      </c>
      <c r="D9" s="166"/>
      <c r="E9" s="1"/>
    </row>
    <row r="10" spans="1:5" ht="18" x14ac:dyDescent="0.35">
      <c r="A10" s="2" t="s">
        <v>44</v>
      </c>
      <c r="B10" s="5" t="s">
        <v>36</v>
      </c>
      <c r="C10" s="165">
        <f>'Cost Breakouts '!E49</f>
        <v>0</v>
      </c>
      <c r="D10" s="166"/>
      <c r="E10" s="1"/>
    </row>
    <row r="11" spans="1:5" ht="18" x14ac:dyDescent="0.35">
      <c r="A11" s="2" t="s">
        <v>45</v>
      </c>
      <c r="B11" s="5" t="s">
        <v>23</v>
      </c>
      <c r="C11" s="165">
        <f>'Cost Breakouts '!E61</f>
        <v>0</v>
      </c>
      <c r="D11" s="166"/>
      <c r="E11" s="1"/>
    </row>
    <row r="12" spans="1:5" ht="18" x14ac:dyDescent="0.35">
      <c r="A12" s="2" t="s">
        <v>46</v>
      </c>
      <c r="B12" s="5" t="s">
        <v>26</v>
      </c>
      <c r="C12" s="165">
        <f>'Cost Breakouts '!E68</f>
        <v>0</v>
      </c>
      <c r="D12" s="166"/>
      <c r="E12" s="1"/>
    </row>
    <row r="13" spans="1:5" ht="18" x14ac:dyDescent="0.35">
      <c r="A13" s="11" t="s">
        <v>47</v>
      </c>
      <c r="B13" s="12" t="s">
        <v>37</v>
      </c>
      <c r="C13" s="163">
        <v>0</v>
      </c>
      <c r="D13" s="164"/>
      <c r="E13" s="1"/>
    </row>
    <row r="14" spans="1:5" ht="18" x14ac:dyDescent="0.35">
      <c r="A14" s="2" t="s">
        <v>48</v>
      </c>
      <c r="B14" s="5" t="s">
        <v>38</v>
      </c>
      <c r="C14" s="165">
        <f>'Cost Breakouts '!E87</f>
        <v>0</v>
      </c>
      <c r="D14" s="166"/>
      <c r="E14" s="1"/>
    </row>
    <row r="15" spans="1:5" ht="18" x14ac:dyDescent="0.35">
      <c r="A15" s="2" t="s">
        <v>49</v>
      </c>
      <c r="B15" s="6" t="s">
        <v>39</v>
      </c>
      <c r="C15" s="165">
        <f>SUM(C7:C14)</f>
        <v>0</v>
      </c>
      <c r="D15" s="166"/>
      <c r="E15" s="1"/>
    </row>
    <row r="16" spans="1:5" ht="18" x14ac:dyDescent="0.35">
      <c r="A16" s="3" t="s">
        <v>50</v>
      </c>
      <c r="B16" s="7" t="s">
        <v>40</v>
      </c>
      <c r="C16" s="167">
        <f>'Cost Breakouts '!F101</f>
        <v>0</v>
      </c>
      <c r="D16" s="168"/>
      <c r="E16" s="1"/>
    </row>
    <row r="17" spans="1:12" ht="18.600000000000001" thickBot="1" x14ac:dyDescent="0.4">
      <c r="A17" s="8" t="s">
        <v>51</v>
      </c>
      <c r="B17" s="9" t="s">
        <v>74</v>
      </c>
      <c r="C17" s="185">
        <f>SUM(C15+C16)</f>
        <v>0</v>
      </c>
      <c r="D17" s="186"/>
      <c r="E17" s="1"/>
      <c r="F17" s="17"/>
    </row>
    <row r="18" spans="1:12" ht="14.55" customHeight="1" x14ac:dyDescent="0.3">
      <c r="A18" s="181" t="s">
        <v>77</v>
      </c>
      <c r="B18" s="182"/>
      <c r="C18" s="182"/>
      <c r="D18" s="182"/>
      <c r="E18" s="18"/>
      <c r="F18" s="17"/>
    </row>
    <row r="19" spans="1:12" ht="42" customHeight="1" thickBot="1" x14ac:dyDescent="0.35">
      <c r="A19" s="183"/>
      <c r="B19" s="184"/>
      <c r="C19" s="184"/>
      <c r="D19" s="184"/>
      <c r="E19" s="19"/>
      <c r="F19" s="17"/>
    </row>
    <row r="20" spans="1:12" x14ac:dyDescent="0.3">
      <c r="A20" s="16" t="s">
        <v>18</v>
      </c>
      <c r="H20" s="17"/>
      <c r="L20" s="4"/>
    </row>
  </sheetData>
  <mergeCells count="17">
    <mergeCell ref="A18:D19"/>
    <mergeCell ref="C17:D17"/>
    <mergeCell ref="A1:B1"/>
    <mergeCell ref="C13:D13"/>
    <mergeCell ref="C14:D14"/>
    <mergeCell ref="C15:D15"/>
    <mergeCell ref="C16:D16"/>
    <mergeCell ref="C8:D8"/>
    <mergeCell ref="C9:D9"/>
    <mergeCell ref="C10:D10"/>
    <mergeCell ref="C11:D11"/>
    <mergeCell ref="C12:D12"/>
    <mergeCell ref="A6:B6"/>
    <mergeCell ref="C6:D6"/>
    <mergeCell ref="C7:D7"/>
    <mergeCell ref="A2:D2"/>
    <mergeCell ref="A3:D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H173"/>
  <sheetViews>
    <sheetView topLeftCell="A17" zoomScale="85" zoomScaleNormal="85" workbookViewId="0">
      <selection activeCell="E17" sqref="E17"/>
    </sheetView>
  </sheetViews>
  <sheetFormatPr defaultRowHeight="14.4" x14ac:dyDescent="0.3"/>
  <cols>
    <col min="1" max="1" width="23.77734375" style="21" customWidth="1"/>
    <col min="2" max="2" width="32.21875" style="66" customWidth="1"/>
    <col min="3" max="3" width="13.77734375" style="21" customWidth="1"/>
    <col min="4" max="4" width="10.21875" style="21" customWidth="1"/>
    <col min="5" max="5" width="16.21875" style="151" customWidth="1"/>
    <col min="6" max="6" width="19.77734375" style="159" customWidth="1"/>
    <col min="7" max="7" width="25" style="21" bestFit="1" customWidth="1"/>
    <col min="8" max="8" width="10.21875" style="21" bestFit="1" customWidth="1"/>
    <col min="9" max="256" width="8.77734375" style="21"/>
    <col min="257" max="257" width="21.44140625" style="21" customWidth="1"/>
    <col min="258" max="258" width="32.21875" style="21" customWidth="1"/>
    <col min="259" max="259" width="13.77734375" style="21" customWidth="1"/>
    <col min="260" max="260" width="8" style="21" customWidth="1"/>
    <col min="261" max="261" width="16.21875" style="21" customWidth="1"/>
    <col min="262" max="262" width="16.44140625" style="21" customWidth="1"/>
    <col min="263" max="263" width="14.21875" style="21" customWidth="1"/>
    <col min="264" max="264" width="10.21875" style="21" bestFit="1" customWidth="1"/>
    <col min="265" max="512" width="8.77734375" style="21"/>
    <col min="513" max="513" width="21.44140625" style="21" customWidth="1"/>
    <col min="514" max="514" width="32.21875" style="21" customWidth="1"/>
    <col min="515" max="515" width="13.77734375" style="21" customWidth="1"/>
    <col min="516" max="516" width="8" style="21" customWidth="1"/>
    <col min="517" max="517" width="16.21875" style="21" customWidth="1"/>
    <col min="518" max="518" width="16.44140625" style="21" customWidth="1"/>
    <col min="519" max="519" width="14.21875" style="21" customWidth="1"/>
    <col min="520" max="520" width="10.21875" style="21" bestFit="1" customWidth="1"/>
    <col min="521" max="768" width="8.77734375" style="21"/>
    <col min="769" max="769" width="21.44140625" style="21" customWidth="1"/>
    <col min="770" max="770" width="32.21875" style="21" customWidth="1"/>
    <col min="771" max="771" width="13.77734375" style="21" customWidth="1"/>
    <col min="772" max="772" width="8" style="21" customWidth="1"/>
    <col min="773" max="773" width="16.21875" style="21" customWidth="1"/>
    <col min="774" max="774" width="16.44140625" style="21" customWidth="1"/>
    <col min="775" max="775" width="14.21875" style="21" customWidth="1"/>
    <col min="776" max="776" width="10.21875" style="21" bestFit="1" customWidth="1"/>
    <col min="777" max="1024" width="8.77734375" style="21"/>
    <col min="1025" max="1025" width="21.44140625" style="21" customWidth="1"/>
    <col min="1026" max="1026" width="32.21875" style="21" customWidth="1"/>
    <col min="1027" max="1027" width="13.77734375" style="21" customWidth="1"/>
    <col min="1028" max="1028" width="8" style="21" customWidth="1"/>
    <col min="1029" max="1029" width="16.21875" style="21" customWidth="1"/>
    <col min="1030" max="1030" width="16.44140625" style="21" customWidth="1"/>
    <col min="1031" max="1031" width="14.21875" style="21" customWidth="1"/>
    <col min="1032" max="1032" width="10.21875" style="21" bestFit="1" customWidth="1"/>
    <col min="1033" max="1280" width="8.77734375" style="21"/>
    <col min="1281" max="1281" width="21.44140625" style="21" customWidth="1"/>
    <col min="1282" max="1282" width="32.21875" style="21" customWidth="1"/>
    <col min="1283" max="1283" width="13.77734375" style="21" customWidth="1"/>
    <col min="1284" max="1284" width="8" style="21" customWidth="1"/>
    <col min="1285" max="1285" width="16.21875" style="21" customWidth="1"/>
    <col min="1286" max="1286" width="16.44140625" style="21" customWidth="1"/>
    <col min="1287" max="1287" width="14.21875" style="21" customWidth="1"/>
    <col min="1288" max="1288" width="10.21875" style="21" bestFit="1" customWidth="1"/>
    <col min="1289" max="1536" width="8.77734375" style="21"/>
    <col min="1537" max="1537" width="21.44140625" style="21" customWidth="1"/>
    <col min="1538" max="1538" width="32.21875" style="21" customWidth="1"/>
    <col min="1539" max="1539" width="13.77734375" style="21" customWidth="1"/>
    <col min="1540" max="1540" width="8" style="21" customWidth="1"/>
    <col min="1541" max="1541" width="16.21875" style="21" customWidth="1"/>
    <col min="1542" max="1542" width="16.44140625" style="21" customWidth="1"/>
    <col min="1543" max="1543" width="14.21875" style="21" customWidth="1"/>
    <col min="1544" max="1544" width="10.21875" style="21" bestFit="1" customWidth="1"/>
    <col min="1545" max="1792" width="8.77734375" style="21"/>
    <col min="1793" max="1793" width="21.44140625" style="21" customWidth="1"/>
    <col min="1794" max="1794" width="32.21875" style="21" customWidth="1"/>
    <col min="1795" max="1795" width="13.77734375" style="21" customWidth="1"/>
    <col min="1796" max="1796" width="8" style="21" customWidth="1"/>
    <col min="1797" max="1797" width="16.21875" style="21" customWidth="1"/>
    <col min="1798" max="1798" width="16.44140625" style="21" customWidth="1"/>
    <col min="1799" max="1799" width="14.21875" style="21" customWidth="1"/>
    <col min="1800" max="1800" width="10.21875" style="21" bestFit="1" customWidth="1"/>
    <col min="1801" max="2048" width="8.77734375" style="21"/>
    <col min="2049" max="2049" width="21.44140625" style="21" customWidth="1"/>
    <col min="2050" max="2050" width="32.21875" style="21" customWidth="1"/>
    <col min="2051" max="2051" width="13.77734375" style="21" customWidth="1"/>
    <col min="2052" max="2052" width="8" style="21" customWidth="1"/>
    <col min="2053" max="2053" width="16.21875" style="21" customWidth="1"/>
    <col min="2054" max="2054" width="16.44140625" style="21" customWidth="1"/>
    <col min="2055" max="2055" width="14.21875" style="21" customWidth="1"/>
    <col min="2056" max="2056" width="10.21875" style="21" bestFit="1" customWidth="1"/>
    <col min="2057" max="2304" width="8.77734375" style="21"/>
    <col min="2305" max="2305" width="21.44140625" style="21" customWidth="1"/>
    <col min="2306" max="2306" width="32.21875" style="21" customWidth="1"/>
    <col min="2307" max="2307" width="13.77734375" style="21" customWidth="1"/>
    <col min="2308" max="2308" width="8" style="21" customWidth="1"/>
    <col min="2309" max="2309" width="16.21875" style="21" customWidth="1"/>
    <col min="2310" max="2310" width="16.44140625" style="21" customWidth="1"/>
    <col min="2311" max="2311" width="14.21875" style="21" customWidth="1"/>
    <col min="2312" max="2312" width="10.21875" style="21" bestFit="1" customWidth="1"/>
    <col min="2313" max="2560" width="8.77734375" style="21"/>
    <col min="2561" max="2561" width="21.44140625" style="21" customWidth="1"/>
    <col min="2562" max="2562" width="32.21875" style="21" customWidth="1"/>
    <col min="2563" max="2563" width="13.77734375" style="21" customWidth="1"/>
    <col min="2564" max="2564" width="8" style="21" customWidth="1"/>
    <col min="2565" max="2565" width="16.21875" style="21" customWidth="1"/>
    <col min="2566" max="2566" width="16.44140625" style="21" customWidth="1"/>
    <col min="2567" max="2567" width="14.21875" style="21" customWidth="1"/>
    <col min="2568" max="2568" width="10.21875" style="21" bestFit="1" customWidth="1"/>
    <col min="2569" max="2816" width="8.77734375" style="21"/>
    <col min="2817" max="2817" width="21.44140625" style="21" customWidth="1"/>
    <col min="2818" max="2818" width="32.21875" style="21" customWidth="1"/>
    <col min="2819" max="2819" width="13.77734375" style="21" customWidth="1"/>
    <col min="2820" max="2820" width="8" style="21" customWidth="1"/>
    <col min="2821" max="2821" width="16.21875" style="21" customWidth="1"/>
    <col min="2822" max="2822" width="16.44140625" style="21" customWidth="1"/>
    <col min="2823" max="2823" width="14.21875" style="21" customWidth="1"/>
    <col min="2824" max="2824" width="10.21875" style="21" bestFit="1" customWidth="1"/>
    <col min="2825" max="3072" width="8.77734375" style="21"/>
    <col min="3073" max="3073" width="21.44140625" style="21" customWidth="1"/>
    <col min="3074" max="3074" width="32.21875" style="21" customWidth="1"/>
    <col min="3075" max="3075" width="13.77734375" style="21" customWidth="1"/>
    <col min="3076" max="3076" width="8" style="21" customWidth="1"/>
    <col min="3077" max="3077" width="16.21875" style="21" customWidth="1"/>
    <col min="3078" max="3078" width="16.44140625" style="21" customWidth="1"/>
    <col min="3079" max="3079" width="14.21875" style="21" customWidth="1"/>
    <col min="3080" max="3080" width="10.21875" style="21" bestFit="1" customWidth="1"/>
    <col min="3081" max="3328" width="8.77734375" style="21"/>
    <col min="3329" max="3329" width="21.44140625" style="21" customWidth="1"/>
    <col min="3330" max="3330" width="32.21875" style="21" customWidth="1"/>
    <col min="3331" max="3331" width="13.77734375" style="21" customWidth="1"/>
    <col min="3332" max="3332" width="8" style="21" customWidth="1"/>
    <col min="3333" max="3333" width="16.21875" style="21" customWidth="1"/>
    <col min="3334" max="3334" width="16.44140625" style="21" customWidth="1"/>
    <col min="3335" max="3335" width="14.21875" style="21" customWidth="1"/>
    <col min="3336" max="3336" width="10.21875" style="21" bestFit="1" customWidth="1"/>
    <col min="3337" max="3584" width="8.77734375" style="21"/>
    <col min="3585" max="3585" width="21.44140625" style="21" customWidth="1"/>
    <col min="3586" max="3586" width="32.21875" style="21" customWidth="1"/>
    <col min="3587" max="3587" width="13.77734375" style="21" customWidth="1"/>
    <col min="3588" max="3588" width="8" style="21" customWidth="1"/>
    <col min="3589" max="3589" width="16.21875" style="21" customWidth="1"/>
    <col min="3590" max="3590" width="16.44140625" style="21" customWidth="1"/>
    <col min="3591" max="3591" width="14.21875" style="21" customWidth="1"/>
    <col min="3592" max="3592" width="10.21875" style="21" bestFit="1" customWidth="1"/>
    <col min="3593" max="3840" width="8.77734375" style="21"/>
    <col min="3841" max="3841" width="21.44140625" style="21" customWidth="1"/>
    <col min="3842" max="3842" width="32.21875" style="21" customWidth="1"/>
    <col min="3843" max="3843" width="13.77734375" style="21" customWidth="1"/>
    <col min="3844" max="3844" width="8" style="21" customWidth="1"/>
    <col min="3845" max="3845" width="16.21875" style="21" customWidth="1"/>
    <col min="3846" max="3846" width="16.44140625" style="21" customWidth="1"/>
    <col min="3847" max="3847" width="14.21875" style="21" customWidth="1"/>
    <col min="3848" max="3848" width="10.21875" style="21" bestFit="1" customWidth="1"/>
    <col min="3849" max="4096" width="8.77734375" style="21"/>
    <col min="4097" max="4097" width="21.44140625" style="21" customWidth="1"/>
    <col min="4098" max="4098" width="32.21875" style="21" customWidth="1"/>
    <col min="4099" max="4099" width="13.77734375" style="21" customWidth="1"/>
    <col min="4100" max="4100" width="8" style="21" customWidth="1"/>
    <col min="4101" max="4101" width="16.21875" style="21" customWidth="1"/>
    <col min="4102" max="4102" width="16.44140625" style="21" customWidth="1"/>
    <col min="4103" max="4103" width="14.21875" style="21" customWidth="1"/>
    <col min="4104" max="4104" width="10.21875" style="21" bestFit="1" customWidth="1"/>
    <col min="4105" max="4352" width="8.77734375" style="21"/>
    <col min="4353" max="4353" width="21.44140625" style="21" customWidth="1"/>
    <col min="4354" max="4354" width="32.21875" style="21" customWidth="1"/>
    <col min="4355" max="4355" width="13.77734375" style="21" customWidth="1"/>
    <col min="4356" max="4356" width="8" style="21" customWidth="1"/>
    <col min="4357" max="4357" width="16.21875" style="21" customWidth="1"/>
    <col min="4358" max="4358" width="16.44140625" style="21" customWidth="1"/>
    <col min="4359" max="4359" width="14.21875" style="21" customWidth="1"/>
    <col min="4360" max="4360" width="10.21875" style="21" bestFit="1" customWidth="1"/>
    <col min="4361" max="4608" width="8.77734375" style="21"/>
    <col min="4609" max="4609" width="21.44140625" style="21" customWidth="1"/>
    <col min="4610" max="4610" width="32.21875" style="21" customWidth="1"/>
    <col min="4611" max="4611" width="13.77734375" style="21" customWidth="1"/>
    <col min="4612" max="4612" width="8" style="21" customWidth="1"/>
    <col min="4613" max="4613" width="16.21875" style="21" customWidth="1"/>
    <col min="4614" max="4614" width="16.44140625" style="21" customWidth="1"/>
    <col min="4615" max="4615" width="14.21875" style="21" customWidth="1"/>
    <col min="4616" max="4616" width="10.21875" style="21" bestFit="1" customWidth="1"/>
    <col min="4617" max="4864" width="8.77734375" style="21"/>
    <col min="4865" max="4865" width="21.44140625" style="21" customWidth="1"/>
    <col min="4866" max="4866" width="32.21875" style="21" customWidth="1"/>
    <col min="4867" max="4867" width="13.77734375" style="21" customWidth="1"/>
    <col min="4868" max="4868" width="8" style="21" customWidth="1"/>
    <col min="4869" max="4869" width="16.21875" style="21" customWidth="1"/>
    <col min="4870" max="4870" width="16.44140625" style="21" customWidth="1"/>
    <col min="4871" max="4871" width="14.21875" style="21" customWidth="1"/>
    <col min="4872" max="4872" width="10.21875" style="21" bestFit="1" customWidth="1"/>
    <col min="4873" max="5120" width="8.77734375" style="21"/>
    <col min="5121" max="5121" width="21.44140625" style="21" customWidth="1"/>
    <col min="5122" max="5122" width="32.21875" style="21" customWidth="1"/>
    <col min="5123" max="5123" width="13.77734375" style="21" customWidth="1"/>
    <col min="5124" max="5124" width="8" style="21" customWidth="1"/>
    <col min="5125" max="5125" width="16.21875" style="21" customWidth="1"/>
    <col min="5126" max="5126" width="16.44140625" style="21" customWidth="1"/>
    <col min="5127" max="5127" width="14.21875" style="21" customWidth="1"/>
    <col min="5128" max="5128" width="10.21875" style="21" bestFit="1" customWidth="1"/>
    <col min="5129" max="5376" width="8.77734375" style="21"/>
    <col min="5377" max="5377" width="21.44140625" style="21" customWidth="1"/>
    <col min="5378" max="5378" width="32.21875" style="21" customWidth="1"/>
    <col min="5379" max="5379" width="13.77734375" style="21" customWidth="1"/>
    <col min="5380" max="5380" width="8" style="21" customWidth="1"/>
    <col min="5381" max="5381" width="16.21875" style="21" customWidth="1"/>
    <col min="5382" max="5382" width="16.44140625" style="21" customWidth="1"/>
    <col min="5383" max="5383" width="14.21875" style="21" customWidth="1"/>
    <col min="5384" max="5384" width="10.21875" style="21" bestFit="1" customWidth="1"/>
    <col min="5385" max="5632" width="8.77734375" style="21"/>
    <col min="5633" max="5633" width="21.44140625" style="21" customWidth="1"/>
    <col min="5634" max="5634" width="32.21875" style="21" customWidth="1"/>
    <col min="5635" max="5635" width="13.77734375" style="21" customWidth="1"/>
    <col min="5636" max="5636" width="8" style="21" customWidth="1"/>
    <col min="5637" max="5637" width="16.21875" style="21" customWidth="1"/>
    <col min="5638" max="5638" width="16.44140625" style="21" customWidth="1"/>
    <col min="5639" max="5639" width="14.21875" style="21" customWidth="1"/>
    <col min="5640" max="5640" width="10.21875" style="21" bestFit="1" customWidth="1"/>
    <col min="5641" max="5888" width="8.77734375" style="21"/>
    <col min="5889" max="5889" width="21.44140625" style="21" customWidth="1"/>
    <col min="5890" max="5890" width="32.21875" style="21" customWidth="1"/>
    <col min="5891" max="5891" width="13.77734375" style="21" customWidth="1"/>
    <col min="5892" max="5892" width="8" style="21" customWidth="1"/>
    <col min="5893" max="5893" width="16.21875" style="21" customWidth="1"/>
    <col min="5894" max="5894" width="16.44140625" style="21" customWidth="1"/>
    <col min="5895" max="5895" width="14.21875" style="21" customWidth="1"/>
    <col min="5896" max="5896" width="10.21875" style="21" bestFit="1" customWidth="1"/>
    <col min="5897" max="6144" width="8.77734375" style="21"/>
    <col min="6145" max="6145" width="21.44140625" style="21" customWidth="1"/>
    <col min="6146" max="6146" width="32.21875" style="21" customWidth="1"/>
    <col min="6147" max="6147" width="13.77734375" style="21" customWidth="1"/>
    <col min="6148" max="6148" width="8" style="21" customWidth="1"/>
    <col min="6149" max="6149" width="16.21875" style="21" customWidth="1"/>
    <col min="6150" max="6150" width="16.44140625" style="21" customWidth="1"/>
    <col min="6151" max="6151" width="14.21875" style="21" customWidth="1"/>
    <col min="6152" max="6152" width="10.21875" style="21" bestFit="1" customWidth="1"/>
    <col min="6153" max="6400" width="8.77734375" style="21"/>
    <col min="6401" max="6401" width="21.44140625" style="21" customWidth="1"/>
    <col min="6402" max="6402" width="32.21875" style="21" customWidth="1"/>
    <col min="6403" max="6403" width="13.77734375" style="21" customWidth="1"/>
    <col min="6404" max="6404" width="8" style="21" customWidth="1"/>
    <col min="6405" max="6405" width="16.21875" style="21" customWidth="1"/>
    <col min="6406" max="6406" width="16.44140625" style="21" customWidth="1"/>
    <col min="6407" max="6407" width="14.21875" style="21" customWidth="1"/>
    <col min="6408" max="6408" width="10.21875" style="21" bestFit="1" customWidth="1"/>
    <col min="6409" max="6656" width="8.77734375" style="21"/>
    <col min="6657" max="6657" width="21.44140625" style="21" customWidth="1"/>
    <col min="6658" max="6658" width="32.21875" style="21" customWidth="1"/>
    <col min="6659" max="6659" width="13.77734375" style="21" customWidth="1"/>
    <col min="6660" max="6660" width="8" style="21" customWidth="1"/>
    <col min="6661" max="6661" width="16.21875" style="21" customWidth="1"/>
    <col min="6662" max="6662" width="16.44140625" style="21" customWidth="1"/>
    <col min="6663" max="6663" width="14.21875" style="21" customWidth="1"/>
    <col min="6664" max="6664" width="10.21875" style="21" bestFit="1" customWidth="1"/>
    <col min="6665" max="6912" width="8.77734375" style="21"/>
    <col min="6913" max="6913" width="21.44140625" style="21" customWidth="1"/>
    <col min="6914" max="6914" width="32.21875" style="21" customWidth="1"/>
    <col min="6915" max="6915" width="13.77734375" style="21" customWidth="1"/>
    <col min="6916" max="6916" width="8" style="21" customWidth="1"/>
    <col min="6917" max="6917" width="16.21875" style="21" customWidth="1"/>
    <col min="6918" max="6918" width="16.44140625" style="21" customWidth="1"/>
    <col min="6919" max="6919" width="14.21875" style="21" customWidth="1"/>
    <col min="6920" max="6920" width="10.21875" style="21" bestFit="1" customWidth="1"/>
    <col min="6921" max="7168" width="8.77734375" style="21"/>
    <col min="7169" max="7169" width="21.44140625" style="21" customWidth="1"/>
    <col min="7170" max="7170" width="32.21875" style="21" customWidth="1"/>
    <col min="7171" max="7171" width="13.77734375" style="21" customWidth="1"/>
    <col min="7172" max="7172" width="8" style="21" customWidth="1"/>
    <col min="7173" max="7173" width="16.21875" style="21" customWidth="1"/>
    <col min="7174" max="7174" width="16.44140625" style="21" customWidth="1"/>
    <col min="7175" max="7175" width="14.21875" style="21" customWidth="1"/>
    <col min="7176" max="7176" width="10.21875" style="21" bestFit="1" customWidth="1"/>
    <col min="7177" max="7424" width="8.77734375" style="21"/>
    <col min="7425" max="7425" width="21.44140625" style="21" customWidth="1"/>
    <col min="7426" max="7426" width="32.21875" style="21" customWidth="1"/>
    <col min="7427" max="7427" width="13.77734375" style="21" customWidth="1"/>
    <col min="7428" max="7428" width="8" style="21" customWidth="1"/>
    <col min="7429" max="7429" width="16.21875" style="21" customWidth="1"/>
    <col min="7430" max="7430" width="16.44140625" style="21" customWidth="1"/>
    <col min="7431" max="7431" width="14.21875" style="21" customWidth="1"/>
    <col min="7432" max="7432" width="10.21875" style="21" bestFit="1" customWidth="1"/>
    <col min="7433" max="7680" width="8.77734375" style="21"/>
    <col min="7681" max="7681" width="21.44140625" style="21" customWidth="1"/>
    <col min="7682" max="7682" width="32.21875" style="21" customWidth="1"/>
    <col min="7683" max="7683" width="13.77734375" style="21" customWidth="1"/>
    <col min="7684" max="7684" width="8" style="21" customWidth="1"/>
    <col min="7685" max="7685" width="16.21875" style="21" customWidth="1"/>
    <col min="7686" max="7686" width="16.44140625" style="21" customWidth="1"/>
    <col min="7687" max="7687" width="14.21875" style="21" customWidth="1"/>
    <col min="7688" max="7688" width="10.21875" style="21" bestFit="1" customWidth="1"/>
    <col min="7689" max="7936" width="8.77734375" style="21"/>
    <col min="7937" max="7937" width="21.44140625" style="21" customWidth="1"/>
    <col min="7938" max="7938" width="32.21875" style="21" customWidth="1"/>
    <col min="7939" max="7939" width="13.77734375" style="21" customWidth="1"/>
    <col min="7940" max="7940" width="8" style="21" customWidth="1"/>
    <col min="7941" max="7941" width="16.21875" style="21" customWidth="1"/>
    <col min="7942" max="7942" width="16.44140625" style="21" customWidth="1"/>
    <col min="7943" max="7943" width="14.21875" style="21" customWidth="1"/>
    <col min="7944" max="7944" width="10.21875" style="21" bestFit="1" customWidth="1"/>
    <col min="7945" max="8192" width="8.77734375" style="21"/>
    <col min="8193" max="8193" width="21.44140625" style="21" customWidth="1"/>
    <col min="8194" max="8194" width="32.21875" style="21" customWidth="1"/>
    <col min="8195" max="8195" width="13.77734375" style="21" customWidth="1"/>
    <col min="8196" max="8196" width="8" style="21" customWidth="1"/>
    <col min="8197" max="8197" width="16.21875" style="21" customWidth="1"/>
    <col min="8198" max="8198" width="16.44140625" style="21" customWidth="1"/>
    <col min="8199" max="8199" width="14.21875" style="21" customWidth="1"/>
    <col min="8200" max="8200" width="10.21875" style="21" bestFit="1" customWidth="1"/>
    <col min="8201" max="8448" width="8.77734375" style="21"/>
    <col min="8449" max="8449" width="21.44140625" style="21" customWidth="1"/>
    <col min="8450" max="8450" width="32.21875" style="21" customWidth="1"/>
    <col min="8451" max="8451" width="13.77734375" style="21" customWidth="1"/>
    <col min="8452" max="8452" width="8" style="21" customWidth="1"/>
    <col min="8453" max="8453" width="16.21875" style="21" customWidth="1"/>
    <col min="8454" max="8454" width="16.44140625" style="21" customWidth="1"/>
    <col min="8455" max="8455" width="14.21875" style="21" customWidth="1"/>
    <col min="8456" max="8456" width="10.21875" style="21" bestFit="1" customWidth="1"/>
    <col min="8457" max="8704" width="8.77734375" style="21"/>
    <col min="8705" max="8705" width="21.44140625" style="21" customWidth="1"/>
    <col min="8706" max="8706" width="32.21875" style="21" customWidth="1"/>
    <col min="8707" max="8707" width="13.77734375" style="21" customWidth="1"/>
    <col min="8708" max="8708" width="8" style="21" customWidth="1"/>
    <col min="8709" max="8709" width="16.21875" style="21" customWidth="1"/>
    <col min="8710" max="8710" width="16.44140625" style="21" customWidth="1"/>
    <col min="8711" max="8711" width="14.21875" style="21" customWidth="1"/>
    <col min="8712" max="8712" width="10.21875" style="21" bestFit="1" customWidth="1"/>
    <col min="8713" max="8960" width="8.77734375" style="21"/>
    <col min="8961" max="8961" width="21.44140625" style="21" customWidth="1"/>
    <col min="8962" max="8962" width="32.21875" style="21" customWidth="1"/>
    <col min="8963" max="8963" width="13.77734375" style="21" customWidth="1"/>
    <col min="8964" max="8964" width="8" style="21" customWidth="1"/>
    <col min="8965" max="8965" width="16.21875" style="21" customWidth="1"/>
    <col min="8966" max="8966" width="16.44140625" style="21" customWidth="1"/>
    <col min="8967" max="8967" width="14.21875" style="21" customWidth="1"/>
    <col min="8968" max="8968" width="10.21875" style="21" bestFit="1" customWidth="1"/>
    <col min="8969" max="9216" width="8.77734375" style="21"/>
    <col min="9217" max="9217" width="21.44140625" style="21" customWidth="1"/>
    <col min="9218" max="9218" width="32.21875" style="21" customWidth="1"/>
    <col min="9219" max="9219" width="13.77734375" style="21" customWidth="1"/>
    <col min="9220" max="9220" width="8" style="21" customWidth="1"/>
    <col min="9221" max="9221" width="16.21875" style="21" customWidth="1"/>
    <col min="9222" max="9222" width="16.44140625" style="21" customWidth="1"/>
    <col min="9223" max="9223" width="14.21875" style="21" customWidth="1"/>
    <col min="9224" max="9224" width="10.21875" style="21" bestFit="1" customWidth="1"/>
    <col min="9225" max="9472" width="8.77734375" style="21"/>
    <col min="9473" max="9473" width="21.44140625" style="21" customWidth="1"/>
    <col min="9474" max="9474" width="32.21875" style="21" customWidth="1"/>
    <col min="9475" max="9475" width="13.77734375" style="21" customWidth="1"/>
    <col min="9476" max="9476" width="8" style="21" customWidth="1"/>
    <col min="9477" max="9477" width="16.21875" style="21" customWidth="1"/>
    <col min="9478" max="9478" width="16.44140625" style="21" customWidth="1"/>
    <col min="9479" max="9479" width="14.21875" style="21" customWidth="1"/>
    <col min="9480" max="9480" width="10.21875" style="21" bestFit="1" customWidth="1"/>
    <col min="9481" max="9728" width="8.77734375" style="21"/>
    <col min="9729" max="9729" width="21.44140625" style="21" customWidth="1"/>
    <col min="9730" max="9730" width="32.21875" style="21" customWidth="1"/>
    <col min="9731" max="9731" width="13.77734375" style="21" customWidth="1"/>
    <col min="9732" max="9732" width="8" style="21" customWidth="1"/>
    <col min="9733" max="9733" width="16.21875" style="21" customWidth="1"/>
    <col min="9734" max="9734" width="16.44140625" style="21" customWidth="1"/>
    <col min="9735" max="9735" width="14.21875" style="21" customWidth="1"/>
    <col min="9736" max="9736" width="10.21875" style="21" bestFit="1" customWidth="1"/>
    <col min="9737" max="9984" width="8.77734375" style="21"/>
    <col min="9985" max="9985" width="21.44140625" style="21" customWidth="1"/>
    <col min="9986" max="9986" width="32.21875" style="21" customWidth="1"/>
    <col min="9987" max="9987" width="13.77734375" style="21" customWidth="1"/>
    <col min="9988" max="9988" width="8" style="21" customWidth="1"/>
    <col min="9989" max="9989" width="16.21875" style="21" customWidth="1"/>
    <col min="9990" max="9990" width="16.44140625" style="21" customWidth="1"/>
    <col min="9991" max="9991" width="14.21875" style="21" customWidth="1"/>
    <col min="9992" max="9992" width="10.21875" style="21" bestFit="1" customWidth="1"/>
    <col min="9993" max="10240" width="8.77734375" style="21"/>
    <col min="10241" max="10241" width="21.44140625" style="21" customWidth="1"/>
    <col min="10242" max="10242" width="32.21875" style="21" customWidth="1"/>
    <col min="10243" max="10243" width="13.77734375" style="21" customWidth="1"/>
    <col min="10244" max="10244" width="8" style="21" customWidth="1"/>
    <col min="10245" max="10245" width="16.21875" style="21" customWidth="1"/>
    <col min="10246" max="10246" width="16.44140625" style="21" customWidth="1"/>
    <col min="10247" max="10247" width="14.21875" style="21" customWidth="1"/>
    <col min="10248" max="10248" width="10.21875" style="21" bestFit="1" customWidth="1"/>
    <col min="10249" max="10496" width="8.77734375" style="21"/>
    <col min="10497" max="10497" width="21.44140625" style="21" customWidth="1"/>
    <col min="10498" max="10498" width="32.21875" style="21" customWidth="1"/>
    <col min="10499" max="10499" width="13.77734375" style="21" customWidth="1"/>
    <col min="10500" max="10500" width="8" style="21" customWidth="1"/>
    <col min="10501" max="10501" width="16.21875" style="21" customWidth="1"/>
    <col min="10502" max="10502" width="16.44140625" style="21" customWidth="1"/>
    <col min="10503" max="10503" width="14.21875" style="21" customWidth="1"/>
    <col min="10504" max="10504" width="10.21875" style="21" bestFit="1" customWidth="1"/>
    <col min="10505" max="10752" width="8.77734375" style="21"/>
    <col min="10753" max="10753" width="21.44140625" style="21" customWidth="1"/>
    <col min="10754" max="10754" width="32.21875" style="21" customWidth="1"/>
    <col min="10755" max="10755" width="13.77734375" style="21" customWidth="1"/>
    <col min="10756" max="10756" width="8" style="21" customWidth="1"/>
    <col min="10757" max="10757" width="16.21875" style="21" customWidth="1"/>
    <col min="10758" max="10758" width="16.44140625" style="21" customWidth="1"/>
    <col min="10759" max="10759" width="14.21875" style="21" customWidth="1"/>
    <col min="10760" max="10760" width="10.21875" style="21" bestFit="1" customWidth="1"/>
    <col min="10761" max="11008" width="8.77734375" style="21"/>
    <col min="11009" max="11009" width="21.44140625" style="21" customWidth="1"/>
    <col min="11010" max="11010" width="32.21875" style="21" customWidth="1"/>
    <col min="11011" max="11011" width="13.77734375" style="21" customWidth="1"/>
    <col min="11012" max="11012" width="8" style="21" customWidth="1"/>
    <col min="11013" max="11013" width="16.21875" style="21" customWidth="1"/>
    <col min="11014" max="11014" width="16.44140625" style="21" customWidth="1"/>
    <col min="11015" max="11015" width="14.21875" style="21" customWidth="1"/>
    <col min="11016" max="11016" width="10.21875" style="21" bestFit="1" customWidth="1"/>
    <col min="11017" max="11264" width="8.77734375" style="21"/>
    <col min="11265" max="11265" width="21.44140625" style="21" customWidth="1"/>
    <col min="11266" max="11266" width="32.21875" style="21" customWidth="1"/>
    <col min="11267" max="11267" width="13.77734375" style="21" customWidth="1"/>
    <col min="11268" max="11268" width="8" style="21" customWidth="1"/>
    <col min="11269" max="11269" width="16.21875" style="21" customWidth="1"/>
    <col min="11270" max="11270" width="16.44140625" style="21" customWidth="1"/>
    <col min="11271" max="11271" width="14.21875" style="21" customWidth="1"/>
    <col min="11272" max="11272" width="10.21875" style="21" bestFit="1" customWidth="1"/>
    <col min="11273" max="11520" width="8.77734375" style="21"/>
    <col min="11521" max="11521" width="21.44140625" style="21" customWidth="1"/>
    <col min="11522" max="11522" width="32.21875" style="21" customWidth="1"/>
    <col min="11523" max="11523" width="13.77734375" style="21" customWidth="1"/>
    <col min="11524" max="11524" width="8" style="21" customWidth="1"/>
    <col min="11525" max="11525" width="16.21875" style="21" customWidth="1"/>
    <col min="11526" max="11526" width="16.44140625" style="21" customWidth="1"/>
    <col min="11527" max="11527" width="14.21875" style="21" customWidth="1"/>
    <col min="11528" max="11528" width="10.21875" style="21" bestFit="1" customWidth="1"/>
    <col min="11529" max="11776" width="8.77734375" style="21"/>
    <col min="11777" max="11777" width="21.44140625" style="21" customWidth="1"/>
    <col min="11778" max="11778" width="32.21875" style="21" customWidth="1"/>
    <col min="11779" max="11779" width="13.77734375" style="21" customWidth="1"/>
    <col min="11780" max="11780" width="8" style="21" customWidth="1"/>
    <col min="11781" max="11781" width="16.21875" style="21" customWidth="1"/>
    <col min="11782" max="11782" width="16.44140625" style="21" customWidth="1"/>
    <col min="11783" max="11783" width="14.21875" style="21" customWidth="1"/>
    <col min="11784" max="11784" width="10.21875" style="21" bestFit="1" customWidth="1"/>
    <col min="11785" max="12032" width="8.77734375" style="21"/>
    <col min="12033" max="12033" width="21.44140625" style="21" customWidth="1"/>
    <col min="12034" max="12034" width="32.21875" style="21" customWidth="1"/>
    <col min="12035" max="12035" width="13.77734375" style="21" customWidth="1"/>
    <col min="12036" max="12036" width="8" style="21" customWidth="1"/>
    <col min="12037" max="12037" width="16.21875" style="21" customWidth="1"/>
    <col min="12038" max="12038" width="16.44140625" style="21" customWidth="1"/>
    <col min="12039" max="12039" width="14.21875" style="21" customWidth="1"/>
    <col min="12040" max="12040" width="10.21875" style="21" bestFit="1" customWidth="1"/>
    <col min="12041" max="12288" width="8.77734375" style="21"/>
    <col min="12289" max="12289" width="21.44140625" style="21" customWidth="1"/>
    <col min="12290" max="12290" width="32.21875" style="21" customWidth="1"/>
    <col min="12291" max="12291" width="13.77734375" style="21" customWidth="1"/>
    <col min="12292" max="12292" width="8" style="21" customWidth="1"/>
    <col min="12293" max="12293" width="16.21875" style="21" customWidth="1"/>
    <col min="12294" max="12294" width="16.44140625" style="21" customWidth="1"/>
    <col min="12295" max="12295" width="14.21875" style="21" customWidth="1"/>
    <col min="12296" max="12296" width="10.21875" style="21" bestFit="1" customWidth="1"/>
    <col min="12297" max="12544" width="8.77734375" style="21"/>
    <col min="12545" max="12545" width="21.44140625" style="21" customWidth="1"/>
    <col min="12546" max="12546" width="32.21875" style="21" customWidth="1"/>
    <col min="12547" max="12547" width="13.77734375" style="21" customWidth="1"/>
    <col min="12548" max="12548" width="8" style="21" customWidth="1"/>
    <col min="12549" max="12549" width="16.21875" style="21" customWidth="1"/>
    <col min="12550" max="12550" width="16.44140625" style="21" customWidth="1"/>
    <col min="12551" max="12551" width="14.21875" style="21" customWidth="1"/>
    <col min="12552" max="12552" width="10.21875" style="21" bestFit="1" customWidth="1"/>
    <col min="12553" max="12800" width="8.77734375" style="21"/>
    <col min="12801" max="12801" width="21.44140625" style="21" customWidth="1"/>
    <col min="12802" max="12802" width="32.21875" style="21" customWidth="1"/>
    <col min="12803" max="12803" width="13.77734375" style="21" customWidth="1"/>
    <col min="12804" max="12804" width="8" style="21" customWidth="1"/>
    <col min="12805" max="12805" width="16.21875" style="21" customWidth="1"/>
    <col min="12806" max="12806" width="16.44140625" style="21" customWidth="1"/>
    <col min="12807" max="12807" width="14.21875" style="21" customWidth="1"/>
    <col min="12808" max="12808" width="10.21875" style="21" bestFit="1" customWidth="1"/>
    <col min="12809" max="13056" width="8.77734375" style="21"/>
    <col min="13057" max="13057" width="21.44140625" style="21" customWidth="1"/>
    <col min="13058" max="13058" width="32.21875" style="21" customWidth="1"/>
    <col min="13059" max="13059" width="13.77734375" style="21" customWidth="1"/>
    <col min="13060" max="13060" width="8" style="21" customWidth="1"/>
    <col min="13061" max="13061" width="16.21875" style="21" customWidth="1"/>
    <col min="13062" max="13062" width="16.44140625" style="21" customWidth="1"/>
    <col min="13063" max="13063" width="14.21875" style="21" customWidth="1"/>
    <col min="13064" max="13064" width="10.21875" style="21" bestFit="1" customWidth="1"/>
    <col min="13065" max="13312" width="8.77734375" style="21"/>
    <col min="13313" max="13313" width="21.44140625" style="21" customWidth="1"/>
    <col min="13314" max="13314" width="32.21875" style="21" customWidth="1"/>
    <col min="13315" max="13315" width="13.77734375" style="21" customWidth="1"/>
    <col min="13316" max="13316" width="8" style="21" customWidth="1"/>
    <col min="13317" max="13317" width="16.21875" style="21" customWidth="1"/>
    <col min="13318" max="13318" width="16.44140625" style="21" customWidth="1"/>
    <col min="13319" max="13319" width="14.21875" style="21" customWidth="1"/>
    <col min="13320" max="13320" width="10.21875" style="21" bestFit="1" customWidth="1"/>
    <col min="13321" max="13568" width="8.77734375" style="21"/>
    <col min="13569" max="13569" width="21.44140625" style="21" customWidth="1"/>
    <col min="13570" max="13570" width="32.21875" style="21" customWidth="1"/>
    <col min="13571" max="13571" width="13.77734375" style="21" customWidth="1"/>
    <col min="13572" max="13572" width="8" style="21" customWidth="1"/>
    <col min="13573" max="13573" width="16.21875" style="21" customWidth="1"/>
    <col min="13574" max="13574" width="16.44140625" style="21" customWidth="1"/>
    <col min="13575" max="13575" width="14.21875" style="21" customWidth="1"/>
    <col min="13576" max="13576" width="10.21875" style="21" bestFit="1" customWidth="1"/>
    <col min="13577" max="13824" width="8.77734375" style="21"/>
    <col min="13825" max="13825" width="21.44140625" style="21" customWidth="1"/>
    <col min="13826" max="13826" width="32.21875" style="21" customWidth="1"/>
    <col min="13827" max="13827" width="13.77734375" style="21" customWidth="1"/>
    <col min="13828" max="13828" width="8" style="21" customWidth="1"/>
    <col min="13829" max="13829" width="16.21875" style="21" customWidth="1"/>
    <col min="13830" max="13830" width="16.44140625" style="21" customWidth="1"/>
    <col min="13831" max="13831" width="14.21875" style="21" customWidth="1"/>
    <col min="13832" max="13832" width="10.21875" style="21" bestFit="1" customWidth="1"/>
    <col min="13833" max="14080" width="8.77734375" style="21"/>
    <col min="14081" max="14081" width="21.44140625" style="21" customWidth="1"/>
    <col min="14082" max="14082" width="32.21875" style="21" customWidth="1"/>
    <col min="14083" max="14083" width="13.77734375" style="21" customWidth="1"/>
    <col min="14084" max="14084" width="8" style="21" customWidth="1"/>
    <col min="14085" max="14085" width="16.21875" style="21" customWidth="1"/>
    <col min="14086" max="14086" width="16.44140625" style="21" customWidth="1"/>
    <col min="14087" max="14087" width="14.21875" style="21" customWidth="1"/>
    <col min="14088" max="14088" width="10.21875" style="21" bestFit="1" customWidth="1"/>
    <col min="14089" max="14336" width="8.77734375" style="21"/>
    <col min="14337" max="14337" width="21.44140625" style="21" customWidth="1"/>
    <col min="14338" max="14338" width="32.21875" style="21" customWidth="1"/>
    <col min="14339" max="14339" width="13.77734375" style="21" customWidth="1"/>
    <col min="14340" max="14340" width="8" style="21" customWidth="1"/>
    <col min="14341" max="14341" width="16.21875" style="21" customWidth="1"/>
    <col min="14342" max="14342" width="16.44140625" style="21" customWidth="1"/>
    <col min="14343" max="14343" width="14.21875" style="21" customWidth="1"/>
    <col min="14344" max="14344" width="10.21875" style="21" bestFit="1" customWidth="1"/>
    <col min="14345" max="14592" width="8.77734375" style="21"/>
    <col min="14593" max="14593" width="21.44140625" style="21" customWidth="1"/>
    <col min="14594" max="14594" width="32.21875" style="21" customWidth="1"/>
    <col min="14595" max="14595" width="13.77734375" style="21" customWidth="1"/>
    <col min="14596" max="14596" width="8" style="21" customWidth="1"/>
    <col min="14597" max="14597" width="16.21875" style="21" customWidth="1"/>
    <col min="14598" max="14598" width="16.44140625" style="21" customWidth="1"/>
    <col min="14599" max="14599" width="14.21875" style="21" customWidth="1"/>
    <col min="14600" max="14600" width="10.21875" style="21" bestFit="1" customWidth="1"/>
    <col min="14601" max="14848" width="8.77734375" style="21"/>
    <col min="14849" max="14849" width="21.44140625" style="21" customWidth="1"/>
    <col min="14850" max="14850" width="32.21875" style="21" customWidth="1"/>
    <col min="14851" max="14851" width="13.77734375" style="21" customWidth="1"/>
    <col min="14852" max="14852" width="8" style="21" customWidth="1"/>
    <col min="14853" max="14853" width="16.21875" style="21" customWidth="1"/>
    <col min="14854" max="14854" width="16.44140625" style="21" customWidth="1"/>
    <col min="14855" max="14855" width="14.21875" style="21" customWidth="1"/>
    <col min="14856" max="14856" width="10.21875" style="21" bestFit="1" customWidth="1"/>
    <col min="14857" max="15104" width="8.77734375" style="21"/>
    <col min="15105" max="15105" width="21.44140625" style="21" customWidth="1"/>
    <col min="15106" max="15106" width="32.21875" style="21" customWidth="1"/>
    <col min="15107" max="15107" width="13.77734375" style="21" customWidth="1"/>
    <col min="15108" max="15108" width="8" style="21" customWidth="1"/>
    <col min="15109" max="15109" width="16.21875" style="21" customWidth="1"/>
    <col min="15110" max="15110" width="16.44140625" style="21" customWidth="1"/>
    <col min="15111" max="15111" width="14.21875" style="21" customWidth="1"/>
    <col min="15112" max="15112" width="10.21875" style="21" bestFit="1" customWidth="1"/>
    <col min="15113" max="15360" width="8.77734375" style="21"/>
    <col min="15361" max="15361" width="21.44140625" style="21" customWidth="1"/>
    <col min="15362" max="15362" width="32.21875" style="21" customWidth="1"/>
    <col min="15363" max="15363" width="13.77734375" style="21" customWidth="1"/>
    <col min="15364" max="15364" width="8" style="21" customWidth="1"/>
    <col min="15365" max="15365" width="16.21875" style="21" customWidth="1"/>
    <col min="15366" max="15366" width="16.44140625" style="21" customWidth="1"/>
    <col min="15367" max="15367" width="14.21875" style="21" customWidth="1"/>
    <col min="15368" max="15368" width="10.21875" style="21" bestFit="1" customWidth="1"/>
    <col min="15369" max="15616" width="8.77734375" style="21"/>
    <col min="15617" max="15617" width="21.44140625" style="21" customWidth="1"/>
    <col min="15618" max="15618" width="32.21875" style="21" customWidth="1"/>
    <col min="15619" max="15619" width="13.77734375" style="21" customWidth="1"/>
    <col min="15620" max="15620" width="8" style="21" customWidth="1"/>
    <col min="15621" max="15621" width="16.21875" style="21" customWidth="1"/>
    <col min="15622" max="15622" width="16.44140625" style="21" customWidth="1"/>
    <col min="15623" max="15623" width="14.21875" style="21" customWidth="1"/>
    <col min="15624" max="15624" width="10.21875" style="21" bestFit="1" customWidth="1"/>
    <col min="15625" max="15872" width="8.77734375" style="21"/>
    <col min="15873" max="15873" width="21.44140625" style="21" customWidth="1"/>
    <col min="15874" max="15874" width="32.21875" style="21" customWidth="1"/>
    <col min="15875" max="15875" width="13.77734375" style="21" customWidth="1"/>
    <col min="15876" max="15876" width="8" style="21" customWidth="1"/>
    <col min="15877" max="15877" width="16.21875" style="21" customWidth="1"/>
    <col min="15878" max="15878" width="16.44140625" style="21" customWidth="1"/>
    <col min="15879" max="15879" width="14.21875" style="21" customWidth="1"/>
    <col min="15880" max="15880" width="10.21875" style="21" bestFit="1" customWidth="1"/>
    <col min="15881" max="16128" width="8.77734375" style="21"/>
    <col min="16129" max="16129" width="21.44140625" style="21" customWidth="1"/>
    <col min="16130" max="16130" width="32.21875" style="21" customWidth="1"/>
    <col min="16131" max="16131" width="13.77734375" style="21" customWidth="1"/>
    <col min="16132" max="16132" width="8" style="21" customWidth="1"/>
    <col min="16133" max="16133" width="16.21875" style="21" customWidth="1"/>
    <col min="16134" max="16134" width="16.44140625" style="21" customWidth="1"/>
    <col min="16135" max="16135" width="14.21875" style="21" customWidth="1"/>
    <col min="16136" max="16136" width="10.21875" style="21" bestFit="1" customWidth="1"/>
    <col min="16137" max="16384" width="8.77734375" style="21"/>
  </cols>
  <sheetData>
    <row r="1" spans="1:7" ht="15.75" customHeight="1" thickBot="1" x14ac:dyDescent="0.35">
      <c r="A1" s="196" t="str">
        <f>'Program Budget Summary'!A1:B1</f>
        <v xml:space="preserve">ORGANIZATION NAME:  </v>
      </c>
      <c r="B1" s="197"/>
      <c r="C1" s="197"/>
      <c r="D1" s="197"/>
      <c r="E1" s="198"/>
      <c r="F1" s="20" t="s">
        <v>59</v>
      </c>
      <c r="G1" s="21" t="s">
        <v>87</v>
      </c>
    </row>
    <row r="2" spans="1:7" ht="13.8" x14ac:dyDescent="0.3">
      <c r="A2" s="199"/>
      <c r="B2" s="200"/>
      <c r="C2" s="200"/>
      <c r="D2" s="200"/>
      <c r="E2" s="201"/>
      <c r="F2" s="22"/>
    </row>
    <row r="3" spans="1:7" ht="15" customHeight="1" x14ac:dyDescent="0.3">
      <c r="A3" s="199"/>
      <c r="B3" s="200"/>
      <c r="C3" s="200"/>
      <c r="D3" s="200"/>
      <c r="E3" s="201"/>
      <c r="F3" s="22"/>
    </row>
    <row r="4" spans="1:7" ht="15.75" customHeight="1" thickBot="1" x14ac:dyDescent="0.35">
      <c r="A4" s="202"/>
      <c r="B4" s="203"/>
      <c r="C4" s="203"/>
      <c r="D4" s="203"/>
      <c r="E4" s="204"/>
      <c r="F4" s="22"/>
    </row>
    <row r="5" spans="1:7" ht="18" customHeight="1" x14ac:dyDescent="0.35">
      <c r="A5" s="23" t="s">
        <v>0</v>
      </c>
      <c r="B5" s="24"/>
      <c r="C5" s="25"/>
      <c r="D5" s="26"/>
      <c r="E5" s="27"/>
      <c r="F5" s="22"/>
    </row>
    <row r="6" spans="1:7" s="34" customFormat="1" x14ac:dyDescent="0.3">
      <c r="A6" s="28"/>
      <c r="B6" s="29"/>
      <c r="C6" s="30"/>
      <c r="D6" s="30"/>
      <c r="E6" s="31"/>
      <c r="F6" s="32"/>
      <c r="G6" s="33"/>
    </row>
    <row r="7" spans="1:7" s="39" customFormat="1" ht="10.199999999999999" x14ac:dyDescent="0.2">
      <c r="A7" s="35" t="s">
        <v>1</v>
      </c>
      <c r="B7" s="36" t="s">
        <v>2</v>
      </c>
      <c r="C7" s="37" t="s">
        <v>3</v>
      </c>
      <c r="D7" s="37" t="s">
        <v>4</v>
      </c>
      <c r="E7" s="31" t="s">
        <v>54</v>
      </c>
      <c r="F7" s="38"/>
    </row>
    <row r="8" spans="1:7" x14ac:dyDescent="0.3">
      <c r="A8" s="40" t="s">
        <v>66</v>
      </c>
      <c r="B8" s="40" t="s">
        <v>68</v>
      </c>
      <c r="C8" s="41"/>
      <c r="D8" s="42">
        <v>1</v>
      </c>
      <c r="E8" s="43">
        <f t="shared" ref="E8:E15" si="0">C8*D8</f>
        <v>0</v>
      </c>
      <c r="F8" s="22"/>
    </row>
    <row r="9" spans="1:7" x14ac:dyDescent="0.3">
      <c r="A9" s="40" t="s">
        <v>67</v>
      </c>
      <c r="B9" s="40" t="s">
        <v>69</v>
      </c>
      <c r="C9" s="41"/>
      <c r="D9" s="42">
        <v>1</v>
      </c>
      <c r="E9" s="43">
        <f t="shared" si="0"/>
        <v>0</v>
      </c>
      <c r="F9" s="22"/>
    </row>
    <row r="10" spans="1:7" x14ac:dyDescent="0.3">
      <c r="A10" s="40"/>
      <c r="B10" s="40"/>
      <c r="C10" s="41"/>
      <c r="D10" s="42">
        <v>1</v>
      </c>
      <c r="E10" s="43">
        <f t="shared" si="0"/>
        <v>0</v>
      </c>
      <c r="F10" s="22"/>
    </row>
    <row r="11" spans="1:7" x14ac:dyDescent="0.3">
      <c r="A11" s="40"/>
      <c r="B11" s="40"/>
      <c r="C11" s="41"/>
      <c r="D11" s="42">
        <v>1</v>
      </c>
      <c r="E11" s="43">
        <f t="shared" si="0"/>
        <v>0</v>
      </c>
      <c r="F11" s="22"/>
    </row>
    <row r="12" spans="1:7" ht="13.8" x14ac:dyDescent="0.3">
      <c r="A12" s="44"/>
      <c r="B12" s="45"/>
      <c r="C12" s="46"/>
      <c r="D12" s="47">
        <v>1</v>
      </c>
      <c r="E12" s="48">
        <f t="shared" si="0"/>
        <v>0</v>
      </c>
      <c r="F12" s="22"/>
    </row>
    <row r="13" spans="1:7" ht="13.8" x14ac:dyDescent="0.3">
      <c r="A13" s="44"/>
      <c r="B13" s="45"/>
      <c r="C13" s="46"/>
      <c r="D13" s="47">
        <v>1</v>
      </c>
      <c r="E13" s="48">
        <f t="shared" si="0"/>
        <v>0</v>
      </c>
      <c r="F13" s="22"/>
    </row>
    <row r="14" spans="1:7" ht="13.8" x14ac:dyDescent="0.3">
      <c r="A14" s="44"/>
      <c r="B14" s="45"/>
      <c r="C14" s="46"/>
      <c r="D14" s="47">
        <v>1</v>
      </c>
      <c r="E14" s="48">
        <f t="shared" si="0"/>
        <v>0</v>
      </c>
      <c r="F14" s="22"/>
    </row>
    <row r="15" spans="1:7" ht="13.8" x14ac:dyDescent="0.3">
      <c r="A15" s="44"/>
      <c r="B15" s="45"/>
      <c r="C15" s="46"/>
      <c r="D15" s="47">
        <v>1</v>
      </c>
      <c r="E15" s="49">
        <f t="shared" si="0"/>
        <v>0</v>
      </c>
      <c r="F15" s="50" t="s">
        <v>5</v>
      </c>
    </row>
    <row r="16" spans="1:7" x14ac:dyDescent="0.3">
      <c r="A16" s="26"/>
      <c r="B16" s="24"/>
      <c r="C16" s="26"/>
      <c r="D16" s="26"/>
      <c r="E16" s="51"/>
      <c r="F16" s="52">
        <f>'Program Budget Summary'!C7</f>
        <v>0</v>
      </c>
      <c r="G16" s="53"/>
    </row>
    <row r="17" spans="1:7" ht="14.55" customHeight="1" thickBot="1" x14ac:dyDescent="0.35">
      <c r="A17" s="194" t="s">
        <v>6</v>
      </c>
      <c r="B17" s="195"/>
      <c r="C17" s="195"/>
      <c r="D17" s="195"/>
      <c r="E17" s="54">
        <f>SUM(E8:E15)</f>
        <v>0</v>
      </c>
      <c r="F17" s="55">
        <f>(+F16-E17)</f>
        <v>0</v>
      </c>
      <c r="G17" s="56" t="s">
        <v>75</v>
      </c>
    </row>
    <row r="18" spans="1:7" ht="13.8" x14ac:dyDescent="0.3">
      <c r="A18" s="57"/>
      <c r="B18" s="58"/>
      <c r="C18" s="59"/>
      <c r="D18" s="60"/>
      <c r="E18" s="61"/>
      <c r="F18" s="62" t="s">
        <v>7</v>
      </c>
    </row>
    <row r="19" spans="1:7" ht="13.8" x14ac:dyDescent="0.3">
      <c r="A19" s="57"/>
      <c r="B19" s="58"/>
      <c r="C19" s="59"/>
      <c r="D19" s="60"/>
      <c r="E19" s="27"/>
      <c r="F19" s="52">
        <f>(C8*D20)</f>
        <v>0</v>
      </c>
    </row>
    <row r="20" spans="1:7" ht="15" thickBot="1" x14ac:dyDescent="0.35">
      <c r="A20" s="194" t="s">
        <v>53</v>
      </c>
      <c r="B20" s="195"/>
      <c r="C20" s="63" t="s">
        <v>78</v>
      </c>
      <c r="D20" s="64"/>
      <c r="E20" s="65">
        <v>0</v>
      </c>
      <c r="F20" s="55">
        <f>(+F19-E20)</f>
        <v>0</v>
      </c>
      <c r="G20" s="56" t="s">
        <v>75</v>
      </c>
    </row>
    <row r="21" spans="1:7" ht="15" thickBot="1" x14ac:dyDescent="0.35">
      <c r="E21" s="67"/>
      <c r="F21" s="68"/>
      <c r="G21" s="26"/>
    </row>
    <row r="22" spans="1:7" ht="12.75" customHeight="1" x14ac:dyDescent="0.3">
      <c r="A22" s="187" t="s">
        <v>8</v>
      </c>
      <c r="B22" s="188"/>
      <c r="C22" s="188"/>
      <c r="D22" s="188"/>
      <c r="E22" s="189"/>
      <c r="F22" s="22"/>
    </row>
    <row r="23" spans="1:7" ht="12.75" customHeight="1" x14ac:dyDescent="0.3">
      <c r="A23" s="190"/>
      <c r="B23" s="189"/>
      <c r="C23" s="189"/>
      <c r="D23" s="189"/>
      <c r="E23" s="189"/>
      <c r="F23" s="22"/>
    </row>
    <row r="24" spans="1:7" ht="15" customHeight="1" x14ac:dyDescent="0.3">
      <c r="A24" s="69" t="s">
        <v>9</v>
      </c>
      <c r="B24" s="70" t="s">
        <v>10</v>
      </c>
      <c r="C24" s="71" t="s">
        <v>11</v>
      </c>
      <c r="D24" s="71" t="s">
        <v>22</v>
      </c>
      <c r="E24" s="72" t="s">
        <v>12</v>
      </c>
      <c r="F24" s="22"/>
    </row>
    <row r="25" spans="1:7" ht="15" customHeight="1" x14ac:dyDescent="0.3">
      <c r="A25" s="73" t="s">
        <v>56</v>
      </c>
      <c r="B25" s="70"/>
      <c r="C25" s="71"/>
      <c r="D25" s="71"/>
      <c r="E25" s="72"/>
      <c r="F25" s="22"/>
    </row>
    <row r="26" spans="1:7" ht="12.75" customHeight="1" x14ac:dyDescent="0.3">
      <c r="A26" s="74" t="s">
        <v>13</v>
      </c>
      <c r="B26" s="75"/>
      <c r="C26" s="76"/>
      <c r="D26" s="71"/>
      <c r="E26" s="77"/>
      <c r="F26" s="22"/>
    </row>
    <row r="27" spans="1:7" ht="15" customHeight="1" x14ac:dyDescent="0.3">
      <c r="A27" s="78" t="s">
        <v>14</v>
      </c>
      <c r="B27" s="75"/>
      <c r="C27" s="76"/>
      <c r="D27" s="79"/>
      <c r="E27" s="77"/>
      <c r="F27" s="22"/>
    </row>
    <row r="28" spans="1:7" ht="15" customHeight="1" x14ac:dyDescent="0.3">
      <c r="A28" s="78" t="s">
        <v>73</v>
      </c>
      <c r="B28" s="80"/>
      <c r="C28" s="76"/>
      <c r="D28" s="79"/>
      <c r="E28" s="77">
        <f t="shared" ref="E28:E31" si="1">B28*C28*D28</f>
        <v>0</v>
      </c>
      <c r="F28" s="22"/>
    </row>
    <row r="29" spans="1:7" ht="15" customHeight="1" x14ac:dyDescent="0.3">
      <c r="A29" s="78" t="s">
        <v>16</v>
      </c>
      <c r="B29" s="80"/>
      <c r="C29" s="76"/>
      <c r="D29" s="79"/>
      <c r="E29" s="77">
        <f t="shared" si="1"/>
        <v>0</v>
      </c>
      <c r="F29" s="22"/>
    </row>
    <row r="30" spans="1:7" ht="13.8" x14ac:dyDescent="0.3">
      <c r="A30" s="78" t="s">
        <v>17</v>
      </c>
      <c r="B30" s="80"/>
      <c r="C30" s="76"/>
      <c r="D30" s="79"/>
      <c r="E30" s="77">
        <f t="shared" si="1"/>
        <v>0</v>
      </c>
      <c r="F30" s="22"/>
    </row>
    <row r="31" spans="1:7" ht="15" customHeight="1" x14ac:dyDescent="0.3">
      <c r="A31" s="78" t="s">
        <v>19</v>
      </c>
      <c r="B31" s="80"/>
      <c r="C31" s="76"/>
      <c r="D31" s="79"/>
      <c r="E31" s="77">
        <f t="shared" si="1"/>
        <v>0</v>
      </c>
      <c r="F31" s="22"/>
    </row>
    <row r="32" spans="1:7" ht="15" customHeight="1" x14ac:dyDescent="0.3">
      <c r="B32" s="80"/>
      <c r="C32" s="76"/>
      <c r="D32" s="81" t="s">
        <v>57</v>
      </c>
      <c r="E32" s="82">
        <f>SUM(E26:E30)</f>
        <v>0</v>
      </c>
      <c r="F32" s="22"/>
    </row>
    <row r="33" spans="1:8" ht="15" customHeight="1" x14ac:dyDescent="0.3">
      <c r="A33" s="28"/>
      <c r="B33" s="80"/>
      <c r="C33" s="76"/>
      <c r="D33" s="79"/>
      <c r="E33" s="83"/>
      <c r="F33" s="22"/>
    </row>
    <row r="34" spans="1:8" ht="15" customHeight="1" x14ac:dyDescent="0.3">
      <c r="A34" s="73" t="s">
        <v>56</v>
      </c>
      <c r="B34" s="70"/>
      <c r="C34" s="71"/>
      <c r="D34" s="71"/>
      <c r="E34" s="72"/>
      <c r="F34" s="22"/>
    </row>
    <row r="35" spans="1:8" ht="15" customHeight="1" x14ac:dyDescent="0.3">
      <c r="A35" s="78" t="s">
        <v>13</v>
      </c>
      <c r="B35" s="75"/>
      <c r="C35" s="76"/>
      <c r="D35" s="71"/>
      <c r="E35" s="77">
        <f t="shared" ref="E35:E40" si="2">B35*C35*D35</f>
        <v>0</v>
      </c>
      <c r="F35" s="22"/>
    </row>
    <row r="36" spans="1:8" ht="15" customHeight="1" x14ac:dyDescent="0.3">
      <c r="A36" s="78" t="s">
        <v>14</v>
      </c>
      <c r="B36" s="75"/>
      <c r="C36" s="76"/>
      <c r="D36" s="79"/>
      <c r="E36" s="77">
        <f t="shared" si="2"/>
        <v>0</v>
      </c>
      <c r="F36" s="22"/>
    </row>
    <row r="37" spans="1:8" ht="15" customHeight="1" x14ac:dyDescent="0.3">
      <c r="A37" s="78" t="s">
        <v>73</v>
      </c>
      <c r="B37" s="80"/>
      <c r="C37" s="76"/>
      <c r="D37" s="79"/>
      <c r="E37" s="77">
        <f t="shared" si="2"/>
        <v>0</v>
      </c>
      <c r="F37" s="22"/>
    </row>
    <row r="38" spans="1:8" ht="15" customHeight="1" x14ac:dyDescent="0.3">
      <c r="A38" s="78" t="s">
        <v>16</v>
      </c>
      <c r="B38" s="80"/>
      <c r="C38" s="76"/>
      <c r="D38" s="79"/>
      <c r="E38" s="77">
        <f t="shared" si="2"/>
        <v>0</v>
      </c>
      <c r="F38" s="22"/>
    </row>
    <row r="39" spans="1:8" ht="15" customHeight="1" x14ac:dyDescent="0.3">
      <c r="A39" s="78" t="s">
        <v>17</v>
      </c>
      <c r="B39" s="80"/>
      <c r="C39" s="76"/>
      <c r="D39" s="79"/>
      <c r="E39" s="77">
        <f t="shared" si="2"/>
        <v>0</v>
      </c>
      <c r="F39" s="22"/>
    </row>
    <row r="40" spans="1:8" ht="15" customHeight="1" x14ac:dyDescent="0.3">
      <c r="A40" s="78" t="s">
        <v>19</v>
      </c>
      <c r="B40" s="80"/>
      <c r="C40" s="76"/>
      <c r="D40" s="79"/>
      <c r="E40" s="77">
        <f t="shared" si="2"/>
        <v>0</v>
      </c>
      <c r="F40" s="22"/>
    </row>
    <row r="41" spans="1:8" ht="15" customHeight="1" x14ac:dyDescent="0.3">
      <c r="B41" s="80"/>
      <c r="C41" s="76"/>
      <c r="D41" s="81" t="s">
        <v>57</v>
      </c>
      <c r="E41" s="84">
        <f>SUM(E35:E39)</f>
        <v>0</v>
      </c>
      <c r="F41" s="50" t="s">
        <v>15</v>
      </c>
    </row>
    <row r="42" spans="1:8" ht="15" customHeight="1" x14ac:dyDescent="0.3">
      <c r="A42" s="28"/>
      <c r="B42" s="80"/>
      <c r="C42" s="76"/>
      <c r="D42" s="79"/>
      <c r="E42" s="85"/>
      <c r="F42" s="52">
        <f>'Program Budget Summary'!C9</f>
        <v>0</v>
      </c>
    </row>
    <row r="43" spans="1:8" ht="15" customHeight="1" thickBot="1" x14ac:dyDescent="0.5">
      <c r="A43" s="86"/>
      <c r="B43" s="87" t="s">
        <v>20</v>
      </c>
      <c r="C43" s="88"/>
      <c r="D43" s="89"/>
      <c r="E43" s="90">
        <f>E32+E41</f>
        <v>0</v>
      </c>
      <c r="F43" s="55">
        <f>(+F42-E43)</f>
        <v>0</v>
      </c>
      <c r="G43" s="56" t="s">
        <v>75</v>
      </c>
    </row>
    <row r="44" spans="1:8" ht="15" customHeight="1" x14ac:dyDescent="0.45">
      <c r="A44" s="91" t="s">
        <v>60</v>
      </c>
      <c r="B44" s="13" t="s">
        <v>64</v>
      </c>
      <c r="C44" s="71" t="s">
        <v>10</v>
      </c>
      <c r="D44" s="92" t="s">
        <v>62</v>
      </c>
      <c r="E44" s="27"/>
      <c r="F44" s="93"/>
    </row>
    <row r="45" spans="1:8" ht="15" customHeight="1" x14ac:dyDescent="0.3">
      <c r="A45" s="94" t="s">
        <v>61</v>
      </c>
      <c r="B45" s="95"/>
      <c r="C45" s="96"/>
      <c r="D45" s="97"/>
      <c r="E45" s="98"/>
      <c r="F45" s="93"/>
    </row>
    <row r="46" spans="1:8" ht="15" customHeight="1" x14ac:dyDescent="0.3">
      <c r="A46" s="94" t="s">
        <v>61</v>
      </c>
      <c r="B46" s="95"/>
      <c r="C46" s="96"/>
      <c r="D46" s="97"/>
      <c r="E46" s="98">
        <f t="shared" ref="E46:E47" si="3">(C46*D46)</f>
        <v>0</v>
      </c>
      <c r="F46" s="93"/>
    </row>
    <row r="47" spans="1:8" ht="13.8" x14ac:dyDescent="0.3">
      <c r="A47" s="94" t="s">
        <v>61</v>
      </c>
      <c r="B47" s="95"/>
      <c r="C47" s="96"/>
      <c r="D47" s="97"/>
      <c r="E47" s="98">
        <f t="shared" si="3"/>
        <v>0</v>
      </c>
      <c r="F47" s="99" t="s">
        <v>36</v>
      </c>
      <c r="G47" s="57"/>
      <c r="H47" s="100"/>
    </row>
    <row r="48" spans="1:8" s="26" customFormat="1" ht="12.75" customHeight="1" x14ac:dyDescent="0.3">
      <c r="A48" s="205" t="s">
        <v>88</v>
      </c>
      <c r="B48" s="80"/>
      <c r="C48" s="76"/>
      <c r="D48" s="79"/>
      <c r="E48" s="85"/>
      <c r="F48" s="102">
        <f>'Program Budget Summary'!C10</f>
        <v>0</v>
      </c>
    </row>
    <row r="49" spans="1:7" s="26" customFormat="1" ht="16.2" customHeight="1" thickBot="1" x14ac:dyDescent="0.5">
      <c r="A49" s="103"/>
      <c r="B49" s="87" t="s">
        <v>63</v>
      </c>
      <c r="C49" s="88"/>
      <c r="D49" s="89"/>
      <c r="E49" s="104">
        <f>SUM(E45:E47)</f>
        <v>0</v>
      </c>
      <c r="F49" s="55">
        <f>(+F48-E49)</f>
        <v>0</v>
      </c>
      <c r="G49" s="56" t="s">
        <v>75</v>
      </c>
    </row>
    <row r="50" spans="1:7" ht="16.2" x14ac:dyDescent="0.45">
      <c r="A50" s="91" t="s">
        <v>21</v>
      </c>
      <c r="B50" s="13" t="s">
        <v>64</v>
      </c>
      <c r="C50" s="71" t="s">
        <v>10</v>
      </c>
      <c r="D50" s="92" t="s">
        <v>86</v>
      </c>
      <c r="E50" s="27"/>
      <c r="F50" s="22"/>
    </row>
    <row r="51" spans="1:7" s="26" customFormat="1" ht="13.8" x14ac:dyDescent="0.3">
      <c r="A51" s="78" t="s">
        <v>55</v>
      </c>
      <c r="B51" s="80"/>
      <c r="C51" s="76"/>
      <c r="D51" s="79"/>
      <c r="E51" s="77">
        <f t="shared" ref="E51:E59" si="4">B51*C51*D51</f>
        <v>0</v>
      </c>
      <c r="F51" s="22"/>
    </row>
    <row r="52" spans="1:7" s="26" customFormat="1" ht="13.8" x14ac:dyDescent="0.3">
      <c r="A52" s="78" t="s">
        <v>55</v>
      </c>
      <c r="B52" s="80"/>
      <c r="C52" s="76"/>
      <c r="D52" s="79"/>
      <c r="E52" s="105"/>
      <c r="F52" s="106"/>
    </row>
    <row r="53" spans="1:7" s="26" customFormat="1" ht="13.8" x14ac:dyDescent="0.3">
      <c r="A53" s="78" t="s">
        <v>55</v>
      </c>
      <c r="B53" s="80"/>
      <c r="C53" s="76"/>
      <c r="D53" s="79"/>
      <c r="E53" s="77">
        <f t="shared" si="4"/>
        <v>0</v>
      </c>
      <c r="F53" s="22"/>
    </row>
    <row r="54" spans="1:7" s="26" customFormat="1" ht="13.8" x14ac:dyDescent="0.3">
      <c r="A54" s="78" t="s">
        <v>55</v>
      </c>
      <c r="B54" s="80"/>
      <c r="C54" s="76"/>
      <c r="D54" s="79"/>
      <c r="E54" s="105">
        <f t="shared" si="4"/>
        <v>0</v>
      </c>
      <c r="F54" s="106"/>
    </row>
    <row r="55" spans="1:7" s="26" customFormat="1" ht="13.8" x14ac:dyDescent="0.3">
      <c r="A55" s="78" t="s">
        <v>55</v>
      </c>
      <c r="B55" s="80"/>
      <c r="C55" s="76"/>
      <c r="D55" s="79"/>
      <c r="E55" s="105">
        <f t="shared" si="4"/>
        <v>0</v>
      </c>
      <c r="F55" s="106"/>
    </row>
    <row r="56" spans="1:7" s="26" customFormat="1" ht="13.8" x14ac:dyDescent="0.3">
      <c r="A56" s="78" t="s">
        <v>55</v>
      </c>
      <c r="B56" s="80"/>
      <c r="C56" s="76"/>
      <c r="D56" s="79"/>
      <c r="E56" s="77">
        <f t="shared" si="4"/>
        <v>0</v>
      </c>
      <c r="F56" s="22"/>
    </row>
    <row r="57" spans="1:7" ht="13.8" x14ac:dyDescent="0.3">
      <c r="A57" s="78" t="s">
        <v>55</v>
      </c>
      <c r="B57" s="80"/>
      <c r="C57" s="76"/>
      <c r="D57" s="79"/>
      <c r="E57" s="77">
        <f t="shared" si="4"/>
        <v>0</v>
      </c>
      <c r="F57" s="22"/>
    </row>
    <row r="58" spans="1:7" ht="12" customHeight="1" x14ac:dyDescent="0.3">
      <c r="A58" s="78" t="s">
        <v>55</v>
      </c>
      <c r="B58" s="80"/>
      <c r="C58" s="76"/>
      <c r="D58" s="107"/>
      <c r="E58" s="77">
        <f t="shared" si="4"/>
        <v>0</v>
      </c>
      <c r="F58" s="93"/>
    </row>
    <row r="59" spans="1:7" ht="12" customHeight="1" x14ac:dyDescent="0.3">
      <c r="A59" s="78" t="s">
        <v>55</v>
      </c>
      <c r="B59" s="80"/>
      <c r="C59" s="76"/>
      <c r="D59" s="79"/>
      <c r="E59" s="77">
        <f t="shared" si="4"/>
        <v>0</v>
      </c>
      <c r="F59" s="99" t="s">
        <v>23</v>
      </c>
    </row>
    <row r="60" spans="1:7" x14ac:dyDescent="0.3">
      <c r="A60" s="101"/>
      <c r="B60" s="80"/>
      <c r="C60" s="76"/>
      <c r="D60" s="79"/>
      <c r="E60" s="85"/>
      <c r="F60" s="102">
        <f>'Program Budget Summary'!C11</f>
        <v>0</v>
      </c>
    </row>
    <row r="61" spans="1:7" ht="16.2" thickBot="1" x14ac:dyDescent="0.5">
      <c r="A61" s="103"/>
      <c r="B61" s="87" t="s">
        <v>24</v>
      </c>
      <c r="C61" s="88"/>
      <c r="D61" s="89"/>
      <c r="E61" s="108">
        <f>SUM(E51:E59)</f>
        <v>0</v>
      </c>
      <c r="F61" s="55">
        <f>(+F60-E61)</f>
        <v>0</v>
      </c>
      <c r="G61" s="56" t="s">
        <v>75</v>
      </c>
    </row>
    <row r="62" spans="1:7" ht="13.8" x14ac:dyDescent="0.3">
      <c r="A62" s="57"/>
      <c r="B62" s="109" t="s">
        <v>85</v>
      </c>
      <c r="C62" s="26"/>
      <c r="D62" s="110"/>
      <c r="E62" s="111"/>
      <c r="F62" s="93"/>
    </row>
    <row r="63" spans="1:7" ht="16.2" x14ac:dyDescent="0.45">
      <c r="A63" s="91" t="s">
        <v>25</v>
      </c>
      <c r="B63" s="13" t="s">
        <v>76</v>
      </c>
      <c r="C63" s="26" t="s">
        <v>84</v>
      </c>
      <c r="D63" s="110" t="s">
        <v>86</v>
      </c>
      <c r="E63" s="27"/>
      <c r="F63" s="93"/>
    </row>
    <row r="64" spans="1:7" ht="13.8" x14ac:dyDescent="0.3">
      <c r="A64" s="94" t="s">
        <v>58</v>
      </c>
      <c r="B64" s="95"/>
      <c r="C64" s="96"/>
      <c r="D64" s="112"/>
      <c r="E64" s="98"/>
      <c r="F64" s="93"/>
    </row>
    <row r="65" spans="1:7" ht="13.8" x14ac:dyDescent="0.3">
      <c r="A65" s="94" t="s">
        <v>58</v>
      </c>
      <c r="B65" s="95"/>
      <c r="C65" s="96"/>
      <c r="D65" s="97"/>
      <c r="E65" s="98">
        <f t="shared" ref="E65:E66" si="5">C65*D65</f>
        <v>0</v>
      </c>
      <c r="F65" s="93"/>
    </row>
    <row r="66" spans="1:7" ht="13.8" x14ac:dyDescent="0.3">
      <c r="A66" s="94" t="s">
        <v>58</v>
      </c>
      <c r="B66" s="95"/>
      <c r="C66" s="96"/>
      <c r="D66" s="97"/>
      <c r="E66" s="98">
        <f t="shared" si="5"/>
        <v>0</v>
      </c>
      <c r="F66" s="99" t="s">
        <v>26</v>
      </c>
    </row>
    <row r="67" spans="1:7" x14ac:dyDescent="0.3">
      <c r="A67" s="101"/>
      <c r="B67" s="80"/>
      <c r="C67" s="76"/>
      <c r="D67" s="79"/>
      <c r="E67" s="85"/>
      <c r="F67" s="102">
        <f>'Program Budget Summary'!C12</f>
        <v>0</v>
      </c>
    </row>
    <row r="68" spans="1:7" ht="16.2" thickBot="1" x14ac:dyDescent="0.5">
      <c r="A68" s="103"/>
      <c r="B68" s="87" t="s">
        <v>30</v>
      </c>
      <c r="C68" s="88"/>
      <c r="D68" s="89"/>
      <c r="E68" s="104">
        <f>SUM(E64:E67)</f>
        <v>0</v>
      </c>
      <c r="F68" s="55">
        <f>(+F67-E68)</f>
        <v>0</v>
      </c>
      <c r="G68" s="56" t="s">
        <v>75</v>
      </c>
    </row>
    <row r="69" spans="1:7" ht="13.8" x14ac:dyDescent="0.3">
      <c r="A69" s="57"/>
      <c r="B69" s="109"/>
      <c r="C69" s="26"/>
      <c r="D69" s="110"/>
      <c r="E69" s="111"/>
      <c r="F69" s="22"/>
    </row>
    <row r="70" spans="1:7" x14ac:dyDescent="0.35">
      <c r="A70" s="91" t="s">
        <v>27</v>
      </c>
      <c r="B70" s="14" t="s">
        <v>10</v>
      </c>
      <c r="C70" s="113" t="s">
        <v>83</v>
      </c>
      <c r="D70" s="113" t="s">
        <v>65</v>
      </c>
      <c r="E70" s="27"/>
      <c r="F70" s="114"/>
    </row>
    <row r="71" spans="1:7" ht="13.8" x14ac:dyDescent="0.3">
      <c r="A71" s="78" t="s">
        <v>61</v>
      </c>
      <c r="B71" s="115"/>
      <c r="C71" s="116"/>
      <c r="D71" s="117"/>
      <c r="E71" s="98"/>
      <c r="F71" s="22"/>
    </row>
    <row r="72" spans="1:7" ht="13.8" x14ac:dyDescent="0.3">
      <c r="A72" s="78" t="s">
        <v>61</v>
      </c>
      <c r="B72" s="115"/>
      <c r="C72" s="118"/>
      <c r="D72" s="117"/>
      <c r="E72" s="98">
        <f t="shared" ref="E72:E85" si="6">B72*C72*D72</f>
        <v>0</v>
      </c>
      <c r="F72" s="22"/>
    </row>
    <row r="73" spans="1:7" ht="13.8" x14ac:dyDescent="0.3">
      <c r="A73" s="78" t="s">
        <v>61</v>
      </c>
      <c r="B73" s="115"/>
      <c r="C73" s="116"/>
      <c r="D73" s="117"/>
      <c r="E73" s="98">
        <f t="shared" si="6"/>
        <v>0</v>
      </c>
      <c r="F73" s="114"/>
    </row>
    <row r="74" spans="1:7" ht="13.8" x14ac:dyDescent="0.3">
      <c r="A74" s="78" t="s">
        <v>61</v>
      </c>
      <c r="B74" s="115"/>
      <c r="C74" s="116"/>
      <c r="D74" s="117"/>
      <c r="E74" s="98">
        <v>0</v>
      </c>
      <c r="F74" s="114"/>
    </row>
    <row r="75" spans="1:7" ht="13.8" x14ac:dyDescent="0.3">
      <c r="A75" s="78" t="s">
        <v>61</v>
      </c>
      <c r="B75" s="115"/>
      <c r="C75" s="116"/>
      <c r="D75" s="117"/>
      <c r="E75" s="98">
        <f t="shared" si="6"/>
        <v>0</v>
      </c>
      <c r="F75" s="114"/>
    </row>
    <row r="76" spans="1:7" ht="13.8" x14ac:dyDescent="0.3">
      <c r="A76" s="78" t="s">
        <v>61</v>
      </c>
      <c r="B76" s="115"/>
      <c r="C76" s="116"/>
      <c r="D76" s="117"/>
      <c r="E76" s="98">
        <f t="shared" si="6"/>
        <v>0</v>
      </c>
      <c r="F76" s="114"/>
    </row>
    <row r="77" spans="1:7" ht="13.8" x14ac:dyDescent="0.3">
      <c r="A77" s="78" t="s">
        <v>61</v>
      </c>
      <c r="B77" s="115"/>
      <c r="C77" s="116"/>
      <c r="D77" s="117"/>
      <c r="E77" s="98">
        <f t="shared" si="6"/>
        <v>0</v>
      </c>
      <c r="F77" s="22"/>
    </row>
    <row r="78" spans="1:7" ht="13.8" x14ac:dyDescent="0.3">
      <c r="A78" s="78" t="s">
        <v>61</v>
      </c>
      <c r="B78" s="115"/>
      <c r="C78" s="118"/>
      <c r="D78" s="117"/>
      <c r="E78" s="98">
        <f t="shared" si="6"/>
        <v>0</v>
      </c>
      <c r="F78" s="22"/>
    </row>
    <row r="79" spans="1:7" ht="13.8" x14ac:dyDescent="0.3">
      <c r="A79" s="78" t="s">
        <v>61</v>
      </c>
      <c r="B79" s="115"/>
      <c r="C79" s="118"/>
      <c r="D79" s="117"/>
      <c r="E79" s="98">
        <f t="shared" si="6"/>
        <v>0</v>
      </c>
      <c r="F79" s="22"/>
    </row>
    <row r="80" spans="1:7" ht="13.8" x14ac:dyDescent="0.3">
      <c r="A80" s="78" t="s">
        <v>61</v>
      </c>
      <c r="B80" s="115"/>
      <c r="C80" s="116"/>
      <c r="D80" s="117"/>
      <c r="E80" s="98">
        <f t="shared" si="6"/>
        <v>0</v>
      </c>
      <c r="F80" s="22"/>
    </row>
    <row r="81" spans="1:7" ht="13.8" x14ac:dyDescent="0.3">
      <c r="A81" s="78" t="s">
        <v>61</v>
      </c>
      <c r="B81" s="115"/>
      <c r="C81" s="116"/>
      <c r="D81" s="117"/>
      <c r="E81" s="98">
        <f t="shared" si="6"/>
        <v>0</v>
      </c>
      <c r="F81" s="22"/>
    </row>
    <row r="82" spans="1:7" ht="13.8" x14ac:dyDescent="0.3">
      <c r="A82" s="78" t="s">
        <v>61</v>
      </c>
      <c r="B82" s="115"/>
      <c r="C82" s="116"/>
      <c r="D82" s="117"/>
      <c r="E82" s="98">
        <f t="shared" si="6"/>
        <v>0</v>
      </c>
      <c r="F82" s="22"/>
    </row>
    <row r="83" spans="1:7" ht="13.8" x14ac:dyDescent="0.3">
      <c r="A83" s="78" t="s">
        <v>61</v>
      </c>
      <c r="B83" s="115"/>
      <c r="C83" s="116"/>
      <c r="D83" s="117"/>
      <c r="E83" s="98">
        <f t="shared" si="6"/>
        <v>0</v>
      </c>
      <c r="F83" s="22"/>
    </row>
    <row r="84" spans="1:7" ht="13.8" x14ac:dyDescent="0.3">
      <c r="A84" s="78" t="s">
        <v>61</v>
      </c>
      <c r="B84" s="115"/>
      <c r="C84" s="116"/>
      <c r="D84" s="117"/>
      <c r="E84" s="98">
        <f t="shared" si="6"/>
        <v>0</v>
      </c>
      <c r="F84" s="22"/>
    </row>
    <row r="85" spans="1:7" ht="13.8" x14ac:dyDescent="0.3">
      <c r="A85" s="78" t="s">
        <v>61</v>
      </c>
      <c r="B85" s="119"/>
      <c r="C85" s="116"/>
      <c r="D85" s="117"/>
      <c r="E85" s="98">
        <f t="shared" si="6"/>
        <v>0</v>
      </c>
      <c r="F85" s="50" t="s">
        <v>38</v>
      </c>
    </row>
    <row r="86" spans="1:7" x14ac:dyDescent="0.3">
      <c r="A86" s="101"/>
      <c r="B86" s="115"/>
      <c r="C86" s="120"/>
      <c r="D86" s="121"/>
      <c r="E86" s="122"/>
      <c r="F86" s="123">
        <f>'Program Budget Summary'!C14</f>
        <v>0</v>
      </c>
    </row>
    <row r="87" spans="1:7" thickBot="1" x14ac:dyDescent="0.35">
      <c r="A87" s="103"/>
      <c r="B87" s="124" t="s">
        <v>28</v>
      </c>
      <c r="C87" s="88"/>
      <c r="D87" s="89"/>
      <c r="E87" s="125">
        <f>SUM(E71:E85)</f>
        <v>0</v>
      </c>
      <c r="F87" s="55">
        <f>(+F86-E87)</f>
        <v>0</v>
      </c>
      <c r="G87" s="56" t="s">
        <v>75</v>
      </c>
    </row>
    <row r="88" spans="1:7" x14ac:dyDescent="0.3">
      <c r="A88" s="26"/>
      <c r="B88" s="24"/>
      <c r="C88" s="26"/>
      <c r="D88" s="110"/>
      <c r="E88" s="27"/>
      <c r="F88" s="126"/>
    </row>
    <row r="89" spans="1:7" ht="15" thickBot="1" x14ac:dyDescent="0.35">
      <c r="A89" s="26"/>
      <c r="B89" s="24"/>
      <c r="C89" s="26"/>
      <c r="D89" s="110"/>
      <c r="E89" s="127"/>
      <c r="F89" s="128"/>
    </row>
    <row r="90" spans="1:7" ht="13.8" x14ac:dyDescent="0.3">
      <c r="A90" s="26"/>
      <c r="B90" s="191" t="s">
        <v>29</v>
      </c>
      <c r="C90" s="192"/>
      <c r="D90" s="192"/>
      <c r="E90" s="193"/>
      <c r="F90" s="22"/>
    </row>
    <row r="91" spans="1:7" x14ac:dyDescent="0.3">
      <c r="A91" s="129"/>
      <c r="B91" s="130" t="str">
        <f>+A17</f>
        <v>TOTAL SALARIES AND WAGES</v>
      </c>
      <c r="C91" s="26"/>
      <c r="D91" s="26"/>
      <c r="E91" s="131">
        <f>E17</f>
        <v>0</v>
      </c>
      <c r="F91" s="22"/>
    </row>
    <row r="92" spans="1:7" x14ac:dyDescent="0.3">
      <c r="A92" s="129"/>
      <c r="B92" s="130" t="s">
        <v>70</v>
      </c>
      <c r="C92" s="26"/>
      <c r="D92" s="26"/>
      <c r="E92" s="131">
        <f>E20</f>
        <v>0</v>
      </c>
      <c r="F92" s="22"/>
    </row>
    <row r="93" spans="1:7" x14ac:dyDescent="0.3">
      <c r="B93" s="130" t="str">
        <f>+B43</f>
        <v>TOTAL TRAVEL</v>
      </c>
      <c r="C93" s="26"/>
      <c r="D93" s="26"/>
      <c r="E93" s="131">
        <f>E43</f>
        <v>0</v>
      </c>
      <c r="F93" s="22"/>
    </row>
    <row r="94" spans="1:7" x14ac:dyDescent="0.3">
      <c r="B94" s="130" t="s">
        <v>63</v>
      </c>
      <c r="C94" s="26"/>
      <c r="D94" s="26"/>
      <c r="E94" s="131">
        <f>E49</f>
        <v>0</v>
      </c>
      <c r="F94" s="22"/>
    </row>
    <row r="95" spans="1:7" x14ac:dyDescent="0.3">
      <c r="B95" s="132" t="s">
        <v>24</v>
      </c>
      <c r="C95" s="26"/>
      <c r="D95" s="26"/>
      <c r="E95" s="131">
        <f>E61</f>
        <v>0</v>
      </c>
      <c r="F95" s="22"/>
    </row>
    <row r="96" spans="1:7" x14ac:dyDescent="0.3">
      <c r="B96" s="132" t="s">
        <v>30</v>
      </c>
      <c r="C96" s="26"/>
      <c r="D96" s="26"/>
      <c r="E96" s="131">
        <f>E68</f>
        <v>0</v>
      </c>
      <c r="F96" s="93"/>
    </row>
    <row r="97" spans="1:7" x14ac:dyDescent="0.3">
      <c r="A97" s="133"/>
      <c r="B97" s="130" t="str">
        <f>+A70</f>
        <v>OTHER</v>
      </c>
      <c r="C97" s="26"/>
      <c r="D97" s="26"/>
      <c r="E97" s="131">
        <f>E87</f>
        <v>0</v>
      </c>
      <c r="F97" s="50"/>
    </row>
    <row r="98" spans="1:7" x14ac:dyDescent="0.3">
      <c r="A98" s="134"/>
      <c r="B98" s="135"/>
      <c r="C98" s="26"/>
      <c r="D98" s="26"/>
      <c r="E98" s="27"/>
      <c r="F98" s="123">
        <f>'Program Budget Summary'!C15</f>
        <v>0</v>
      </c>
    </row>
    <row r="99" spans="1:7" ht="15" thickBot="1" x14ac:dyDescent="0.35">
      <c r="A99" s="136"/>
      <c r="B99" s="137" t="s">
        <v>31</v>
      </c>
      <c r="C99" s="26"/>
      <c r="D99" s="26"/>
      <c r="E99" s="111">
        <f>SUM(E91:E97)</f>
        <v>0</v>
      </c>
      <c r="F99" s="55">
        <f>(+F98-E99)</f>
        <v>0</v>
      </c>
      <c r="G99" s="56" t="s">
        <v>75</v>
      </c>
    </row>
    <row r="100" spans="1:7" ht="13.8" x14ac:dyDescent="0.3">
      <c r="B100" s="135" t="s">
        <v>80</v>
      </c>
      <c r="C100" s="26"/>
      <c r="D100" s="26"/>
      <c r="E100" s="138"/>
      <c r="F100" s="161" t="s">
        <v>82</v>
      </c>
    </row>
    <row r="101" spans="1:7" ht="13.8" x14ac:dyDescent="0.3">
      <c r="A101" s="139"/>
      <c r="B101" s="135" t="s">
        <v>81</v>
      </c>
      <c r="C101" s="26"/>
      <c r="D101" s="26"/>
      <c r="E101" s="27"/>
      <c r="F101" s="50"/>
    </row>
    <row r="102" spans="1:7" x14ac:dyDescent="0.3">
      <c r="A102" s="139"/>
      <c r="B102" s="140"/>
      <c r="C102" s="26"/>
      <c r="D102" s="26"/>
      <c r="E102" s="27"/>
      <c r="F102" s="123">
        <f>'Program Budget Summary'!C16</f>
        <v>0</v>
      </c>
    </row>
    <row r="103" spans="1:7" ht="15" thickBot="1" x14ac:dyDescent="0.35">
      <c r="A103" s="141"/>
      <c r="B103" s="24"/>
      <c r="C103" s="26"/>
      <c r="D103" s="26"/>
      <c r="E103" s="142"/>
      <c r="F103" s="143">
        <f>(+F102-E101)</f>
        <v>0</v>
      </c>
      <c r="G103" s="56" t="s">
        <v>75</v>
      </c>
    </row>
    <row r="104" spans="1:7" ht="13.8" x14ac:dyDescent="0.3">
      <c r="A104" s="144"/>
      <c r="B104" s="21"/>
      <c r="E104" s="26"/>
      <c r="F104" s="145"/>
    </row>
    <row r="105" spans="1:7" x14ac:dyDescent="0.3">
      <c r="A105" s="146"/>
      <c r="E105" s="27"/>
      <c r="F105" s="147"/>
    </row>
    <row r="106" spans="1:7" x14ac:dyDescent="0.3">
      <c r="A106" s="146"/>
      <c r="E106" s="27"/>
      <c r="F106" s="148"/>
    </row>
    <row r="107" spans="1:7" x14ac:dyDescent="0.3">
      <c r="A107" s="146"/>
      <c r="E107" s="142"/>
      <c r="F107" s="149" t="s">
        <v>71</v>
      </c>
      <c r="G107" s="150"/>
    </row>
    <row r="108" spans="1:7" x14ac:dyDescent="0.3">
      <c r="A108" s="146"/>
      <c r="F108" s="123">
        <f>'Program Budget Summary'!C17</f>
        <v>0</v>
      </c>
      <c r="G108" s="150"/>
    </row>
    <row r="109" spans="1:7" thickBot="1" x14ac:dyDescent="0.35">
      <c r="A109" s="146"/>
      <c r="B109" s="152" t="s">
        <v>32</v>
      </c>
      <c r="C109" s="88"/>
      <c r="D109" s="88"/>
      <c r="E109" s="125">
        <f>E99+E100</f>
        <v>0</v>
      </c>
      <c r="F109" s="55">
        <f>(+F108-E109)</f>
        <v>0</v>
      </c>
      <c r="G109" s="56" t="s">
        <v>75</v>
      </c>
    </row>
    <row r="110" spans="1:7" ht="13.8" x14ac:dyDescent="0.3">
      <c r="B110" s="21"/>
      <c r="F110" s="153"/>
    </row>
    <row r="111" spans="1:7" ht="13.8" x14ac:dyDescent="0.3">
      <c r="B111" s="21"/>
      <c r="F111" s="153"/>
    </row>
    <row r="112" spans="1:7" x14ac:dyDescent="0.3">
      <c r="F112" s="154"/>
    </row>
    <row r="113" spans="5:8" x14ac:dyDescent="0.3">
      <c r="F113" s="155"/>
      <c r="H113" s="156"/>
    </row>
    <row r="114" spans="5:8" x14ac:dyDescent="0.3">
      <c r="F114" s="157"/>
      <c r="G114" s="150"/>
    </row>
    <row r="115" spans="5:8" x14ac:dyDescent="0.3">
      <c r="F115" s="157"/>
      <c r="G115" s="150"/>
    </row>
    <row r="116" spans="5:8" x14ac:dyDescent="0.3">
      <c r="F116" s="157"/>
      <c r="G116" s="150"/>
    </row>
    <row r="117" spans="5:8" x14ac:dyDescent="0.3">
      <c r="F117" s="157"/>
      <c r="G117" s="150"/>
    </row>
    <row r="118" spans="5:8" x14ac:dyDescent="0.3">
      <c r="F118" s="155"/>
      <c r="G118" s="150"/>
    </row>
    <row r="119" spans="5:8" x14ac:dyDescent="0.3">
      <c r="F119" s="153"/>
      <c r="G119" s="150"/>
    </row>
    <row r="120" spans="5:8" x14ac:dyDescent="0.3">
      <c r="F120" s="157"/>
    </row>
    <row r="121" spans="5:8" x14ac:dyDescent="0.3">
      <c r="F121" s="157"/>
    </row>
    <row r="122" spans="5:8" x14ac:dyDescent="0.3">
      <c r="F122" s="157"/>
    </row>
    <row r="123" spans="5:8" x14ac:dyDescent="0.3">
      <c r="F123" s="157"/>
    </row>
    <row r="124" spans="5:8" x14ac:dyDescent="0.3">
      <c r="F124" s="157"/>
    </row>
    <row r="125" spans="5:8" x14ac:dyDescent="0.3">
      <c r="F125" s="155"/>
    </row>
    <row r="126" spans="5:8" x14ac:dyDescent="0.3">
      <c r="F126" s="154"/>
    </row>
    <row r="127" spans="5:8" x14ac:dyDescent="0.3">
      <c r="F127" s="153"/>
    </row>
    <row r="128" spans="5:8" x14ac:dyDescent="0.3">
      <c r="E128" s="158"/>
      <c r="F128" s="153"/>
    </row>
    <row r="129" spans="5:7" x14ac:dyDescent="0.3">
      <c r="E129" s="158"/>
      <c r="F129" s="153"/>
    </row>
    <row r="130" spans="5:7" x14ac:dyDescent="0.3">
      <c r="E130" s="158"/>
      <c r="F130" s="153"/>
    </row>
    <row r="131" spans="5:7" x14ac:dyDescent="0.3">
      <c r="E131" s="158"/>
    </row>
    <row r="132" spans="5:7" x14ac:dyDescent="0.3">
      <c r="E132" s="158"/>
      <c r="F132" s="153"/>
    </row>
    <row r="133" spans="5:7" x14ac:dyDescent="0.3">
      <c r="E133" s="158"/>
      <c r="F133" s="153"/>
    </row>
    <row r="134" spans="5:7" x14ac:dyDescent="0.3">
      <c r="F134" s="153"/>
    </row>
    <row r="135" spans="5:7" x14ac:dyDescent="0.3">
      <c r="F135" s="153"/>
      <c r="G135" s="150"/>
    </row>
    <row r="136" spans="5:7" x14ac:dyDescent="0.3">
      <c r="F136" s="153"/>
      <c r="G136" s="150"/>
    </row>
    <row r="137" spans="5:7" x14ac:dyDescent="0.3">
      <c r="F137" s="153"/>
      <c r="G137" s="150"/>
    </row>
    <row r="138" spans="5:7" x14ac:dyDescent="0.3">
      <c r="F138" s="153"/>
      <c r="G138" s="150"/>
    </row>
    <row r="139" spans="5:7" x14ac:dyDescent="0.3">
      <c r="F139" s="153"/>
    </row>
    <row r="140" spans="5:7" x14ac:dyDescent="0.3">
      <c r="F140" s="153"/>
    </row>
    <row r="141" spans="5:7" x14ac:dyDescent="0.3">
      <c r="F141" s="153"/>
    </row>
    <row r="142" spans="5:7" x14ac:dyDescent="0.3">
      <c r="F142" s="153"/>
    </row>
    <row r="143" spans="5:7" ht="15.75" customHeight="1" x14ac:dyDescent="0.3">
      <c r="F143" s="153"/>
    </row>
    <row r="144" spans="5:7" x14ac:dyDescent="0.3">
      <c r="F144" s="153"/>
    </row>
    <row r="145" spans="6:6" x14ac:dyDescent="0.3">
      <c r="F145" s="153"/>
    </row>
    <row r="146" spans="6:6" x14ac:dyDescent="0.3">
      <c r="F146" s="154"/>
    </row>
    <row r="147" spans="6:6" x14ac:dyDescent="0.3">
      <c r="F147" s="155"/>
    </row>
    <row r="148" spans="6:6" x14ac:dyDescent="0.3">
      <c r="F148" s="153"/>
    </row>
    <row r="149" spans="6:6" x14ac:dyDescent="0.3">
      <c r="F149" s="155"/>
    </row>
    <row r="150" spans="6:6" x14ac:dyDescent="0.3">
      <c r="F150" s="155"/>
    </row>
    <row r="151" spans="6:6" x14ac:dyDescent="0.3">
      <c r="F151" s="155"/>
    </row>
    <row r="152" spans="6:6" x14ac:dyDescent="0.3">
      <c r="F152" s="155"/>
    </row>
    <row r="153" spans="6:6" x14ac:dyDescent="0.3">
      <c r="F153" s="153"/>
    </row>
    <row r="154" spans="6:6" x14ac:dyDescent="0.3">
      <c r="F154" s="15"/>
    </row>
    <row r="155" spans="6:6" x14ac:dyDescent="0.3">
      <c r="F155" s="15"/>
    </row>
    <row r="156" spans="6:6" x14ac:dyDescent="0.3">
      <c r="F156" s="15"/>
    </row>
    <row r="157" spans="6:6" x14ac:dyDescent="0.3">
      <c r="F157" s="160"/>
    </row>
    <row r="165" spans="5:6" x14ac:dyDescent="0.3">
      <c r="F165" s="154"/>
    </row>
    <row r="166" spans="5:6" x14ac:dyDescent="0.3">
      <c r="F166" s="155"/>
    </row>
    <row r="167" spans="5:6" x14ac:dyDescent="0.3">
      <c r="F167" s="153"/>
    </row>
    <row r="168" spans="5:6" x14ac:dyDescent="0.3">
      <c r="E168" s="158"/>
      <c r="F168" s="154"/>
    </row>
    <row r="169" spans="5:6" x14ac:dyDescent="0.3">
      <c r="E169" s="158"/>
      <c r="F169" s="155"/>
    </row>
    <row r="170" spans="5:6" x14ac:dyDescent="0.3">
      <c r="E170" s="158"/>
      <c r="F170" s="153"/>
    </row>
    <row r="171" spans="5:6" x14ac:dyDescent="0.3">
      <c r="E171" s="158"/>
    </row>
    <row r="172" spans="5:6" x14ac:dyDescent="0.3">
      <c r="E172" s="158"/>
    </row>
    <row r="173" spans="5:6" x14ac:dyDescent="0.3">
      <c r="E173" s="158"/>
    </row>
  </sheetData>
  <mergeCells count="8">
    <mergeCell ref="A22:E23"/>
    <mergeCell ref="B90:E90"/>
    <mergeCell ref="A17:D17"/>
    <mergeCell ref="A20:B20"/>
    <mergeCell ref="A1:E1"/>
    <mergeCell ref="A2:E2"/>
    <mergeCell ref="A3:E3"/>
    <mergeCell ref="A4:E4"/>
  </mergeCells>
  <printOptions gridLines="1"/>
  <pageMargins left="0.7" right="0.75" top="0.37" bottom="0.49" header="0.57999999999999996" footer="0.21"/>
  <pageSetup scale="69" fitToHeight="0" orientation="portrait" r:id="rId1"/>
  <headerFooter alignWithMargins="0">
    <oddFooter>&amp;L&amp;F&amp;R&amp;D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4.4" x14ac:dyDescent="0.3"/>
  <sheetData>
    <row r="1" spans="1:1" x14ac:dyDescent="0.3">
      <c r="A1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Program Budget Summary</vt:lpstr>
      <vt:lpstr>Cost Breakouts </vt:lpstr>
      <vt:lpstr>Fringe Benefits</vt:lpstr>
      <vt:lpstr>Contract 1</vt:lpstr>
      <vt:lpstr>'Cost Breakouts '!CostBreakouts</vt:lpstr>
      <vt:lpstr>'Cost Breakouts '!Print_Area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Linda    Contractor</dc:creator>
  <cp:lastModifiedBy>Dionne Mitchell</cp:lastModifiedBy>
  <cp:lastPrinted>2018-08-20T14:52:01Z</cp:lastPrinted>
  <dcterms:created xsi:type="dcterms:W3CDTF">2018-08-17T10:43:32Z</dcterms:created>
  <dcterms:modified xsi:type="dcterms:W3CDTF">2021-04-21T18:01:25Z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-313488328</vt:i4>
  </property>
  <property fmtid="{D5CDD505-2E9C-101B-9397-08002B2CF9AE}" pid="3" name="_NewReviewCycle">
    <vt:lpwstr/>
  </property>
  <property fmtid="{D5CDD505-2E9C-101B-9397-08002B2CF9AE}" pid="4" name="_EmailSubject">
    <vt:lpwstr>[EXTERNAL]   FW: budget detail worksheet</vt:lpwstr>
  </property>
  <property fmtid="{D5CDD505-2E9C-101B-9397-08002B2CF9AE}" pid="5" name="_AuthorEmail">
    <vt:lpwstr>Delbert.Strawther@ssa.gov</vt:lpwstr>
  </property>
  <property fmtid="{D5CDD505-2E9C-101B-9397-08002B2CF9AE}" pid="6" name="_AuthorEmailDisplayName">
    <vt:lpwstr>Strawther, Delbert   Contractor</vt:lpwstr>
  </property>
  <property fmtid="{D5CDD505-2E9C-101B-9397-08002B2CF9AE}" pid="7" name="_PreviousAdHocReviewCycleID">
    <vt:i4>1184835008</vt:i4>
  </property>
</Properties>
</file>