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c-my.sharepoint.com/personal/kkq9_cdc_gov/Documents/"/>
    </mc:Choice>
  </mc:AlternateContent>
  <xr:revisionPtr revIDLastSave="6" documentId="8_{CBA4B202-83E6-4F68-B0BD-D88F0BF44168}" xr6:coauthVersionLast="47" xr6:coauthVersionMax="47" xr10:uidLastSave="{A8678B0D-B73E-4307-AACF-37C1B4029E9E}"/>
  <bookViews>
    <workbookView xWindow="-120" yWindow="-120" windowWidth="29040" windowHeight="15840" xr2:uid="{C7015E87-86F1-4701-9CDF-3589E772E09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5" i="1" l="1"/>
  <c r="J55" i="1" s="1"/>
  <c r="H54" i="1"/>
  <c r="J54" i="1" s="1"/>
  <c r="H6" i="1"/>
  <c r="J6" i="1" s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H45" i="1"/>
  <c r="J45" i="1" s="1"/>
  <c r="H46" i="1"/>
  <c r="J46" i="1" s="1"/>
  <c r="H47" i="1"/>
  <c r="J47" i="1" s="1"/>
  <c r="H48" i="1"/>
  <c r="J48" i="1" s="1"/>
  <c r="H49" i="1"/>
  <c r="J49" i="1" s="1"/>
  <c r="H50" i="1"/>
  <c r="J50" i="1" s="1"/>
  <c r="H51" i="1"/>
  <c r="J51" i="1" s="1"/>
  <c r="H52" i="1"/>
  <c r="J52" i="1" s="1"/>
  <c r="H53" i="1"/>
  <c r="J53" i="1" s="1"/>
  <c r="H56" i="1"/>
  <c r="J56" i="1" s="1"/>
  <c r="H57" i="1"/>
  <c r="J57" i="1" s="1"/>
  <c r="H58" i="1"/>
  <c r="J58" i="1" s="1"/>
  <c r="H59" i="1"/>
  <c r="J59" i="1" s="1"/>
  <c r="H60" i="1"/>
  <c r="J60" i="1" s="1"/>
  <c r="H61" i="1"/>
  <c r="J61" i="1" s="1"/>
  <c r="H62" i="1"/>
  <c r="J62" i="1" s="1"/>
  <c r="H63" i="1"/>
  <c r="J63" i="1" s="1"/>
  <c r="H64" i="1"/>
  <c r="J64" i="1" s="1"/>
  <c r="H65" i="1"/>
  <c r="J65" i="1" s="1"/>
  <c r="H66" i="1"/>
  <c r="J66" i="1" s="1"/>
  <c r="H67" i="1"/>
  <c r="J67" i="1" s="1"/>
  <c r="H68" i="1"/>
  <c r="J68" i="1" s="1"/>
  <c r="H69" i="1"/>
  <c r="J69" i="1" s="1"/>
  <c r="H5" i="1"/>
  <c r="J5" i="1" s="1"/>
  <c r="H4" i="1"/>
  <c r="J4" i="1" s="1"/>
</calcChain>
</file>

<file path=xl/sharedStrings.xml><?xml version="1.0" encoding="utf-8"?>
<sst xmlns="http://schemas.openxmlformats.org/spreadsheetml/2006/main" count="151" uniqueCount="80">
  <si>
    <t>APPLICANTS</t>
  </si>
  <si>
    <t>COMPONENT 1: CORE</t>
  </si>
  <si>
    <t>Discretionary</t>
  </si>
  <si>
    <t>VFC Operations</t>
  </si>
  <si>
    <t>VFC Ordering</t>
  </si>
  <si>
    <t>VFC Distribution</t>
  </si>
  <si>
    <t>Pan Flu</t>
  </si>
  <si>
    <t>TOTAL</t>
  </si>
  <si>
    <t>COMPONENT 2: SMALL-SCALE RESPONSE</t>
  </si>
  <si>
    <t>2025 Total Award</t>
  </si>
  <si>
    <t xml:space="preserve">Discretionary </t>
  </si>
  <si>
    <t>COMPONENT 3: LARGE-SCALE RESPONSE (Approved but Unfunded)</t>
  </si>
  <si>
    <t>Alabama</t>
  </si>
  <si>
    <t>Alaska</t>
  </si>
  <si>
    <t>Arkansas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</si>
  <si>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</si>
  <si>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</si>
  <si>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</si>
  <si>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</si>
  <si>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</si>
  <si>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</si>
  <si>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</si>
  <si>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</si>
  <si>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</si>
  <si>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</si>
  <si>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</si>
  <si>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</si>
  <si>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</si>
  <si>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</si>
  <si>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</si>
  <si>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</si>
  <si>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</si>
  <si>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</si>
  <si>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</si>
  <si>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</si>
  <si>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</si>
  <si>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</si>
  <si>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</si>
  <si>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</si>
  <si>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</si>
  <si>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</si>
  <si>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North Carolina</t>
  </si>
  <si>
    <t>North Dakota</t>
  </si>
  <si>
    <t>Ohio</t>
  </si>
  <si>
    <t>Oklahoma</t>
  </si>
  <si>
    <t>Oregon</t>
  </si>
  <si>
    <t>Puerto Rico</t>
  </si>
  <si>
    <t>Rhode Island</t>
  </si>
  <si>
    <t>South Carolina</t>
  </si>
  <si>
    <t>South Dakota</t>
  </si>
  <si>
    <t>Tennessee</t>
  </si>
  <si>
    <t>Utah</t>
  </si>
  <si>
    <t>Vermont</t>
  </si>
  <si>
    <t>Virginia</t>
  </si>
  <si>
    <t>Washington</t>
  </si>
  <si>
    <t>West Virginia</t>
  </si>
  <si>
    <t>Wisconsin</t>
  </si>
  <si>
    <t>Wyoming</t>
  </si>
  <si>
    <t>American Samoa</t>
  </si>
  <si>
    <t>Guam</t>
  </si>
  <si>
    <t>Northern Mariana Islands</t>
  </si>
  <si>
    <t>Virgin Islands</t>
  </si>
  <si>
    <t>Los Angeles</t>
  </si>
  <si>
    <t xml:space="preserve">Phoenix </t>
  </si>
  <si>
    <t>Chicago</t>
  </si>
  <si>
    <t>New York City</t>
  </si>
  <si>
    <t>Philadelphia</t>
  </si>
  <si>
    <t>Houston</t>
  </si>
  <si>
    <t>Marshall Islands</t>
  </si>
  <si>
    <t>Palau</t>
  </si>
  <si>
    <t>Micronesia</t>
  </si>
  <si>
    <t>VFC VCQI</t>
  </si>
  <si>
    <t xml:space="preserve"> $                            -  </t>
  </si>
  <si>
    <t xml:space="preserve">Arizona </t>
  </si>
  <si>
    <t xml:space="preserve">California </t>
  </si>
  <si>
    <t xml:space="preserve">Illinois </t>
  </si>
  <si>
    <t xml:space="preserve">New York </t>
  </si>
  <si>
    <t xml:space="preserve">Pennsylvania </t>
  </si>
  <si>
    <t>San Antonio</t>
  </si>
  <si>
    <t xml:space="preserve">Texas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</si>
</sst>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164" fontId="0" fillId="0" borderId="1" xfId="1" applyNumberFormat="1" applyFont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0" xfId="0" applyBorder="1"/>
    <xf numFmtId="0" fontId="0" fillId="0" borderId="0" xfId="0" applyNumberFormat="1" applyBorder="1"/>
    <xf numFmtId="0" fontId="0" fillId="0" borderId="5" xfId="0" applyBorder="1"/>
    <xf numFmtId="0" fontId="0" fillId="0" borderId="5" xfId="0" applyNumberFormat="1" applyBorder="1" applyAlignment="1">
      <alignment horizontal="center"/>
    </xf>
    <xf numFmtId="0" fontId="0" fillId="0" borderId="5" xfId="0" applyNumberFormat="1" applyBorder="1" applyAlignment="1"/>
    <xf numFmtId="0" fontId="0" fillId="0" borderId="5" xfId="0" applyNumberFormat="1" applyBorder="1"/>
    <xf numFmtId="0" fontId="0" fillId="0" borderId="5" xfId="0" applyNumberFormat="1" applyFill="1" applyBorder="1"/>
    <xf numFmtId="164" fontId="0" fillId="0" borderId="7" xfId="0" applyNumberFormat="1" applyBorder="1" applyAlignment="1">
      <alignment horizontal="center" wrapText="1"/>
    </xf>
    <xf numFmtId="0" fontId="2" fillId="4" borderId="4" xfId="0" applyFont="1" applyFill="1" applyBorder="1"/>
    <xf numFmtId="164" fontId="0" fillId="0" borderId="4" xfId="0" applyNumberFormat="1" applyBorder="1" applyAlignment="1">
      <alignment horizontal="center"/>
    </xf>
    <xf numFmtId="164" fontId="0" fillId="8" borderId="10" xfId="0" applyNumberForma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64" fontId="2" fillId="5" borderId="7" xfId="0" applyNumberFormat="1" applyFont="1" applyFill="1" applyBorder="1" applyAlignment="1">
      <alignment horizontal="center" wrapText="1"/>
    </xf>
    <xf numFmtId="164" fontId="3" fillId="8" borderId="9" xfId="0" applyNumberFormat="1" applyFont="1" applyFill="1" applyBorder="1" applyAlignment="1">
      <alignment horizontal="center" vertical="center"/>
    </xf>
    <xf numFmtId="164" fontId="3" fillId="8" borderId="8" xfId="0" applyNumberFormat="1" applyFon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wrapText="1"/>
    </xf>
    <xf numFmtId="16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B16A2-815E-4474-9512-4AB4C3051607}">
  <dimension ref="A1:L71"/>
  <sheetViews>
    <sheetView tabSelected="1" topLeftCell="A28" zoomScaleNormal="100" workbookViewId="0">
      <selection activeCell="J72" sqref="J72"/>
    </sheetView>
  </sheetViews>
  <sheetFormatPr defaultColWidth="9.140625" defaultRowHeight="15" x14ac:dyDescent="0.25"/>
  <cols>
    <col min="1" max="1" width="29" customWidth="1"/>
    <col min="2" max="2" width="16.42578125" customWidth="1"/>
    <col min="3" max="4" width="15" customWidth="1"/>
    <col min="5" max="5" width="14.42578125" customWidth="1"/>
    <col min="6" max="6" width="15.7109375" customWidth="1"/>
    <col min="7" max="8" width="15.28515625" customWidth="1"/>
    <col min="9" max="9" width="36.85546875" customWidth="1"/>
    <col min="10" max="10" width="30.42578125" customWidth="1"/>
    <col min="11" max="11" width="60.140625" customWidth="1"/>
  </cols>
  <sheetData>
    <row r="1" spans="1:12" x14ac:dyDescent="0.25">
      <c r="A1" s="22" t="s">
        <v>0</v>
      </c>
      <c r="B1" s="25" t="s">
        <v>1</v>
      </c>
      <c r="C1" s="25"/>
      <c r="D1" s="25"/>
      <c r="E1" s="25"/>
      <c r="F1" s="25"/>
      <c r="G1" s="25"/>
      <c r="H1" s="26"/>
      <c r="I1" s="3" t="s">
        <v>8</v>
      </c>
      <c r="J1" s="28" t="s">
        <v>9</v>
      </c>
      <c r="K1" s="16" t="s">
        <v>11</v>
      </c>
      <c r="L1" s="8"/>
    </row>
    <row r="2" spans="1:12" ht="15" customHeight="1" x14ac:dyDescent="0.25">
      <c r="A2" s="23"/>
      <c r="B2" s="24" t="s">
        <v>2</v>
      </c>
      <c r="C2" s="24" t="s">
        <v>3</v>
      </c>
      <c r="D2" s="24" t="s">
        <v>71</v>
      </c>
      <c r="E2" s="24" t="s">
        <v>4</v>
      </c>
      <c r="F2" s="24" t="s">
        <v>5</v>
      </c>
      <c r="G2" s="30" t="s">
        <v>6</v>
      </c>
      <c r="H2" s="27" t="s">
        <v>7</v>
      </c>
      <c r="I2" s="20" t="s">
        <v>10</v>
      </c>
      <c r="J2" s="28"/>
      <c r="K2" s="21" t="s">
        <v>10</v>
      </c>
      <c r="L2" s="8"/>
    </row>
    <row r="3" spans="1:12" ht="15" customHeight="1" x14ac:dyDescent="0.25">
      <c r="A3" s="23"/>
      <c r="B3" s="24"/>
      <c r="C3" s="24"/>
      <c r="D3" s="24"/>
      <c r="E3" s="24"/>
      <c r="F3" s="24"/>
      <c r="G3" s="30"/>
      <c r="H3" s="27"/>
      <c r="I3" s="20"/>
      <c r="J3" s="29"/>
      <c r="K3" s="21"/>
      <c r="L3" s="8"/>
    </row>
    <row r="4" spans="1:12" x14ac:dyDescent="0.25">
      <c r="A4" s="7" t="s">
        <v>12</v>
      </c>
      <c r="B4" s="4">
        <v>3557287</v>
      </c>
      <c r="C4" s="4">
        <v>823110</v>
      </c>
      <c r="D4" s="4">
        <v>774482</v>
      </c>
      <c r="E4" s="4">
        <v>52835</v>
      </c>
      <c r="F4" s="4" t="s">
        <v>72</v>
      </c>
      <c r="G4" s="5">
        <v>257129</v>
      </c>
      <c r="H4" s="15">
        <f>SUM(B4:G4)</f>
        <v>5464843</v>
      </c>
      <c r="I4" s="6">
        <v>250000</v>
      </c>
      <c r="J4" s="18">
        <f t="shared" ref="J4:J35" si="0">SUM(H4:I4)</f>
        <v>5714843</v>
      </c>
      <c r="K4" s="17">
        <v>3000000</v>
      </c>
      <c r="L4" s="8"/>
    </row>
    <row r="5" spans="1:12" x14ac:dyDescent="0.25">
      <c r="A5" s="1" t="s">
        <v>13</v>
      </c>
      <c r="B5" s="4">
        <v>1646990</v>
      </c>
      <c r="C5" s="4">
        <v>479346</v>
      </c>
      <c r="D5" s="4">
        <v>506377</v>
      </c>
      <c r="E5" s="4">
        <v>30064</v>
      </c>
      <c r="F5" s="4">
        <v>785760</v>
      </c>
      <c r="G5" s="4">
        <v>167939</v>
      </c>
      <c r="H5" s="15">
        <f>SUM(B5:G5)</f>
        <v>3616476</v>
      </c>
      <c r="I5" s="4">
        <v>250000</v>
      </c>
      <c r="J5" s="18">
        <f t="shared" si="0"/>
        <v>3866476</v>
      </c>
      <c r="K5" s="17">
        <v>3000000</v>
      </c>
      <c r="L5" s="8"/>
    </row>
    <row r="6" spans="1:12" x14ac:dyDescent="0.25">
      <c r="A6" s="1" t="s">
        <v>58</v>
      </c>
      <c r="B6" s="4">
        <v>433639</v>
      </c>
      <c r="C6" s="4">
        <v>102136</v>
      </c>
      <c r="D6" s="4">
        <v>5348</v>
      </c>
      <c r="E6" s="4">
        <v>9585</v>
      </c>
      <c r="F6" s="4">
        <v>33002</v>
      </c>
      <c r="G6" s="4">
        <v>50000</v>
      </c>
      <c r="H6" s="15">
        <f t="shared" ref="H6:H69" si="1">SUM(B6:G6)</f>
        <v>633710</v>
      </c>
      <c r="I6" s="4">
        <v>250000</v>
      </c>
      <c r="J6" s="18">
        <f t="shared" si="0"/>
        <v>883710</v>
      </c>
      <c r="K6" s="17">
        <v>3000000</v>
      </c>
      <c r="L6" s="8"/>
    </row>
    <row r="7" spans="1:12" x14ac:dyDescent="0.25">
      <c r="A7" s="1" t="s">
        <v>73</v>
      </c>
      <c r="B7" s="4">
        <v>4187218</v>
      </c>
      <c r="C7" s="4">
        <v>1019426</v>
      </c>
      <c r="D7" s="4">
        <v>948250</v>
      </c>
      <c r="E7" s="4">
        <v>73113</v>
      </c>
      <c r="F7" s="4" t="s">
        <v>72</v>
      </c>
      <c r="G7" s="4">
        <v>322015</v>
      </c>
      <c r="H7" s="15">
        <f t="shared" si="1"/>
        <v>6550022</v>
      </c>
      <c r="I7" s="4">
        <v>250000</v>
      </c>
      <c r="J7" s="18">
        <f t="shared" si="0"/>
        <v>6800022</v>
      </c>
      <c r="K7" s="17">
        <v>3000000</v>
      </c>
      <c r="L7" s="8"/>
    </row>
    <row r="8" spans="1:12" x14ac:dyDescent="0.25">
      <c r="A8" s="1" t="s">
        <v>14</v>
      </c>
      <c r="B8" s="4">
        <v>2672224</v>
      </c>
      <c r="C8" s="4">
        <v>624116</v>
      </c>
      <c r="D8" s="4">
        <v>567196</v>
      </c>
      <c r="E8" s="4">
        <v>39121</v>
      </c>
      <c r="F8" s="4" t="s">
        <v>72</v>
      </c>
      <c r="G8" s="4">
        <v>190308</v>
      </c>
      <c r="H8" s="15">
        <f t="shared" si="1"/>
        <v>4092965</v>
      </c>
      <c r="I8" s="4">
        <v>250000</v>
      </c>
      <c r="J8" s="18">
        <f t="shared" si="0"/>
        <v>4342965</v>
      </c>
      <c r="K8" s="17">
        <v>3000000</v>
      </c>
      <c r="L8" s="8"/>
    </row>
    <row r="9" spans="1:12" x14ac:dyDescent="0.25">
      <c r="A9" s="1" t="s">
        <v>74</v>
      </c>
      <c r="B9" s="4">
        <v>20545058</v>
      </c>
      <c r="C9" s="4">
        <v>5489699</v>
      </c>
      <c r="D9" s="4">
        <v>5524965</v>
      </c>
      <c r="E9" s="4">
        <v>379486</v>
      </c>
      <c r="F9" s="4" t="s">
        <v>72</v>
      </c>
      <c r="G9" s="4">
        <v>1330082</v>
      </c>
      <c r="H9" s="15">
        <f t="shared" si="1"/>
        <v>33269290</v>
      </c>
      <c r="I9" s="4">
        <v>250000</v>
      </c>
      <c r="J9" s="18">
        <f t="shared" si="0"/>
        <v>33519290</v>
      </c>
      <c r="K9" s="17">
        <v>3000000</v>
      </c>
      <c r="L9" s="8"/>
    </row>
    <row r="10" spans="1:12" x14ac:dyDescent="0.25">
      <c r="A10" s="1" t="s">
        <v>64</v>
      </c>
      <c r="B10" s="4">
        <v>3339361</v>
      </c>
      <c r="C10" s="4">
        <v>1174906</v>
      </c>
      <c r="D10" s="4">
        <v>1127241</v>
      </c>
      <c r="E10" s="4">
        <v>78294</v>
      </c>
      <c r="F10" s="4" t="s">
        <v>72</v>
      </c>
      <c r="G10" s="4">
        <v>236332</v>
      </c>
      <c r="H10" s="15">
        <f t="shared" si="1"/>
        <v>5956134</v>
      </c>
      <c r="I10" s="4">
        <v>250000</v>
      </c>
      <c r="J10" s="18">
        <f t="shared" si="0"/>
        <v>6206134</v>
      </c>
      <c r="K10" s="17">
        <v>3000000</v>
      </c>
      <c r="L10" s="8"/>
    </row>
    <row r="11" spans="1:12" x14ac:dyDescent="0.25">
      <c r="A11" s="1" t="s">
        <v>15</v>
      </c>
      <c r="B11" s="4">
        <v>3830704</v>
      </c>
      <c r="C11" s="4">
        <v>1055762</v>
      </c>
      <c r="D11" s="4">
        <v>988324</v>
      </c>
      <c r="E11" s="4">
        <v>67744</v>
      </c>
      <c r="F11" s="4" t="s">
        <v>72</v>
      </c>
      <c r="G11" s="4">
        <v>302740</v>
      </c>
      <c r="H11" s="15">
        <f t="shared" si="1"/>
        <v>6245274</v>
      </c>
      <c r="I11" s="4">
        <v>250000</v>
      </c>
      <c r="J11" s="18">
        <f t="shared" si="0"/>
        <v>6495274</v>
      </c>
      <c r="K11" s="17">
        <v>3000000</v>
      </c>
      <c r="L11" s="8"/>
    </row>
    <row r="12" spans="1:12" x14ac:dyDescent="0.25">
      <c r="A12" s="1" t="s">
        <v>16</v>
      </c>
      <c r="B12" s="4">
        <v>3063105</v>
      </c>
      <c r="C12" s="4">
        <v>1216895</v>
      </c>
      <c r="D12" s="4">
        <v>1166515</v>
      </c>
      <c r="E12" s="4">
        <v>69891</v>
      </c>
      <c r="F12" s="4" t="s">
        <v>72</v>
      </c>
      <c r="G12" s="4">
        <v>260476</v>
      </c>
      <c r="H12" s="15">
        <f t="shared" si="1"/>
        <v>5776882</v>
      </c>
      <c r="I12" s="4">
        <v>250000</v>
      </c>
      <c r="J12" s="18">
        <f t="shared" si="0"/>
        <v>6026882</v>
      </c>
      <c r="K12" s="17">
        <v>3000000</v>
      </c>
      <c r="L12" s="8"/>
    </row>
    <row r="13" spans="1:12" x14ac:dyDescent="0.25">
      <c r="A13" s="1" t="s">
        <v>17</v>
      </c>
      <c r="B13" s="4">
        <v>1330743</v>
      </c>
      <c r="C13" s="4">
        <v>450405</v>
      </c>
      <c r="D13" s="4">
        <v>419040</v>
      </c>
      <c r="E13" s="4">
        <v>29105</v>
      </c>
      <c r="F13" s="4" t="s">
        <v>72</v>
      </c>
      <c r="G13" s="4">
        <v>113200</v>
      </c>
      <c r="H13" s="15">
        <f t="shared" si="1"/>
        <v>2342493</v>
      </c>
      <c r="I13" s="4">
        <v>250000</v>
      </c>
      <c r="J13" s="18">
        <f t="shared" si="0"/>
        <v>2592493</v>
      </c>
      <c r="K13" s="17">
        <v>3000000</v>
      </c>
      <c r="L13" s="8"/>
    </row>
    <row r="14" spans="1:12" x14ac:dyDescent="0.25">
      <c r="A14" s="1" t="s">
        <v>18</v>
      </c>
      <c r="B14" s="4">
        <v>2033248</v>
      </c>
      <c r="C14" s="4">
        <v>334159</v>
      </c>
      <c r="D14" s="4">
        <v>496062</v>
      </c>
      <c r="E14" s="4">
        <v>34455</v>
      </c>
      <c r="F14" s="4" t="s">
        <v>72</v>
      </c>
      <c r="G14" s="4">
        <v>167125</v>
      </c>
      <c r="H14" s="15">
        <f t="shared" si="1"/>
        <v>3065049</v>
      </c>
      <c r="I14" s="4">
        <v>250000</v>
      </c>
      <c r="J14" s="18">
        <f t="shared" si="0"/>
        <v>3315049</v>
      </c>
      <c r="K14" s="17">
        <v>3000000</v>
      </c>
      <c r="L14" s="8"/>
    </row>
    <row r="15" spans="1:12" x14ac:dyDescent="0.25">
      <c r="A15" s="1" t="s">
        <v>19</v>
      </c>
      <c r="B15" s="4">
        <v>11197007</v>
      </c>
      <c r="C15" s="4">
        <v>2485148</v>
      </c>
      <c r="D15" s="4">
        <v>2276439</v>
      </c>
      <c r="E15" s="4">
        <v>197442</v>
      </c>
      <c r="F15" s="4" t="s">
        <v>72</v>
      </c>
      <c r="G15" s="4">
        <v>785359</v>
      </c>
      <c r="H15" s="15">
        <f t="shared" si="1"/>
        <v>16941395</v>
      </c>
      <c r="I15" s="4">
        <v>250000</v>
      </c>
      <c r="J15" s="18">
        <f t="shared" si="0"/>
        <v>17191395</v>
      </c>
      <c r="K15" s="17">
        <v>3000000</v>
      </c>
      <c r="L15" s="8"/>
    </row>
    <row r="16" spans="1:12" x14ac:dyDescent="0.25">
      <c r="A16" s="1" t="s">
        <v>20</v>
      </c>
      <c r="B16" s="2">
        <v>7285827</v>
      </c>
      <c r="C16" s="2">
        <v>1738511</v>
      </c>
      <c r="D16" s="2">
        <v>1770621</v>
      </c>
      <c r="E16" s="2">
        <v>123243</v>
      </c>
      <c r="F16" s="2" t="s">
        <v>72</v>
      </c>
      <c r="G16" s="2">
        <v>457750</v>
      </c>
      <c r="H16" s="15">
        <f t="shared" si="1"/>
        <v>11375952</v>
      </c>
      <c r="I16" s="4">
        <v>250000</v>
      </c>
      <c r="J16" s="18">
        <f t="shared" si="0"/>
        <v>11625952</v>
      </c>
      <c r="K16" s="17">
        <v>3000000</v>
      </c>
      <c r="L16" s="8"/>
    </row>
    <row r="17" spans="1:12" x14ac:dyDescent="0.25">
      <c r="A17" s="1" t="s">
        <v>59</v>
      </c>
      <c r="B17" s="4">
        <v>903381</v>
      </c>
      <c r="C17" s="4">
        <v>488547</v>
      </c>
      <c r="D17" s="4">
        <v>68870</v>
      </c>
      <c r="E17" s="4">
        <v>14255</v>
      </c>
      <c r="F17" s="4">
        <v>121040</v>
      </c>
      <c r="G17" s="4">
        <v>50000</v>
      </c>
      <c r="H17" s="15">
        <f t="shared" si="1"/>
        <v>1646093</v>
      </c>
      <c r="I17" s="4">
        <v>250000</v>
      </c>
      <c r="J17" s="18">
        <f t="shared" si="0"/>
        <v>1896093</v>
      </c>
      <c r="K17" s="17">
        <v>3000000</v>
      </c>
      <c r="L17" s="8"/>
    </row>
    <row r="18" spans="1:12" x14ac:dyDescent="0.25">
      <c r="A18" s="1" t="s">
        <v>21</v>
      </c>
      <c r="B18" s="2">
        <v>2539482</v>
      </c>
      <c r="C18" s="2">
        <v>1259310</v>
      </c>
      <c r="D18" s="2">
        <v>892938</v>
      </c>
      <c r="E18" s="2">
        <v>62020</v>
      </c>
      <c r="F18" s="2" t="s">
        <v>72</v>
      </c>
      <c r="G18" s="2">
        <v>154839</v>
      </c>
      <c r="H18" s="15">
        <f t="shared" si="1"/>
        <v>4908589</v>
      </c>
      <c r="I18" s="4">
        <v>250000</v>
      </c>
      <c r="J18" s="18">
        <f t="shared" si="0"/>
        <v>5158589</v>
      </c>
      <c r="K18" s="17">
        <v>3000000</v>
      </c>
      <c r="L18" s="8"/>
    </row>
    <row r="19" spans="1:12" x14ac:dyDescent="0.25">
      <c r="A19" s="1" t="s">
        <v>67</v>
      </c>
      <c r="B19" s="4">
        <v>2077308</v>
      </c>
      <c r="C19" s="4">
        <v>615145</v>
      </c>
      <c r="D19" s="4">
        <v>620823</v>
      </c>
      <c r="E19" s="4">
        <v>40573</v>
      </c>
      <c r="F19" s="4" t="s">
        <v>72</v>
      </c>
      <c r="G19" s="4">
        <v>155514</v>
      </c>
      <c r="H19" s="15">
        <f t="shared" si="1"/>
        <v>3509363</v>
      </c>
      <c r="I19" s="4">
        <v>250000</v>
      </c>
      <c r="J19" s="18">
        <f t="shared" si="0"/>
        <v>3759363</v>
      </c>
      <c r="K19" s="17">
        <v>3000000</v>
      </c>
      <c r="L19" s="8"/>
    </row>
    <row r="20" spans="1:12" x14ac:dyDescent="0.25">
      <c r="A20" s="1" t="s">
        <v>22</v>
      </c>
      <c r="B20" s="2">
        <v>1974259</v>
      </c>
      <c r="C20" s="2">
        <v>414573</v>
      </c>
      <c r="D20" s="2">
        <v>501195</v>
      </c>
      <c r="E20" s="2">
        <v>27748</v>
      </c>
      <c r="F20" s="2" t="s">
        <v>72</v>
      </c>
      <c r="G20" s="2">
        <v>176192</v>
      </c>
      <c r="H20" s="15">
        <f t="shared" si="1"/>
        <v>3093967</v>
      </c>
      <c r="I20" s="4">
        <v>250000</v>
      </c>
      <c r="J20" s="18">
        <f t="shared" si="0"/>
        <v>3343967</v>
      </c>
      <c r="K20" s="17">
        <v>3000000</v>
      </c>
      <c r="L20" s="8"/>
    </row>
    <row r="21" spans="1:12" x14ac:dyDescent="0.25">
      <c r="A21" s="1" t="s">
        <v>75</v>
      </c>
      <c r="B21" s="2">
        <v>6124102</v>
      </c>
      <c r="C21" s="2">
        <v>1598330</v>
      </c>
      <c r="D21" s="2">
        <v>1602143</v>
      </c>
      <c r="E21" s="2">
        <v>124031</v>
      </c>
      <c r="F21" s="2" t="s">
        <v>72</v>
      </c>
      <c r="G21" s="2">
        <v>418699</v>
      </c>
      <c r="H21" s="15">
        <f t="shared" si="1"/>
        <v>9867305</v>
      </c>
      <c r="I21" s="4">
        <v>250000</v>
      </c>
      <c r="J21" s="18">
        <f t="shared" si="0"/>
        <v>10117305</v>
      </c>
      <c r="K21" s="17">
        <v>3000000</v>
      </c>
      <c r="L21" s="8"/>
    </row>
    <row r="22" spans="1:12" x14ac:dyDescent="0.25">
      <c r="A22" s="1" t="s">
        <v>23</v>
      </c>
      <c r="B22" s="2">
        <v>4807589</v>
      </c>
      <c r="C22" s="2">
        <v>1136943</v>
      </c>
      <c r="D22" s="2">
        <v>1134947</v>
      </c>
      <c r="E22" s="2">
        <v>80467</v>
      </c>
      <c r="F22" s="2" t="s">
        <v>72</v>
      </c>
      <c r="G22" s="2">
        <v>295228</v>
      </c>
      <c r="H22" s="15">
        <f t="shared" si="1"/>
        <v>7455174</v>
      </c>
      <c r="I22" s="4">
        <v>250000</v>
      </c>
      <c r="J22" s="18">
        <f t="shared" si="0"/>
        <v>7705174</v>
      </c>
      <c r="K22" s="17">
        <v>3000000</v>
      </c>
      <c r="L22" s="8"/>
    </row>
    <row r="23" spans="1:12" x14ac:dyDescent="0.25">
      <c r="A23" s="1" t="s">
        <v>24</v>
      </c>
      <c r="B23" s="2">
        <v>3250198</v>
      </c>
      <c r="C23" s="2">
        <v>869196</v>
      </c>
      <c r="D23" s="2">
        <v>821578</v>
      </c>
      <c r="E23" s="2">
        <v>52135</v>
      </c>
      <c r="F23" s="2" t="s">
        <v>72</v>
      </c>
      <c r="G23" s="2">
        <v>197177</v>
      </c>
      <c r="H23" s="15">
        <f t="shared" si="1"/>
        <v>5190284</v>
      </c>
      <c r="I23" s="4">
        <v>250000</v>
      </c>
      <c r="J23" s="18">
        <f t="shared" si="0"/>
        <v>5440284</v>
      </c>
      <c r="K23" s="17">
        <v>3000000</v>
      </c>
      <c r="L23" s="8"/>
    </row>
    <row r="24" spans="1:12" x14ac:dyDescent="0.25">
      <c r="A24" s="1" t="s">
        <v>25</v>
      </c>
      <c r="B24" s="2">
        <v>2944765</v>
      </c>
      <c r="C24" s="2">
        <v>570989</v>
      </c>
      <c r="D24" s="2">
        <v>577598</v>
      </c>
      <c r="E24" s="2">
        <v>42063</v>
      </c>
      <c r="F24" s="2" t="s">
        <v>72</v>
      </c>
      <c r="G24" s="2">
        <v>187311</v>
      </c>
      <c r="H24" s="15">
        <f t="shared" si="1"/>
        <v>4322726</v>
      </c>
      <c r="I24" s="4">
        <v>250000</v>
      </c>
      <c r="J24" s="18">
        <f t="shared" si="0"/>
        <v>4572726</v>
      </c>
      <c r="K24" s="17">
        <v>3000000</v>
      </c>
      <c r="L24" s="8"/>
    </row>
    <row r="25" spans="1:12" x14ac:dyDescent="0.25">
      <c r="A25" s="1" t="s">
        <v>26</v>
      </c>
      <c r="B25" s="2">
        <v>3971857</v>
      </c>
      <c r="C25" s="2">
        <v>725318</v>
      </c>
      <c r="D25" s="2">
        <v>714998</v>
      </c>
      <c r="E25" s="2">
        <v>49111</v>
      </c>
      <c r="F25" s="2" t="s">
        <v>72</v>
      </c>
      <c r="G25" s="2">
        <v>229088</v>
      </c>
      <c r="H25" s="15">
        <f t="shared" si="1"/>
        <v>5690372</v>
      </c>
      <c r="I25" s="4">
        <v>250000</v>
      </c>
      <c r="J25" s="18">
        <f t="shared" si="0"/>
        <v>5940372</v>
      </c>
      <c r="K25" s="17">
        <v>3000000</v>
      </c>
      <c r="L25" s="8"/>
    </row>
    <row r="26" spans="1:12" x14ac:dyDescent="0.25">
      <c r="A26" s="1" t="s">
        <v>62</v>
      </c>
      <c r="B26" s="2">
        <v>2317782</v>
      </c>
      <c r="C26" s="2">
        <v>640839</v>
      </c>
      <c r="D26" s="2">
        <v>599812</v>
      </c>
      <c r="E26" s="2">
        <v>41198</v>
      </c>
      <c r="F26" s="2" t="s">
        <v>72</v>
      </c>
      <c r="G26" s="2">
        <v>176522</v>
      </c>
      <c r="H26" s="15">
        <f t="shared" si="1"/>
        <v>3776153</v>
      </c>
      <c r="I26" s="4">
        <v>250000</v>
      </c>
      <c r="J26" s="18">
        <f t="shared" si="0"/>
        <v>4026153</v>
      </c>
      <c r="K26" s="17">
        <v>3000000</v>
      </c>
      <c r="L26" s="8"/>
    </row>
    <row r="27" spans="1:12" x14ac:dyDescent="0.25">
      <c r="A27" s="1" t="s">
        <v>27</v>
      </c>
      <c r="B27" s="2">
        <v>3813718</v>
      </c>
      <c r="C27" s="2">
        <v>724202</v>
      </c>
      <c r="D27" s="2">
        <v>913114</v>
      </c>
      <c r="E27" s="2">
        <v>62718</v>
      </c>
      <c r="F27" s="2" t="s">
        <v>72</v>
      </c>
      <c r="G27" s="2">
        <v>239444</v>
      </c>
      <c r="H27" s="15">
        <f t="shared" si="1"/>
        <v>5753196</v>
      </c>
      <c r="I27" s="4">
        <v>250000</v>
      </c>
      <c r="J27" s="18">
        <f t="shared" si="0"/>
        <v>6003196</v>
      </c>
      <c r="K27" s="17">
        <v>3000000</v>
      </c>
      <c r="L27" s="8"/>
    </row>
    <row r="28" spans="1:12" x14ac:dyDescent="0.25">
      <c r="A28" s="1" t="s">
        <v>28</v>
      </c>
      <c r="B28" s="2">
        <v>2183216</v>
      </c>
      <c r="C28" s="2">
        <v>712790</v>
      </c>
      <c r="D28" s="2">
        <v>683874</v>
      </c>
      <c r="E28" s="2">
        <v>47500</v>
      </c>
      <c r="F28" s="2" t="s">
        <v>72</v>
      </c>
      <c r="G28" s="2">
        <v>122044</v>
      </c>
      <c r="H28" s="15">
        <f t="shared" si="1"/>
        <v>3749424</v>
      </c>
      <c r="I28" s="4">
        <v>250000</v>
      </c>
      <c r="J28" s="18">
        <f t="shared" si="0"/>
        <v>3999424</v>
      </c>
      <c r="K28" s="17">
        <v>3000000</v>
      </c>
      <c r="L28" s="8"/>
    </row>
    <row r="29" spans="1:12" x14ac:dyDescent="0.25">
      <c r="A29" s="1" t="s">
        <v>68</v>
      </c>
      <c r="B29" s="2">
        <v>805208</v>
      </c>
      <c r="C29" s="2" t="s">
        <v>72</v>
      </c>
      <c r="D29" s="2" t="s">
        <v>72</v>
      </c>
      <c r="E29" s="2" t="s">
        <v>72</v>
      </c>
      <c r="F29" s="2" t="s">
        <v>72</v>
      </c>
      <c r="G29" s="2">
        <v>50000</v>
      </c>
      <c r="H29" s="15">
        <f t="shared" si="1"/>
        <v>855208</v>
      </c>
      <c r="I29" s="4">
        <v>250000</v>
      </c>
      <c r="J29" s="18">
        <f t="shared" si="0"/>
        <v>1105208</v>
      </c>
      <c r="K29" s="17">
        <v>3000000</v>
      </c>
      <c r="L29" s="8"/>
    </row>
    <row r="30" spans="1:12" x14ac:dyDescent="0.25">
      <c r="A30" s="1" t="s">
        <v>29</v>
      </c>
      <c r="B30" s="2">
        <v>4084089</v>
      </c>
      <c r="C30" s="2">
        <v>1158111</v>
      </c>
      <c r="D30" s="2">
        <v>835871</v>
      </c>
      <c r="E30" s="2">
        <v>57412</v>
      </c>
      <c r="F30" s="2" t="s">
        <v>72</v>
      </c>
      <c r="G30" s="2">
        <v>271175</v>
      </c>
      <c r="H30" s="15">
        <f t="shared" si="1"/>
        <v>6406658</v>
      </c>
      <c r="I30" s="4">
        <v>250000</v>
      </c>
      <c r="J30" s="18">
        <f t="shared" si="0"/>
        <v>6656658</v>
      </c>
      <c r="K30" s="17">
        <v>3000000</v>
      </c>
      <c r="L30" s="8"/>
    </row>
    <row r="31" spans="1:12" x14ac:dyDescent="0.25">
      <c r="A31" s="1" t="s">
        <v>30</v>
      </c>
      <c r="B31" s="2">
        <v>4277881</v>
      </c>
      <c r="C31" s="2">
        <v>1427654</v>
      </c>
      <c r="D31" s="2">
        <v>1504110</v>
      </c>
      <c r="E31" s="2">
        <v>104035</v>
      </c>
      <c r="F31" s="2" t="s">
        <v>72</v>
      </c>
      <c r="G31" s="2">
        <v>364210</v>
      </c>
      <c r="H31" s="15">
        <f t="shared" si="1"/>
        <v>7677890</v>
      </c>
      <c r="I31" s="4">
        <v>250000</v>
      </c>
      <c r="J31" s="18">
        <f t="shared" si="0"/>
        <v>7927890</v>
      </c>
      <c r="K31" s="17">
        <v>3000000</v>
      </c>
      <c r="L31" s="8"/>
    </row>
    <row r="32" spans="1:12" x14ac:dyDescent="0.25">
      <c r="A32" s="1" t="s">
        <v>31</v>
      </c>
      <c r="B32" s="2">
        <v>6327345</v>
      </c>
      <c r="C32" s="2">
        <v>1878248</v>
      </c>
      <c r="D32" s="2">
        <v>1852518</v>
      </c>
      <c r="E32" s="2">
        <v>128134</v>
      </c>
      <c r="F32" s="2" t="s">
        <v>72</v>
      </c>
      <c r="G32" s="2">
        <v>452362</v>
      </c>
      <c r="H32" s="15">
        <f t="shared" si="1"/>
        <v>10638607</v>
      </c>
      <c r="I32" s="4">
        <v>250000</v>
      </c>
      <c r="J32" s="18">
        <f t="shared" si="0"/>
        <v>10888607</v>
      </c>
      <c r="K32" s="17">
        <v>3000000</v>
      </c>
      <c r="L32" s="8"/>
    </row>
    <row r="33" spans="1:12" x14ac:dyDescent="0.25">
      <c r="A33" s="1" t="s">
        <v>70</v>
      </c>
      <c r="B33" s="2">
        <v>1147861</v>
      </c>
      <c r="C33" s="2" t="s">
        <v>72</v>
      </c>
      <c r="D33" s="2" t="s">
        <v>72</v>
      </c>
      <c r="E33" s="2" t="s">
        <v>72</v>
      </c>
      <c r="F33" s="2" t="s">
        <v>72</v>
      </c>
      <c r="G33" s="2">
        <v>50000</v>
      </c>
      <c r="H33" s="15">
        <f t="shared" si="1"/>
        <v>1197861</v>
      </c>
      <c r="I33" s="4">
        <v>250000</v>
      </c>
      <c r="J33" s="18">
        <f t="shared" si="0"/>
        <v>1447861</v>
      </c>
      <c r="K33" s="17">
        <v>3000000</v>
      </c>
      <c r="L33" s="8"/>
    </row>
    <row r="34" spans="1:12" x14ac:dyDescent="0.25">
      <c r="A34" s="1" t="s">
        <v>32</v>
      </c>
      <c r="B34" s="2">
        <v>3981693</v>
      </c>
      <c r="C34" s="2">
        <v>1077264</v>
      </c>
      <c r="D34" s="2">
        <v>1032428</v>
      </c>
      <c r="E34" s="2">
        <v>73920</v>
      </c>
      <c r="F34" s="2" t="s">
        <v>72</v>
      </c>
      <c r="G34" s="2">
        <v>303239</v>
      </c>
      <c r="H34" s="15">
        <f t="shared" si="1"/>
        <v>6468544</v>
      </c>
      <c r="I34" s="4">
        <v>250000</v>
      </c>
      <c r="J34" s="18">
        <f t="shared" si="0"/>
        <v>6718544</v>
      </c>
      <c r="K34" s="17">
        <v>3000000</v>
      </c>
      <c r="L34" s="8"/>
    </row>
    <row r="35" spans="1:12" x14ac:dyDescent="0.25">
      <c r="A35" s="1" t="s">
        <v>33</v>
      </c>
      <c r="B35" s="2">
        <v>3035599</v>
      </c>
      <c r="C35" s="2">
        <v>681032</v>
      </c>
      <c r="D35" s="2">
        <v>636106</v>
      </c>
      <c r="E35" s="2">
        <v>39180</v>
      </c>
      <c r="F35" s="2" t="s">
        <v>72</v>
      </c>
      <c r="G35" s="2">
        <v>182597</v>
      </c>
      <c r="H35" s="15">
        <f t="shared" si="1"/>
        <v>4574514</v>
      </c>
      <c r="I35" s="4">
        <v>250000</v>
      </c>
      <c r="J35" s="18">
        <f t="shared" si="0"/>
        <v>4824514</v>
      </c>
      <c r="K35" s="17">
        <v>3000000</v>
      </c>
      <c r="L35" s="8"/>
    </row>
    <row r="36" spans="1:12" x14ac:dyDescent="0.25">
      <c r="A36" s="1" t="s">
        <v>34</v>
      </c>
      <c r="B36" s="4">
        <v>4520226</v>
      </c>
      <c r="C36" s="4">
        <v>865708</v>
      </c>
      <c r="D36" s="4">
        <v>1003721</v>
      </c>
      <c r="E36" s="4">
        <v>66181</v>
      </c>
      <c r="F36" s="4" t="s">
        <v>72</v>
      </c>
      <c r="G36" s="4">
        <v>284836</v>
      </c>
      <c r="H36" s="15">
        <f t="shared" si="1"/>
        <v>6740672</v>
      </c>
      <c r="I36" s="4">
        <v>250000</v>
      </c>
      <c r="J36" s="18">
        <f t="shared" ref="J36:J67" si="2">SUM(H36:I36)</f>
        <v>6990672</v>
      </c>
      <c r="K36" s="17">
        <v>3000000</v>
      </c>
      <c r="L36" s="8"/>
    </row>
    <row r="37" spans="1:12" x14ac:dyDescent="0.25">
      <c r="A37" s="1" t="s">
        <v>35</v>
      </c>
      <c r="B37" s="2">
        <v>1063909</v>
      </c>
      <c r="C37" s="2">
        <v>363232</v>
      </c>
      <c r="D37" s="2">
        <v>392857</v>
      </c>
      <c r="E37" s="2">
        <v>21335</v>
      </c>
      <c r="F37" s="2" t="s">
        <v>72</v>
      </c>
      <c r="G37" s="2">
        <v>160994</v>
      </c>
      <c r="H37" s="15">
        <f t="shared" si="1"/>
        <v>2002327</v>
      </c>
      <c r="I37" s="4">
        <v>250000</v>
      </c>
      <c r="J37" s="18">
        <f t="shared" si="2"/>
        <v>2252327</v>
      </c>
      <c r="K37" s="17">
        <v>3000000</v>
      </c>
      <c r="L37" s="8"/>
    </row>
    <row r="38" spans="1:12" x14ac:dyDescent="0.25">
      <c r="A38" s="1" t="s">
        <v>36</v>
      </c>
      <c r="B38" s="2">
        <v>1855132</v>
      </c>
      <c r="C38" s="2">
        <v>500660</v>
      </c>
      <c r="D38" s="2">
        <v>479412</v>
      </c>
      <c r="E38" s="2">
        <v>26993</v>
      </c>
      <c r="F38" s="2" t="s">
        <v>72</v>
      </c>
      <c r="G38" s="2">
        <v>170571</v>
      </c>
      <c r="H38" s="15">
        <f t="shared" si="1"/>
        <v>3032768</v>
      </c>
      <c r="I38" s="4">
        <v>250000</v>
      </c>
      <c r="J38" s="18">
        <f t="shared" si="2"/>
        <v>3282768</v>
      </c>
      <c r="K38" s="17">
        <v>3000000</v>
      </c>
      <c r="L38" s="8"/>
    </row>
    <row r="39" spans="1:12" x14ac:dyDescent="0.25">
      <c r="A39" s="1" t="s">
        <v>37</v>
      </c>
      <c r="B39" s="2">
        <v>2950959</v>
      </c>
      <c r="C39" s="2">
        <v>729485</v>
      </c>
      <c r="D39" s="2">
        <v>678681</v>
      </c>
      <c r="E39" s="2">
        <v>47138</v>
      </c>
      <c r="F39" s="2" t="s">
        <v>72</v>
      </c>
      <c r="G39" s="2">
        <v>236599</v>
      </c>
      <c r="H39" s="15">
        <f t="shared" si="1"/>
        <v>4642862</v>
      </c>
      <c r="I39" s="4">
        <v>250000</v>
      </c>
      <c r="J39" s="18">
        <f t="shared" si="2"/>
        <v>4892862</v>
      </c>
      <c r="K39" s="17">
        <v>3000000</v>
      </c>
      <c r="L39" s="8"/>
    </row>
    <row r="40" spans="1:12" x14ac:dyDescent="0.25">
      <c r="A40" s="1" t="s">
        <v>38</v>
      </c>
      <c r="B40" s="2">
        <v>2351726</v>
      </c>
      <c r="C40" s="2">
        <v>530294</v>
      </c>
      <c r="D40" s="2">
        <v>470864</v>
      </c>
      <c r="E40" s="2">
        <v>29303</v>
      </c>
      <c r="F40" s="2" t="s">
        <v>72</v>
      </c>
      <c r="G40" s="2">
        <v>166935</v>
      </c>
      <c r="H40" s="15">
        <f t="shared" si="1"/>
        <v>3549122</v>
      </c>
      <c r="I40" s="4">
        <v>250000</v>
      </c>
      <c r="J40" s="18">
        <f t="shared" si="2"/>
        <v>3799122</v>
      </c>
      <c r="K40" s="17">
        <v>3000000</v>
      </c>
      <c r="L40" s="8"/>
    </row>
    <row r="41" spans="1:12" x14ac:dyDescent="0.25">
      <c r="A41" s="1" t="s">
        <v>39</v>
      </c>
      <c r="B41" s="2">
        <v>5022715</v>
      </c>
      <c r="C41" s="2">
        <v>1687762</v>
      </c>
      <c r="D41" s="2">
        <v>1594758</v>
      </c>
      <c r="E41" s="2">
        <v>118111</v>
      </c>
      <c r="F41" s="2" t="s">
        <v>72</v>
      </c>
      <c r="G41" s="2">
        <v>402593</v>
      </c>
      <c r="H41" s="15">
        <f t="shared" si="1"/>
        <v>8825939</v>
      </c>
      <c r="I41" s="4">
        <v>250000</v>
      </c>
      <c r="J41" s="18">
        <f t="shared" si="2"/>
        <v>9075939</v>
      </c>
      <c r="K41" s="17">
        <v>3000000</v>
      </c>
      <c r="L41" s="8"/>
    </row>
    <row r="42" spans="1:12" x14ac:dyDescent="0.25">
      <c r="A42" s="1" t="s">
        <v>40</v>
      </c>
      <c r="B42" s="2">
        <v>2616065</v>
      </c>
      <c r="C42" s="2">
        <v>790390</v>
      </c>
      <c r="D42" s="2">
        <v>735348</v>
      </c>
      <c r="E42" s="2">
        <v>51075</v>
      </c>
      <c r="F42" s="2" t="s">
        <v>72</v>
      </c>
      <c r="G42" s="2">
        <v>184481</v>
      </c>
      <c r="H42" s="15">
        <f t="shared" si="1"/>
        <v>4377359</v>
      </c>
      <c r="I42" s="4">
        <v>250000</v>
      </c>
      <c r="J42" s="18">
        <f t="shared" si="2"/>
        <v>4627359</v>
      </c>
      <c r="K42" s="17">
        <v>3000000</v>
      </c>
      <c r="L42" s="8"/>
    </row>
    <row r="43" spans="1:12" x14ac:dyDescent="0.25">
      <c r="A43" s="1" t="s">
        <v>76</v>
      </c>
      <c r="B43" s="2">
        <v>6640304</v>
      </c>
      <c r="C43" s="2">
        <v>2826146</v>
      </c>
      <c r="D43" s="2">
        <v>3002268</v>
      </c>
      <c r="E43" s="2">
        <v>210500</v>
      </c>
      <c r="F43" s="2" t="s">
        <v>72</v>
      </c>
      <c r="G43" s="2">
        <v>463205</v>
      </c>
      <c r="H43" s="15">
        <f t="shared" si="1"/>
        <v>13142423</v>
      </c>
      <c r="I43" s="4">
        <v>250000</v>
      </c>
      <c r="J43" s="18">
        <f t="shared" si="2"/>
        <v>13392423</v>
      </c>
      <c r="K43" s="17">
        <v>3000000</v>
      </c>
      <c r="L43" s="8"/>
    </row>
    <row r="44" spans="1:12" x14ac:dyDescent="0.25">
      <c r="A44" s="1" t="s">
        <v>65</v>
      </c>
      <c r="B44" s="2">
        <v>6335259</v>
      </c>
      <c r="C44" s="2">
        <v>2135461</v>
      </c>
      <c r="D44" s="2">
        <v>2249830</v>
      </c>
      <c r="E44" s="2">
        <v>155616</v>
      </c>
      <c r="F44" s="2" t="s">
        <v>72</v>
      </c>
      <c r="G44" s="2">
        <v>416804</v>
      </c>
      <c r="H44" s="15">
        <f t="shared" si="1"/>
        <v>11292970</v>
      </c>
      <c r="I44" s="4">
        <v>250000</v>
      </c>
      <c r="J44" s="18">
        <f t="shared" si="2"/>
        <v>11542970</v>
      </c>
      <c r="K44" s="17">
        <v>3000000</v>
      </c>
      <c r="L44" s="8"/>
    </row>
    <row r="45" spans="1:12" x14ac:dyDescent="0.25">
      <c r="A45" s="1" t="s">
        <v>41</v>
      </c>
      <c r="B45" s="2">
        <v>6733826</v>
      </c>
      <c r="C45" s="2">
        <v>1876643</v>
      </c>
      <c r="D45" s="2">
        <v>1730001</v>
      </c>
      <c r="E45" s="2">
        <v>120688</v>
      </c>
      <c r="F45" s="2" t="s">
        <v>72</v>
      </c>
      <c r="G45" s="2">
        <v>430206</v>
      </c>
      <c r="H45" s="15">
        <f t="shared" si="1"/>
        <v>10891364</v>
      </c>
      <c r="I45" s="4">
        <v>250000</v>
      </c>
      <c r="J45" s="18">
        <f t="shared" si="2"/>
        <v>11141364</v>
      </c>
      <c r="K45" s="17">
        <v>3000000</v>
      </c>
      <c r="L45" s="8"/>
    </row>
    <row r="46" spans="1:12" x14ac:dyDescent="0.25">
      <c r="A46" s="1" t="s">
        <v>42</v>
      </c>
      <c r="B46" s="2">
        <v>1595619</v>
      </c>
      <c r="C46" s="2">
        <v>377205</v>
      </c>
      <c r="D46" s="2">
        <v>293790</v>
      </c>
      <c r="E46" s="2">
        <v>17982</v>
      </c>
      <c r="F46" s="2" t="s">
        <v>72</v>
      </c>
      <c r="G46" s="2">
        <v>127762</v>
      </c>
      <c r="H46" s="15">
        <f t="shared" si="1"/>
        <v>2412358</v>
      </c>
      <c r="I46" s="4">
        <v>250000</v>
      </c>
      <c r="J46" s="18">
        <f t="shared" si="2"/>
        <v>2662358</v>
      </c>
      <c r="K46" s="17">
        <v>3000000</v>
      </c>
      <c r="L46" s="8"/>
    </row>
    <row r="47" spans="1:12" x14ac:dyDescent="0.25">
      <c r="A47" s="1" t="s">
        <v>60</v>
      </c>
      <c r="B47" s="2">
        <v>594511</v>
      </c>
      <c r="C47" s="2">
        <v>214475</v>
      </c>
      <c r="D47" s="2">
        <v>27233</v>
      </c>
      <c r="E47" s="2">
        <v>8696</v>
      </c>
      <c r="F47" s="2">
        <v>50608</v>
      </c>
      <c r="G47" s="2">
        <v>50000</v>
      </c>
      <c r="H47" s="15">
        <f t="shared" si="1"/>
        <v>945523</v>
      </c>
      <c r="I47" s="4">
        <v>250000</v>
      </c>
      <c r="J47" s="18">
        <f t="shared" si="2"/>
        <v>1195523</v>
      </c>
      <c r="K47" s="17">
        <v>3000000</v>
      </c>
      <c r="L47" s="8"/>
    </row>
    <row r="48" spans="1:12" x14ac:dyDescent="0.25">
      <c r="A48" s="1" t="s">
        <v>43</v>
      </c>
      <c r="B48" s="2">
        <v>6782839</v>
      </c>
      <c r="C48" s="2">
        <v>1171843</v>
      </c>
      <c r="D48" s="2">
        <v>1237508</v>
      </c>
      <c r="E48" s="2">
        <v>84998</v>
      </c>
      <c r="F48" s="2" t="s">
        <v>72</v>
      </c>
      <c r="G48" s="2">
        <v>472021</v>
      </c>
      <c r="H48" s="15">
        <f t="shared" si="1"/>
        <v>9749209</v>
      </c>
      <c r="I48" s="4">
        <v>250000</v>
      </c>
      <c r="J48" s="18">
        <f t="shared" si="2"/>
        <v>9999209</v>
      </c>
      <c r="K48" s="17">
        <v>3000000</v>
      </c>
      <c r="L48" s="8"/>
    </row>
    <row r="49" spans="1:12" x14ac:dyDescent="0.25">
      <c r="A49" s="1" t="s">
        <v>44</v>
      </c>
      <c r="B49" s="2">
        <v>3116162</v>
      </c>
      <c r="C49" s="2">
        <v>1216295</v>
      </c>
      <c r="D49" s="2">
        <v>1165367</v>
      </c>
      <c r="E49" s="2">
        <v>78044</v>
      </c>
      <c r="F49" s="2" t="s">
        <v>72</v>
      </c>
      <c r="G49" s="2">
        <v>235134</v>
      </c>
      <c r="H49" s="15">
        <f t="shared" si="1"/>
        <v>5811002</v>
      </c>
      <c r="I49" s="4">
        <v>250000</v>
      </c>
      <c r="J49" s="18">
        <f t="shared" si="2"/>
        <v>6061002</v>
      </c>
      <c r="K49" s="17">
        <v>3000000</v>
      </c>
      <c r="L49" s="8"/>
    </row>
    <row r="50" spans="1:12" x14ac:dyDescent="0.25">
      <c r="A50" s="1" t="s">
        <v>45</v>
      </c>
      <c r="B50" s="2">
        <v>3375256</v>
      </c>
      <c r="C50" s="2">
        <v>1004069</v>
      </c>
      <c r="D50" s="2">
        <v>949456</v>
      </c>
      <c r="E50" s="2">
        <v>62247</v>
      </c>
      <c r="F50" s="2" t="s">
        <v>72</v>
      </c>
      <c r="G50" s="2">
        <v>261961</v>
      </c>
      <c r="H50" s="15">
        <f t="shared" si="1"/>
        <v>5652989</v>
      </c>
      <c r="I50" s="4">
        <v>250000</v>
      </c>
      <c r="J50" s="18">
        <f t="shared" si="2"/>
        <v>5902989</v>
      </c>
      <c r="K50" s="17">
        <v>3000000</v>
      </c>
      <c r="L50" s="8"/>
    </row>
    <row r="51" spans="1:12" x14ac:dyDescent="0.25">
      <c r="A51" s="1" t="s">
        <v>69</v>
      </c>
      <c r="B51" s="2">
        <v>234400</v>
      </c>
      <c r="C51" s="2" t="s">
        <v>72</v>
      </c>
      <c r="D51" s="2" t="s">
        <v>72</v>
      </c>
      <c r="E51" s="2" t="s">
        <v>72</v>
      </c>
      <c r="F51" s="2" t="s">
        <v>72</v>
      </c>
      <c r="G51" s="2">
        <v>50000</v>
      </c>
      <c r="H51" s="15">
        <f t="shared" si="1"/>
        <v>284400</v>
      </c>
      <c r="I51" s="4">
        <v>250000</v>
      </c>
      <c r="J51" s="18">
        <f t="shared" si="2"/>
        <v>534400</v>
      </c>
      <c r="K51" s="17">
        <v>3000000</v>
      </c>
      <c r="L51" s="8"/>
    </row>
    <row r="52" spans="1:12" x14ac:dyDescent="0.25">
      <c r="A52" s="1" t="s">
        <v>77</v>
      </c>
      <c r="B52" s="2">
        <v>6375525</v>
      </c>
      <c r="C52" s="2">
        <v>1963667</v>
      </c>
      <c r="D52" s="2">
        <v>2031284</v>
      </c>
      <c r="E52" s="2">
        <v>144626</v>
      </c>
      <c r="F52" s="2" t="s">
        <v>72</v>
      </c>
      <c r="G52" s="2">
        <v>460443</v>
      </c>
      <c r="H52" s="15">
        <f t="shared" si="1"/>
        <v>10975545</v>
      </c>
      <c r="I52" s="4">
        <v>250000</v>
      </c>
      <c r="J52" s="18">
        <f t="shared" si="2"/>
        <v>11225545</v>
      </c>
      <c r="K52" s="17">
        <v>3000000</v>
      </c>
      <c r="L52" s="8"/>
    </row>
    <row r="53" spans="1:12" x14ac:dyDescent="0.25">
      <c r="A53" s="1" t="s">
        <v>66</v>
      </c>
      <c r="B53" s="2">
        <v>1723540</v>
      </c>
      <c r="C53" s="2">
        <v>944086</v>
      </c>
      <c r="D53" s="2">
        <v>860648</v>
      </c>
      <c r="E53" s="2">
        <v>59779</v>
      </c>
      <c r="F53" s="2" t="s">
        <v>72</v>
      </c>
      <c r="G53" s="2">
        <v>126268</v>
      </c>
      <c r="H53" s="15">
        <f t="shared" si="1"/>
        <v>3714321</v>
      </c>
      <c r="I53" s="4">
        <v>250000</v>
      </c>
      <c r="J53" s="18">
        <f t="shared" si="2"/>
        <v>3964321</v>
      </c>
      <c r="K53" s="17">
        <v>3000000</v>
      </c>
      <c r="L53" s="8"/>
    </row>
    <row r="54" spans="1:12" x14ac:dyDescent="0.25">
      <c r="A54" s="1" t="s">
        <v>63</v>
      </c>
      <c r="B54" s="4">
        <v>1221311</v>
      </c>
      <c r="C54" s="4">
        <v>310198</v>
      </c>
      <c r="D54" s="4">
        <v>276234</v>
      </c>
      <c r="E54" s="4">
        <v>22517</v>
      </c>
      <c r="F54" s="4" t="s">
        <v>72</v>
      </c>
      <c r="G54" s="4">
        <v>91907</v>
      </c>
      <c r="H54" s="15">
        <f t="shared" si="1"/>
        <v>1922167</v>
      </c>
      <c r="I54" s="4">
        <v>250000</v>
      </c>
      <c r="J54" s="18">
        <f t="shared" si="2"/>
        <v>2172167</v>
      </c>
      <c r="K54" s="17">
        <v>3000000</v>
      </c>
      <c r="L54" s="8"/>
    </row>
    <row r="55" spans="1:12" x14ac:dyDescent="0.25">
      <c r="A55" s="1" t="s">
        <v>46</v>
      </c>
      <c r="B55" s="2">
        <v>3067537</v>
      </c>
      <c r="C55" s="2">
        <v>1033091</v>
      </c>
      <c r="D55" s="2">
        <v>991179</v>
      </c>
      <c r="E55" s="2">
        <v>68844</v>
      </c>
      <c r="F55" s="2" t="s">
        <v>72</v>
      </c>
      <c r="G55" s="2">
        <v>159747</v>
      </c>
      <c r="H55" s="15">
        <f t="shared" si="1"/>
        <v>5320398</v>
      </c>
      <c r="I55" s="4">
        <v>250000</v>
      </c>
      <c r="J55" s="18">
        <f t="shared" si="2"/>
        <v>5570398</v>
      </c>
      <c r="K55" s="17">
        <v>3000000</v>
      </c>
      <c r="L55" s="8"/>
    </row>
    <row r="56" spans="1:12" x14ac:dyDescent="0.25">
      <c r="A56" s="1" t="s">
        <v>47</v>
      </c>
      <c r="B56" s="2">
        <v>1582652</v>
      </c>
      <c r="C56" s="2">
        <v>653063</v>
      </c>
      <c r="D56" s="2">
        <v>492685</v>
      </c>
      <c r="E56" s="2">
        <v>28753</v>
      </c>
      <c r="F56" s="2" t="s">
        <v>72</v>
      </c>
      <c r="G56" s="2">
        <v>178539</v>
      </c>
      <c r="H56" s="15">
        <f t="shared" si="1"/>
        <v>2935692</v>
      </c>
      <c r="I56" s="4">
        <v>250000</v>
      </c>
      <c r="J56" s="18">
        <f t="shared" si="2"/>
        <v>3185692</v>
      </c>
      <c r="K56" s="17">
        <v>3000000</v>
      </c>
      <c r="L56" s="8"/>
    </row>
    <row r="57" spans="1:12" x14ac:dyDescent="0.25">
      <c r="A57" s="1" t="s">
        <v>78</v>
      </c>
      <c r="B57" s="2">
        <v>1486984</v>
      </c>
      <c r="C57" s="2">
        <v>485517</v>
      </c>
      <c r="D57" s="2">
        <v>433218</v>
      </c>
      <c r="E57" s="2">
        <v>30090</v>
      </c>
      <c r="F57" s="2" t="s">
        <v>72</v>
      </c>
      <c r="G57" s="2">
        <v>99740</v>
      </c>
      <c r="H57" s="15">
        <f t="shared" si="1"/>
        <v>2535549</v>
      </c>
      <c r="I57" s="4">
        <v>250000</v>
      </c>
      <c r="J57" s="18">
        <f t="shared" si="2"/>
        <v>2785549</v>
      </c>
      <c r="K57" s="17">
        <v>3000000</v>
      </c>
      <c r="L57" s="8"/>
    </row>
    <row r="58" spans="1:12" x14ac:dyDescent="0.25">
      <c r="A58" s="1" t="s">
        <v>48</v>
      </c>
      <c r="B58" s="4">
        <v>4293830</v>
      </c>
      <c r="C58" s="4">
        <v>1055358</v>
      </c>
      <c r="D58" s="4">
        <v>1003800</v>
      </c>
      <c r="E58" s="4">
        <v>69856</v>
      </c>
      <c r="F58" s="4" t="s">
        <v>72</v>
      </c>
      <c r="G58" s="4">
        <v>250912</v>
      </c>
      <c r="H58" s="15">
        <f t="shared" si="1"/>
        <v>6673756</v>
      </c>
      <c r="I58" s="4">
        <v>250000</v>
      </c>
      <c r="J58" s="18">
        <f t="shared" si="2"/>
        <v>6923756</v>
      </c>
      <c r="K58" s="17">
        <v>3000000</v>
      </c>
      <c r="L58" s="8"/>
    </row>
    <row r="59" spans="1:12" x14ac:dyDescent="0.25">
      <c r="A59" s="1" t="s">
        <v>49</v>
      </c>
      <c r="B59" s="4">
        <v>1157382</v>
      </c>
      <c r="C59" s="4">
        <v>349140</v>
      </c>
      <c r="D59" s="4">
        <v>371223</v>
      </c>
      <c r="E59" s="4">
        <v>22005</v>
      </c>
      <c r="F59" s="4" t="s">
        <v>72</v>
      </c>
      <c r="G59" s="4">
        <v>136941</v>
      </c>
      <c r="H59" s="15">
        <f t="shared" si="1"/>
        <v>2036691</v>
      </c>
      <c r="I59" s="4">
        <v>250000</v>
      </c>
      <c r="J59" s="18">
        <f t="shared" si="2"/>
        <v>2286691</v>
      </c>
      <c r="K59" s="17">
        <v>3000000</v>
      </c>
      <c r="L59" s="8"/>
    </row>
    <row r="60" spans="1:12" x14ac:dyDescent="0.25">
      <c r="A60" s="1" t="s">
        <v>50</v>
      </c>
      <c r="B60" s="4">
        <v>5269881</v>
      </c>
      <c r="C60" s="4">
        <v>1100213</v>
      </c>
      <c r="D60" s="4">
        <v>974642</v>
      </c>
      <c r="E60" s="4">
        <v>72604</v>
      </c>
      <c r="F60" s="4" t="s">
        <v>72</v>
      </c>
      <c r="G60" s="4">
        <v>316216</v>
      </c>
      <c r="H60" s="15">
        <f t="shared" si="1"/>
        <v>7733556</v>
      </c>
      <c r="I60" s="4">
        <v>250000</v>
      </c>
      <c r="J60" s="18">
        <f t="shared" si="2"/>
        <v>7983556</v>
      </c>
      <c r="K60" s="17">
        <v>3000000</v>
      </c>
      <c r="L60" s="8"/>
    </row>
    <row r="61" spans="1:12" x14ac:dyDescent="0.25">
      <c r="A61" s="1" t="s">
        <v>79</v>
      </c>
      <c r="B61" s="4">
        <v>16266868</v>
      </c>
      <c r="C61" s="4">
        <v>4307938</v>
      </c>
      <c r="D61" s="4">
        <v>3950118</v>
      </c>
      <c r="E61" s="4">
        <v>321671</v>
      </c>
      <c r="F61" s="4" t="s">
        <v>72</v>
      </c>
      <c r="G61" s="4">
        <v>914001</v>
      </c>
      <c r="H61" s="15">
        <f t="shared" si="1"/>
        <v>25760596</v>
      </c>
      <c r="I61" s="4">
        <v>250000</v>
      </c>
      <c r="J61" s="18">
        <f t="shared" si="2"/>
        <v>26010596</v>
      </c>
      <c r="K61" s="17">
        <v>3000000</v>
      </c>
      <c r="L61" s="8"/>
    </row>
    <row r="62" spans="1:12" x14ac:dyDescent="0.25">
      <c r="A62" s="1" t="s">
        <v>51</v>
      </c>
      <c r="B62" s="4">
        <v>2515168</v>
      </c>
      <c r="C62" s="4">
        <v>685101</v>
      </c>
      <c r="D62" s="4">
        <v>632783</v>
      </c>
      <c r="E62" s="4">
        <v>43951</v>
      </c>
      <c r="F62" s="4" t="s">
        <v>72</v>
      </c>
      <c r="G62" s="4">
        <v>223637</v>
      </c>
      <c r="H62" s="15">
        <f t="shared" si="1"/>
        <v>4100640</v>
      </c>
      <c r="I62" s="4">
        <v>250000</v>
      </c>
      <c r="J62" s="18">
        <f t="shared" si="2"/>
        <v>4350640</v>
      </c>
      <c r="K62" s="17">
        <v>3000000</v>
      </c>
      <c r="L62" s="8"/>
    </row>
    <row r="63" spans="1:12" x14ac:dyDescent="0.25">
      <c r="A63" s="1" t="s">
        <v>52</v>
      </c>
      <c r="B63" s="4">
        <v>1281364</v>
      </c>
      <c r="C63" s="4">
        <v>546035</v>
      </c>
      <c r="D63" s="4">
        <v>508009</v>
      </c>
      <c r="E63" s="4">
        <v>35285</v>
      </c>
      <c r="F63" s="4" t="s">
        <v>72</v>
      </c>
      <c r="G63" s="4">
        <v>125860</v>
      </c>
      <c r="H63" s="15">
        <f t="shared" si="1"/>
        <v>2496553</v>
      </c>
      <c r="I63" s="4">
        <v>250000</v>
      </c>
      <c r="J63" s="18">
        <f t="shared" si="2"/>
        <v>2746553</v>
      </c>
      <c r="K63" s="17">
        <v>3000000</v>
      </c>
      <c r="L63" s="8"/>
    </row>
    <row r="64" spans="1:12" x14ac:dyDescent="0.25">
      <c r="A64" s="1" t="s">
        <v>61</v>
      </c>
      <c r="B64" s="4">
        <v>1281000</v>
      </c>
      <c r="C64" s="4">
        <v>1213356</v>
      </c>
      <c r="D64" s="4">
        <v>155428</v>
      </c>
      <c r="E64" s="4">
        <v>52635</v>
      </c>
      <c r="F64" s="4" t="s">
        <v>72</v>
      </c>
      <c r="G64" s="4">
        <v>50000</v>
      </c>
      <c r="H64" s="15">
        <f t="shared" si="1"/>
        <v>2752419</v>
      </c>
      <c r="I64" s="4">
        <v>250000</v>
      </c>
      <c r="J64" s="18">
        <f t="shared" si="2"/>
        <v>3002419</v>
      </c>
      <c r="K64" s="17">
        <v>3000000</v>
      </c>
      <c r="L64" s="8"/>
    </row>
    <row r="65" spans="1:12" x14ac:dyDescent="0.25">
      <c r="A65" s="1" t="s">
        <v>53</v>
      </c>
      <c r="B65" s="4">
        <v>5397603</v>
      </c>
      <c r="C65" s="4">
        <v>741399</v>
      </c>
      <c r="D65" s="4">
        <v>606182</v>
      </c>
      <c r="E65" s="4">
        <v>53777</v>
      </c>
      <c r="F65" s="4" t="s">
        <v>72</v>
      </c>
      <c r="G65" s="4">
        <v>369148</v>
      </c>
      <c r="H65" s="15">
        <f t="shared" si="1"/>
        <v>7168109</v>
      </c>
      <c r="I65" s="4">
        <v>250000</v>
      </c>
      <c r="J65" s="18">
        <f t="shared" si="2"/>
        <v>7418109</v>
      </c>
      <c r="K65" s="17">
        <v>3000000</v>
      </c>
      <c r="L65" s="8"/>
    </row>
    <row r="66" spans="1:12" x14ac:dyDescent="0.25">
      <c r="A66" s="1" t="s">
        <v>54</v>
      </c>
      <c r="B66" s="4">
        <v>4742612</v>
      </c>
      <c r="C66" s="4">
        <v>2229854</v>
      </c>
      <c r="D66" s="4">
        <v>2074569</v>
      </c>
      <c r="E66" s="4">
        <v>144093</v>
      </c>
      <c r="F66" s="4" t="s">
        <v>72</v>
      </c>
      <c r="G66" s="4">
        <v>360271</v>
      </c>
      <c r="H66" s="15">
        <f t="shared" si="1"/>
        <v>9551399</v>
      </c>
      <c r="I66" s="4">
        <v>250000</v>
      </c>
      <c r="J66" s="18">
        <f t="shared" si="2"/>
        <v>9801399</v>
      </c>
      <c r="K66" s="17">
        <v>3000000</v>
      </c>
      <c r="L66" s="8"/>
    </row>
    <row r="67" spans="1:12" x14ac:dyDescent="0.25">
      <c r="A67" s="1" t="s">
        <v>55</v>
      </c>
      <c r="B67" s="4">
        <v>1556995</v>
      </c>
      <c r="C67" s="4">
        <v>562601</v>
      </c>
      <c r="D67" s="4">
        <v>544706</v>
      </c>
      <c r="E67" s="4">
        <v>33645</v>
      </c>
      <c r="F67" s="4" t="s">
        <v>72</v>
      </c>
      <c r="G67" s="4">
        <v>126221</v>
      </c>
      <c r="H67" s="15">
        <f t="shared" si="1"/>
        <v>2824168</v>
      </c>
      <c r="I67" s="4">
        <v>250000</v>
      </c>
      <c r="J67" s="18">
        <f t="shared" si="2"/>
        <v>3074168</v>
      </c>
      <c r="K67" s="17">
        <v>3000000</v>
      </c>
      <c r="L67" s="8"/>
    </row>
    <row r="68" spans="1:12" x14ac:dyDescent="0.25">
      <c r="A68" s="1" t="s">
        <v>56</v>
      </c>
      <c r="B68" s="4">
        <v>4224420</v>
      </c>
      <c r="C68" s="4">
        <v>968718</v>
      </c>
      <c r="D68" s="4">
        <v>954927</v>
      </c>
      <c r="E68" s="4">
        <v>65590</v>
      </c>
      <c r="F68" s="4" t="s">
        <v>72</v>
      </c>
      <c r="G68" s="4">
        <v>293219</v>
      </c>
      <c r="H68" s="15">
        <f t="shared" si="1"/>
        <v>6506874</v>
      </c>
      <c r="I68" s="4">
        <v>250000</v>
      </c>
      <c r="J68" s="18">
        <f t="shared" ref="J68:J69" si="3">SUM(H68:I68)</f>
        <v>6756874</v>
      </c>
      <c r="K68" s="17">
        <v>3000000</v>
      </c>
      <c r="L68" s="8"/>
    </row>
    <row r="69" spans="1:12" x14ac:dyDescent="0.25">
      <c r="A69" s="1" t="s">
        <v>57</v>
      </c>
      <c r="B69" s="4">
        <v>768649</v>
      </c>
      <c r="C69" s="4">
        <v>318470</v>
      </c>
      <c r="D69" s="4">
        <v>272429</v>
      </c>
      <c r="E69" s="4">
        <v>17494</v>
      </c>
      <c r="F69" s="4" t="s">
        <v>72</v>
      </c>
      <c r="G69" s="4">
        <v>141060</v>
      </c>
      <c r="H69" s="15">
        <f t="shared" si="1"/>
        <v>1518102</v>
      </c>
      <c r="I69" s="4">
        <v>250000</v>
      </c>
      <c r="J69" s="18">
        <f t="shared" si="3"/>
        <v>1768102</v>
      </c>
      <c r="K69" s="17">
        <v>3000000</v>
      </c>
      <c r="L69" s="8"/>
    </row>
    <row r="70" spans="1:12" x14ac:dyDescent="0.25">
      <c r="A70" s="10"/>
      <c r="B70" s="19"/>
      <c r="C70" s="11"/>
      <c r="D70" s="11"/>
      <c r="E70" s="11"/>
      <c r="F70" s="11"/>
      <c r="G70" s="11"/>
      <c r="H70" s="11"/>
      <c r="I70" s="12"/>
      <c r="J70" s="14"/>
      <c r="K70" s="13"/>
      <c r="L70" s="9"/>
    </row>
    <row r="71" spans="1:12" x14ac:dyDescent="0.25">
      <c r="H71" s="31"/>
      <c r="J71" s="31"/>
    </row>
  </sheetData>
  <mergeCells count="12">
    <mergeCell ref="I2:I3"/>
    <mergeCell ref="K2:K3"/>
    <mergeCell ref="A1:A3"/>
    <mergeCell ref="D2:D3"/>
    <mergeCell ref="B1:H1"/>
    <mergeCell ref="H2:H3"/>
    <mergeCell ref="J1:J3"/>
    <mergeCell ref="B2:B3"/>
    <mergeCell ref="C2:C3"/>
    <mergeCell ref="E2:E3"/>
    <mergeCell ref="F2:F3"/>
    <mergeCell ref="G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Tolstyk, Randi (CDC/NCIRD/ISD)</dc:creator>
  <cp:lastModifiedBy>Tolstyk, Randi (CDC/NCIRD/ISD)</cp:lastModifiedBy>
  <dcterms:created xsi:type="dcterms:W3CDTF">2024-12-31T11:58:27Z</dcterms:created>
  <dcterms:modified xsi:type="dcterms:W3CDTF">2025-01-02T16:12:07Z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f03ff0-41c5-4c41-b55e-fabb8fae94be_Enabled">
    <vt:lpwstr>true</vt:lpwstr>
  </property>
  <property fmtid="{D5CDD505-2E9C-101B-9397-08002B2CF9AE}" pid="3" name="MSIP_Label_8af03ff0-41c5-4c41-b55e-fabb8fae94be_SetDate">
    <vt:lpwstr>2024-12-31T13:36:11Z</vt:lpwstr>
  </property>
  <property fmtid="{D5CDD505-2E9C-101B-9397-08002B2CF9AE}" pid="4" name="MSIP_Label_8af03ff0-41c5-4c41-b55e-fabb8fae94be_Method">
    <vt:lpwstr>Privileged</vt:lpwstr>
  </property>
  <property fmtid="{D5CDD505-2E9C-101B-9397-08002B2CF9AE}" pid="5" name="MSIP_Label_8af03ff0-41c5-4c41-b55e-fabb8fae94be_Name">
    <vt:lpwstr>8af03ff0-41c5-4c41-b55e-fabb8fae94be</vt:lpwstr>
  </property>
  <property fmtid="{D5CDD505-2E9C-101B-9397-08002B2CF9AE}" pid="6" name="MSIP_Label_8af03ff0-41c5-4c41-b55e-fabb8fae94be_SiteId">
    <vt:lpwstr>9ce70869-60db-44fd-abe8-d2767077fc8f</vt:lpwstr>
  </property>
  <property fmtid="{D5CDD505-2E9C-101B-9397-08002B2CF9AE}" pid="7" name="MSIP_Label_8af03ff0-41c5-4c41-b55e-fabb8fae94be_ActionId">
    <vt:lpwstr>ff9d103a-687b-4342-8117-c3f80be904bd</vt:lpwstr>
  </property>
  <property fmtid="{D5CDD505-2E9C-101B-9397-08002B2CF9AE}" pid="8" name="MSIP_Label_8af03ff0-41c5-4c41-b55e-fabb8fae94be_ContentBits">
    <vt:lpwstr>0</vt:lpwstr>
  </property>
</Properties>
</file>