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wormstead\Documents\LSR\FY26\Final NOFO\"/>
    </mc:Choice>
  </mc:AlternateContent>
  <xr:revisionPtr revIDLastSave="0" documentId="13_ncr:1_{60ACC361-6E18-4E88-8F08-4A22E598AAB5}" xr6:coauthVersionLast="47" xr6:coauthVersionMax="47" xr10:uidLastSave="{00000000-0000-0000-0000-000000000000}"/>
  <bookViews>
    <workbookView xWindow="3600" yWindow="450" windowWidth="16305" windowHeight="15150" activeTab="1" xr2:uid="{00000000-000D-0000-FFFF-FFFF00000000}"/>
  </bookViews>
  <sheets>
    <sheet name="Budget Category Definitions" sheetId="2" r:id="rId1"/>
    <sheet name="Budget Spreadsheet" sheetId="1" r:id="rId2"/>
  </sheets>
  <definedNames>
    <definedName name="_xlnm.Print_Area" localSheetId="1">'Budget Spreadsheet'!$A$1:$E$13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1" l="1"/>
  <c r="D11" i="1" s="1"/>
  <c r="E9" i="1"/>
  <c r="E11" i="1" s="1"/>
  <c r="C9" i="1" l="1"/>
  <c r="C11" i="1" s="1"/>
</calcChain>
</file>

<file path=xl/sharedStrings.xml><?xml version="1.0" encoding="utf-8"?>
<sst xmlns="http://schemas.openxmlformats.org/spreadsheetml/2006/main" count="38" uniqueCount="38">
  <si>
    <t>Total</t>
  </si>
  <si>
    <t>Fringe Benefits:</t>
  </si>
  <si>
    <t>Travel:</t>
  </si>
  <si>
    <t>Supplies:</t>
  </si>
  <si>
    <t>Contractual:</t>
  </si>
  <si>
    <t>Other:</t>
  </si>
  <si>
    <t>Indirect Costs:</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</si>
  <si>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</si>
  <si>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t>Equipment:*</t>
  </si>
  <si>
    <t>Program Income:</t>
  </si>
  <si>
    <t>Personnel/ Labor:</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</si>
  <si>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funds, or from the sale of commodities or items developed under the grant. Program income is ordinarily deducted from total allowable costs to determine the net Federal funding, but with prior approval, may be used as match (i.e., instead of selling wood products, the products are used on site for the project) or may be added to the funds for the grant (must be used for purpose of the grant).</t>
    </r>
  </si>
  <si>
    <r>
      <rPr>
        <b/>
        <sz val="11"/>
        <color theme="1"/>
        <rFont val="Calibri"/>
        <family val="2"/>
        <scheme val="minor"/>
      </rPr>
      <t>Personnel</t>
    </r>
    <r>
      <rPr>
        <sz val="11"/>
        <color theme="1"/>
        <rFont val="Calibri"/>
        <family val="2"/>
        <scheme val="minor"/>
      </rPr>
      <t>: Direct compensation to individuals for time worked. The salaries of administrative and clerical staff should normally be treated as indirect costs. Provide justification for personnel expenses and list each position by title.</t>
    </r>
  </si>
  <si>
    <r>
      <rPr>
        <b/>
        <sz val="11"/>
        <color theme="1"/>
        <rFont val="Calibri"/>
        <family val="2"/>
        <scheme val="minor"/>
      </rPr>
      <t>Fringe Benefits</t>
    </r>
    <r>
      <rPr>
        <sz val="11"/>
        <color theme="1"/>
        <rFont val="Calibri"/>
        <family val="2"/>
        <scheme val="minor"/>
      </rPr>
      <t xml:space="preserve">: Based on actual known costs or an established formula. Fringe benefits are for the personnel listed in Personnel budget category and only for the percentage of time devoted to the project. </t>
    </r>
  </si>
  <si>
    <r>
      <rPr>
        <b/>
        <sz val="11"/>
        <color theme="1"/>
        <rFont val="Calibri"/>
        <family val="2"/>
        <scheme val="minor"/>
      </rPr>
      <t>Travel</t>
    </r>
    <r>
      <rPr>
        <sz val="11"/>
        <color theme="1"/>
        <rFont val="Calibri"/>
        <family val="2"/>
        <scheme val="minor"/>
      </rPr>
      <t xml:space="preserve">: Travel for applicant’s employees only. Provide a description of the travel expenses and purpose of travel relevant to the project. </t>
    </r>
  </si>
  <si>
    <r>
      <rPr>
        <b/>
        <sz val="11"/>
        <color theme="1"/>
        <rFont val="Calibri"/>
        <family val="2"/>
        <scheme val="minor"/>
      </rPr>
      <t>Equipment</t>
    </r>
    <r>
      <rPr>
        <sz val="11"/>
        <color theme="1"/>
        <rFont val="Calibri"/>
        <family val="2"/>
        <scheme val="minor"/>
      </rPr>
      <t xml:space="preserve">: As defined at 2 CFR 200.1. Itemize equipment and cost per unit. Include items under $10,000 in the "Supplies" category. Equipment purchased with Federal funds must be approved by the relevant Forest Service region. List rented or leased equipment costs in the “Contractual” category. </t>
    </r>
  </si>
  <si>
    <r>
      <rPr>
        <b/>
        <sz val="11"/>
        <color theme="1"/>
        <rFont val="Calibri"/>
        <family val="2"/>
        <scheme val="minor"/>
      </rPr>
      <t>Supplies</t>
    </r>
    <r>
      <rPr>
        <sz val="11"/>
        <color theme="1"/>
        <rFont val="Calibri"/>
        <family val="2"/>
        <scheme val="minor"/>
      </rPr>
      <t xml:space="preserve">: Provide detailed information about expenses for supplies for the project. As defined at 2 CFR 200.1. This category does not include equipment, the purchase of which requires prior approval from the Forest Service. </t>
    </r>
  </si>
  <si>
    <t>Note: While construction is listed in the SF-424A, construction is not allowed for the LSR Grant Program.</t>
  </si>
  <si>
    <r>
      <t xml:space="preserve">Indirect Costs: </t>
    </r>
    <r>
      <rPr>
        <sz val="11"/>
        <color theme="1"/>
        <rFont val="Calibri"/>
        <family val="2"/>
        <scheme val="minor"/>
      </rPr>
      <t xml:space="preserve">Applicants may request reimbursement for indirect costs using their established Negotiated Indirect Cost Rate Agreement (NICRA), if applicable, or the de minimis rate of 15% of Modified Total Direct Costs (MTDC) per 2 CFR 200.414(f). </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</si>
  <si>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</si>
  <si>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r>
      <t>Other:</t>
    </r>
    <r>
      <rPr>
        <sz val="11"/>
        <color theme="1"/>
        <rFont val="Calibri"/>
        <family val="2"/>
        <scheme val="minor"/>
      </rPr>
      <t xml:space="preserve"> If there will be subawards, place that in this “Other” category. If there will be income generated as part of the project that you plan to use as match, place in the “Other” match column.</t>
    </r>
  </si>
  <si>
    <t>* Equipment = Equipment is defined as having a single unit value of $10,000 or greater with a useful life of more than 1 year. Itemize equipment and cost per unit. Include items under $10,000 in the "Supplies" category. Equipment purchased with Federal funds requires tracking and reporting that may extend well beyond the life of the grant.</t>
  </si>
  <si>
    <t>Total Direct Costs:</t>
  </si>
  <si>
    <t>Federal Funds (Whole $)</t>
  </si>
  <si>
    <t>Non-Federal Match (Whole $)</t>
  </si>
  <si>
    <t>Non-Match Leverage (Whole $)</t>
  </si>
  <si>
    <r>
      <rPr>
        <b/>
        <sz val="11"/>
        <color theme="1"/>
        <rFont val="Calibri"/>
        <family val="2"/>
        <scheme val="minor"/>
      </rPr>
      <t>Match:</t>
    </r>
    <r>
      <rPr>
        <sz val="11"/>
        <color theme="1"/>
        <rFont val="Calibri"/>
        <family val="2"/>
        <scheme val="minor"/>
      </rPr>
      <t xml:space="preserve"> Travel for crew of 2 to perform silvicultural treatments estimated at 100 field days that require travel at per diem average expense $181/day, per person ($113 each day for lodging and $68 each day for meals).</t>
    </r>
  </si>
  <si>
    <r>
      <rPr>
        <b/>
        <sz val="11"/>
        <color theme="1"/>
        <rFont val="Calibri"/>
        <family val="2"/>
        <scheme val="minor"/>
      </rPr>
      <t xml:space="preserve">Federal $: </t>
    </r>
    <r>
      <rPr>
        <sz val="11"/>
        <color theme="1"/>
        <rFont val="Calibri"/>
        <family val="2"/>
        <scheme val="minor"/>
      </rPr>
      <t xml:space="preserve">Field supplies including 3 Corona 32" super-duty bypass loppers ($52 each = $156), 3 Professional 14" handsaws ($132 each = $396), 3 weed wrenches (@$344 each =$1,032), 2 chainsaws ($323 each = $626), fuel for saws ($1,000), forestry flagging tape (40 rolls@ $10/roll = $400), disease collection petri dishes ($9 for pack of 25; 4 packs = $36), and personal protection equipment for 3 people (logger helmets with eye and ear protection, chaps, chainsaw gloves estimated at $1,302 total).
</t>
    </r>
    <r>
      <rPr>
        <b/>
        <sz val="11"/>
        <color theme="1"/>
        <rFont val="Calibri"/>
        <family val="2"/>
        <scheme val="minor"/>
      </rPr>
      <t>Match:</t>
    </r>
    <r>
      <rPr>
        <sz val="11"/>
        <color theme="1"/>
        <rFont val="Calibri"/>
        <family val="2"/>
        <scheme val="minor"/>
      </rPr>
      <t xml:space="preserve"> Supplies from partner x [name] for 25 technical assistance visits with landowners, including for printing resource materials and maps ($125) and tablet for recording visits (1 at $351; used only for this project).</t>
    </r>
  </si>
  <si>
    <t>See "Instructions" worksheet. If there will be income generated as part of the project that you plan to use as match, place in the “Other” category in the match column above.</t>
  </si>
  <si>
    <r>
      <rPr>
        <b/>
        <sz val="11"/>
        <color theme="1"/>
        <rFont val="Calibri"/>
        <family val="2"/>
        <scheme val="minor"/>
      </rPr>
      <t>Match:</t>
    </r>
    <r>
      <rPr>
        <sz val="11"/>
        <color theme="1"/>
        <rFont val="Calibri"/>
        <family val="2"/>
        <scheme val="minor"/>
      </rPr>
      <t xml:space="preserve"> (1) Partner y [name] conducting prescribed burns on 525 acres $50,000 total (see narrative for description). (2) Use of field equipment at no cost provided by partner z [name], including tractors and haulers ($14,404 based on equivalent local rental cost of $277 a day for 52 days).
</t>
    </r>
    <r>
      <rPr>
        <b/>
        <sz val="11"/>
        <color theme="1"/>
        <rFont val="Calibri"/>
        <family val="2"/>
        <scheme val="minor"/>
      </rPr>
      <t xml:space="preserve">Non-Match Leverage: </t>
    </r>
    <r>
      <rPr>
        <sz val="11"/>
        <color theme="1"/>
        <rFont val="Calibri"/>
        <family val="2"/>
        <scheme val="minor"/>
      </rPr>
      <t>Partner [name] will conduct natural resource assessments (flora and fauna) and water quality sampling of the project area at the beginning of the project and one year after treatments (within period of grant performance).</t>
    </r>
  </si>
  <si>
    <r>
      <rPr>
        <b/>
        <sz val="11"/>
        <color theme="1"/>
        <rFont val="Calibri"/>
        <family val="2"/>
        <scheme val="minor"/>
      </rPr>
      <t>Federal $:</t>
    </r>
    <r>
      <rPr>
        <sz val="11"/>
        <color theme="1"/>
        <rFont val="Calibri"/>
        <family val="2"/>
        <scheme val="minor"/>
      </rPr>
      <t xml:space="preserve"> Contract to University [name] for lab identification of forest diseases, estimate 100 samples at a cost of $48 per sample.</t>
    </r>
  </si>
  <si>
    <t>Budget Categories</t>
  </si>
  <si>
    <r>
      <rPr>
        <b/>
        <sz val="11"/>
        <color theme="1"/>
        <rFont val="Calibri"/>
        <family val="2"/>
        <scheme val="minor"/>
      </rPr>
      <t>Totals:</t>
    </r>
    <r>
      <rPr>
        <sz val="11"/>
        <color theme="1"/>
        <rFont val="Calibri"/>
        <family val="2"/>
        <scheme val="minor"/>
      </rPr>
      <t xml:space="preserve"> The "totals" row will add automatically. </t>
    </r>
  </si>
  <si>
    <r>
      <t xml:space="preserve">Established NICRA of 26.57% applied only to personnel costs (as NICRA specifies).
</t>
    </r>
    <r>
      <rPr>
        <b/>
        <sz val="11"/>
        <color theme="1"/>
        <rFont val="Calibri"/>
        <family val="2"/>
        <scheme val="minor"/>
      </rPr>
      <t>Federal $:</t>
    </r>
    <r>
      <rPr>
        <sz val="11"/>
        <color theme="1"/>
        <rFont val="Calibri"/>
        <family val="2"/>
        <scheme val="minor"/>
      </rPr>
      <t xml:space="preserve"> 26.57% of personnel costs of $152,800.
</t>
    </r>
    <r>
      <rPr>
        <b/>
        <sz val="11"/>
        <color theme="1"/>
        <rFont val="Calibri"/>
        <family val="2"/>
        <scheme val="minor"/>
      </rPr>
      <t>Match:</t>
    </r>
    <r>
      <rPr>
        <sz val="11"/>
        <color theme="1"/>
        <rFont val="Calibri"/>
        <family val="2"/>
        <scheme val="minor"/>
      </rPr>
      <t xml:space="preserve"> 26.57% of personnel costs of $96,000.</t>
    </r>
  </si>
  <si>
    <t>Budget Category</t>
  </si>
  <si>
    <t>Description of How Funds will be Used</t>
  </si>
  <si>
    <r>
      <rPr>
        <b/>
        <sz val="11"/>
        <color theme="1"/>
        <rFont val="Calibri"/>
        <family val="2"/>
        <scheme val="minor"/>
      </rPr>
      <t>Federal $</t>
    </r>
    <r>
      <rPr>
        <sz val="11"/>
        <color theme="1"/>
        <rFont val="Calibri"/>
        <family val="2"/>
        <scheme val="minor"/>
      </rPr>
      <t xml:space="preserve">: 1 full time forest health specialist for 2 years ($76,400 per year) = $152,800.
</t>
    </r>
    <r>
      <rPr>
        <b/>
        <sz val="11"/>
        <color theme="1"/>
        <rFont val="Calibri"/>
        <family val="2"/>
        <scheme val="minor"/>
      </rPr>
      <t>Match:</t>
    </r>
    <r>
      <rPr>
        <sz val="11"/>
        <color theme="1"/>
        <rFont val="Calibri"/>
        <family val="2"/>
        <scheme val="minor"/>
      </rPr>
      <t xml:space="preserve"> 3 field technicians @ $25/hr x 640 hrs for each technician per year; for 2 years = ($32,000 for each technician = $96,000 total). This is match from [Tribe name].</t>
    </r>
  </si>
  <si>
    <r>
      <rPr>
        <b/>
        <sz val="11"/>
        <color theme="1"/>
        <rFont val="Calibri"/>
        <family val="2"/>
        <scheme val="minor"/>
      </rPr>
      <t>Federal $</t>
    </r>
    <r>
      <rPr>
        <sz val="11"/>
        <color theme="1"/>
        <rFont val="Calibri"/>
        <family val="2"/>
        <scheme val="minor"/>
      </rPr>
      <t xml:space="preserve">: Fringe benefits calculated at 30% on personnel costs (30% of $152,800).
</t>
    </r>
    <r>
      <rPr>
        <b/>
        <sz val="11"/>
        <color theme="1"/>
        <rFont val="Calibri"/>
        <family val="2"/>
        <scheme val="minor"/>
      </rPr>
      <t>Match:</t>
    </r>
    <r>
      <rPr>
        <sz val="11"/>
        <color theme="1"/>
        <rFont val="Calibri"/>
        <family val="2"/>
        <scheme val="minor"/>
      </rPr>
      <t xml:space="preserve">  Fringe benefits calculated at 30% on personnel costs (30% of $128,000). This match is from [Tribe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</si>
</sst>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wrapText="1"/>
    </xf>
    <xf numFmtId="0" fontId="0" fillId="0" borderId="0" xfId="0" applyAlignment="1">
      <alignment horizontal="left" vertical="center" wrapText="1" indent="5"/>
    </xf>
    <xf numFmtId="0" fontId="2" fillId="0" borderId="0" xfId="0" applyFont="1" applyAlignment="1">
      <alignment horizontal="left" vertical="center" wrapText="1" indent="5"/>
    </xf>
    <xf numFmtId="0" fontId="2" fillId="0" borderId="2" xfId="0" applyFont="1" applyBorder="1" applyAlignment="1">
      <alignment vertical="center" wrapText="1"/>
    </xf>
    <xf numFmtId="0" fontId="0" fillId="0" borderId="0" xfId="0" applyAlignment="1">
      <alignment horizontal="left" vertical="center" wrapText="1"/>
    </xf>
    <xf numFmtId="0" fontId="3" fillId="0" borderId="1" xfId="0" applyFont="1" applyBorder="1" applyAlignment="1">
      <alignment vertical="center" wrapText="1"/>
    </xf>
    <xf numFmtId="0" fontId="0" fillId="0" borderId="1" xfId="0" applyBorder="1" applyAlignment="1">
      <alignment vertical="center" wrapText="1"/>
    </xf>
    <xf numFmtId="164" fontId="0" fillId="0" borderId="0" xfId="0" applyNumberFormat="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44" fontId="0" fillId="0" borderId="0" xfId="0" applyNumberFormat="1" applyAlignment="1">
      <alignment vertical="center" wrapText="1"/>
    </xf>
    <xf numFmtId="0" fontId="2" fillId="0" borderId="4" xfId="0" applyFont="1" applyBorder="1" applyAlignment="1">
      <alignment vertical="center"/>
    </xf>
    <xf numFmtId="0" fontId="2" fillId="0" borderId="5" xfId="0" applyFont="1" applyBorder="1" applyAlignment="1">
      <alignment vertical="center" wrapText="1"/>
    </xf>
    <xf numFmtId="164" fontId="2" fillId="0" borderId="5" xfId="1" applyNumberFormat="1" applyFont="1" applyBorder="1" applyAlignment="1">
      <alignment vertical="center" wrapText="1"/>
    </xf>
    <xf numFmtId="0" fontId="0" fillId="0" borderId="3" xfId="0" applyBorder="1" applyAlignment="1">
      <alignment vertical="center" wrapText="1"/>
    </xf>
    <xf numFmtId="0" fontId="0" fillId="0" borderId="3" xfId="0" applyBorder="1" applyAlignment="1">
      <alignment vertical="top" wrapText="1"/>
    </xf>
    <xf numFmtId="164" fontId="0" fillId="0" borderId="3" xfId="1" applyNumberFormat="1" applyFont="1" applyBorder="1" applyAlignment="1">
      <alignment vertical="center" wrapText="1"/>
    </xf>
    <xf numFmtId="0" fontId="0" fillId="0" borderId="3" xfId="0" applyBorder="1" applyAlignment="1">
      <alignment horizontal="left" vertical="top" wrapText="1"/>
    </xf>
    <xf numFmtId="44" fontId="2" fillId="0" borderId="3" xfId="0" applyNumberFormat="1" applyFont="1" applyBorder="1" applyAlignment="1">
      <alignment vertical="top" wrapText="1"/>
    </xf>
    <xf numFmtId="164" fontId="2" fillId="0" borderId="3" xfId="1" applyNumberFormat="1" applyFont="1" applyBorder="1" applyAlignment="1">
      <alignment vertical="center" wrapText="1"/>
    </xf>
    <xf numFmtId="0" fontId="2" fillId="0" borderId="3" xfId="0" applyFont="1" applyBorder="1" applyAlignment="1">
      <alignment vertical="top"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zoomScale="110" zoomScaleNormal="110" workbookViewId="0"/>
  </sheetViews>
  <sheetFormatPr defaultRowHeight="15" x14ac:dyDescent="0.25"/>
  <cols>
    <col min="1" max="1" width="124.7109375" style="3" customWidth="1"/>
  </cols>
  <sheetData>
    <row r="1" spans="1:1" ht="22.15" customHeight="1" x14ac:dyDescent="0.25">
      <c r="A1" s="2" t="s">
        <v>31</v>
      </c>
    </row>
    <row r="2" spans="1:1" ht="31.5" customHeight="1" x14ac:dyDescent="0.25">
      <c r="A2" s="4" t="s">
        <v>12</v>
      </c>
    </row>
    <row r="3" spans="1:1" ht="32.450000000000003" customHeight="1" x14ac:dyDescent="0.25">
      <c r="A3" s="4" t="s">
        <v>13</v>
      </c>
    </row>
    <row r="4" spans="1:1" ht="21.6" customHeight="1" x14ac:dyDescent="0.25">
      <c r="A4" s="4" t="s">
        <v>14</v>
      </c>
    </row>
    <row r="5" spans="1:1" ht="47.45" customHeight="1" x14ac:dyDescent="0.25">
      <c r="A5" s="4" t="s">
        <v>15</v>
      </c>
    </row>
    <row r="6" spans="1:1" ht="30.6" customHeight="1" x14ac:dyDescent="0.25">
      <c r="A6" s="4" t="s">
        <v>16</v>
      </c>
    </row>
    <row r="7" spans="1:1" ht="19.899999999999999" customHeight="1" x14ac:dyDescent="0.25">
      <c r="A7" s="4" t="s">
        <v>19</v>
      </c>
    </row>
    <row r="8" spans="1:1" ht="24.75" customHeight="1" x14ac:dyDescent="0.25">
      <c r="A8" s="4" t="s">
        <v>17</v>
      </c>
    </row>
    <row r="9" spans="1:1" ht="30.75" customHeight="1" x14ac:dyDescent="0.25">
      <c r="A9" s="5" t="s">
        <v>20</v>
      </c>
    </row>
    <row r="10" spans="1:1" ht="35.25" customHeight="1" x14ac:dyDescent="0.25">
      <c r="A10" s="5" t="s">
        <v>18</v>
      </c>
    </row>
    <row r="11" spans="1:1" ht="30" customHeight="1" x14ac:dyDescent="0.25">
      <c r="A11" s="7" t="s">
        <v>32</v>
      </c>
    </row>
    <row r="12" spans="1:1" ht="71.25" customHeight="1" x14ac:dyDescent="0.25">
      <c r="A12" s="7" t="s">
        <v>7</v>
      </c>
    </row>
    <row r="13" spans="1:1" ht="88.5" customHeight="1" x14ac:dyDescent="0.25">
      <c r="A13" s="7" t="s">
        <v>11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tabSelected="1" zoomScaleNormal="100" zoomScalePageLayoutView="120" workbookViewId="0">
      <selection activeCell="B8" sqref="B8"/>
    </sheetView>
  </sheetViews>
  <sheetFormatPr defaultColWidth="8.85546875" defaultRowHeight="15" x14ac:dyDescent="0.25"/>
  <cols>
    <col min="1" max="1" width="14.42578125" style="1" customWidth="1"/>
    <col min="2" max="2" width="77.140625" style="1" customWidth="1"/>
    <col min="3" max="5" width="11.85546875" style="1" customWidth="1"/>
    <col min="6" max="6" width="10.140625" style="1" bestFit="1" customWidth="1"/>
    <col min="7" max="7" width="11.85546875" style="1" bestFit="1" customWidth="1"/>
    <col min="8" max="16384" width="8.85546875" style="1"/>
  </cols>
  <sheetData>
    <row r="1" spans="1:7" ht="50.25" customHeight="1" x14ac:dyDescent="0.25">
      <c r="A1" s="11" t="s">
        <v>34</v>
      </c>
      <c r="B1" s="11" t="s">
        <v>35</v>
      </c>
      <c r="C1" s="12" t="s">
        <v>23</v>
      </c>
      <c r="D1" s="12" t="s">
        <v>24</v>
      </c>
      <c r="E1" s="12" t="s">
        <v>25</v>
      </c>
    </row>
    <row r="2" spans="1:7" ht="48.75" customHeight="1" x14ac:dyDescent="0.25">
      <c r="A2" s="17" t="s">
        <v>10</v>
      </c>
      <c r="B2" s="18" t="s">
        <v>36</v>
      </c>
      <c r="C2" s="19">
        <v>152800</v>
      </c>
      <c r="D2" s="19">
        <v>96000</v>
      </c>
      <c r="E2" s="19">
        <v>0</v>
      </c>
    </row>
    <row r="3" spans="1:7" ht="47.25" customHeight="1" x14ac:dyDescent="0.25">
      <c r="A3" s="17" t="s">
        <v>1</v>
      </c>
      <c r="B3" s="18" t="s">
        <v>37</v>
      </c>
      <c r="C3" s="19">
        <v>45840</v>
      </c>
      <c r="D3" s="19">
        <v>28800</v>
      </c>
      <c r="E3" s="19">
        <v>0</v>
      </c>
    </row>
    <row r="4" spans="1:7" ht="49.5" customHeight="1" x14ac:dyDescent="0.25">
      <c r="A4" s="17" t="s">
        <v>2</v>
      </c>
      <c r="B4" s="18" t="s">
        <v>26</v>
      </c>
      <c r="C4" s="19">
        <v>0</v>
      </c>
      <c r="D4" s="19">
        <v>36200</v>
      </c>
      <c r="E4" s="19">
        <v>0</v>
      </c>
    </row>
    <row r="5" spans="1:7" ht="28.7" customHeight="1" x14ac:dyDescent="0.25">
      <c r="A5" s="17" t="s">
        <v>8</v>
      </c>
      <c r="B5" s="18"/>
      <c r="C5" s="19">
        <v>0</v>
      </c>
      <c r="D5" s="19">
        <v>0</v>
      </c>
      <c r="E5" s="19">
        <v>0</v>
      </c>
    </row>
    <row r="6" spans="1:7" ht="138" customHeight="1" x14ac:dyDescent="0.25">
      <c r="A6" s="17" t="s">
        <v>3</v>
      </c>
      <c r="B6" s="18" t="s">
        <v>27</v>
      </c>
      <c r="C6" s="19">
        <v>4948</v>
      </c>
      <c r="D6" s="19">
        <v>476</v>
      </c>
      <c r="E6" s="19">
        <v>0</v>
      </c>
    </row>
    <row r="7" spans="1:7" ht="36" customHeight="1" x14ac:dyDescent="0.25">
      <c r="A7" s="17" t="s">
        <v>4</v>
      </c>
      <c r="B7" s="18" t="s">
        <v>30</v>
      </c>
      <c r="C7" s="19">
        <v>7200</v>
      </c>
      <c r="D7" s="19">
        <v>0</v>
      </c>
      <c r="E7" s="19">
        <v>0</v>
      </c>
    </row>
    <row r="8" spans="1:7" ht="107.25" customHeight="1" x14ac:dyDescent="0.25">
      <c r="A8" s="17" t="s">
        <v>5</v>
      </c>
      <c r="B8" s="20" t="s">
        <v>29</v>
      </c>
      <c r="C8" s="19"/>
      <c r="D8" s="19">
        <v>64404</v>
      </c>
      <c r="E8" s="19">
        <v>75000</v>
      </c>
      <c r="F8" s="10"/>
    </row>
    <row r="9" spans="1:7" ht="30" x14ac:dyDescent="0.25">
      <c r="A9" s="11" t="s">
        <v>22</v>
      </c>
      <c r="B9" s="21"/>
      <c r="C9" s="22">
        <f>SUM(C2:C8)</f>
        <v>210788</v>
      </c>
      <c r="D9" s="22">
        <f t="shared" ref="D9:E9" si="0">SUM(D2:D8)</f>
        <v>225880</v>
      </c>
      <c r="E9" s="22">
        <f t="shared" si="0"/>
        <v>75000</v>
      </c>
    </row>
    <row r="10" spans="1:7" ht="45" x14ac:dyDescent="0.25">
      <c r="A10" s="17" t="s">
        <v>6</v>
      </c>
      <c r="B10" s="18" t="s">
        <v>33</v>
      </c>
      <c r="C10" s="19">
        <v>40599</v>
      </c>
      <c r="D10" s="19">
        <v>25507</v>
      </c>
      <c r="E10" s="19">
        <v>0</v>
      </c>
      <c r="F10" s="10"/>
      <c r="G10" s="13"/>
    </row>
    <row r="11" spans="1:7" ht="18.75" customHeight="1" x14ac:dyDescent="0.25">
      <c r="A11" s="11" t="s">
        <v>0</v>
      </c>
      <c r="B11" s="23"/>
      <c r="C11" s="22">
        <f>C9+C10</f>
        <v>251387</v>
      </c>
      <c r="D11" s="22">
        <f t="shared" ref="D11:E11" si="1">D9+D10</f>
        <v>251387</v>
      </c>
      <c r="E11" s="22">
        <f t="shared" si="1"/>
        <v>75000</v>
      </c>
      <c r="F11" s="10"/>
    </row>
    <row r="12" spans="1:7" ht="20.25" customHeight="1" thickBot="1" x14ac:dyDescent="0.3">
      <c r="A12" s="14"/>
      <c r="B12" s="15"/>
      <c r="C12" s="16"/>
      <c r="D12" s="16"/>
      <c r="E12" s="16"/>
    </row>
    <row r="13" spans="1:7" ht="42.75" customHeight="1" x14ac:dyDescent="0.25">
      <c r="A13" s="6" t="s">
        <v>9</v>
      </c>
      <c r="B13" s="8" t="s">
        <v>28</v>
      </c>
      <c r="C13" s="9"/>
      <c r="D13" s="9"/>
      <c r="E13" s="9"/>
    </row>
    <row r="15" spans="1:7" ht="45" customHeight="1" x14ac:dyDescent="0.25">
      <c r="A15" s="24" t="s">
        <v>21</v>
      </c>
      <c r="B15" s="24"/>
      <c r="C15" s="24"/>
      <c r="D15" s="24"/>
      <c r="E15" s="24"/>
    </row>
  </sheetData>
  <mergeCells count="1">
    <mergeCell ref="A15:E15"/>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Category Definitions</vt:lpstr>
      <vt:lpstr>Budget Spreadsheet</vt:lpstr>
      <vt:lpstr>'Budget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Wormstead, Sherri - FS, NH</cp:lastModifiedBy>
  <dcterms:created xsi:type="dcterms:W3CDTF">2020-05-20T13:07:40Z</dcterms:created>
  <dcterms:modified xsi:type="dcterms:W3CDTF">2026-10-28T12:07:47Z</dcterms:modified>
</cp:coreProperties>
</file>