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4.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updateLinks="never" codeName="ThisWorkbook"/>
  <mc:AlternateContent xmlns:mc="http://schemas.openxmlformats.org/markup-compatibility/2006">
    <mc:Choice Requires="x15">
      <x15ac:absPath xmlns:x15ac="http://schemas.microsoft.com/office/spreadsheetml/2010/11/ac" url="https://amedeloitte.sharepoint.com/sites/CSELSWorkforceSupport/Shared Documents/General/Workforce Grant Management &amp; Review/Workplan/"/>
    </mc:Choice>
  </mc:AlternateContent>
  <xr:revisionPtr revIDLastSave="620" documentId="13_ncr:1_{769F4ABD-A380-4D7A-AF59-270510E4C78B}" xr6:coauthVersionLast="47" xr6:coauthVersionMax="47" xr10:uidLastSave="{DC3C9673-7AC0-4EC8-8C82-0606CC265D1F}"/>
  <workbookProtection workbookAlgorithmName="SHA-512" workbookHashValue="GmEmP3TlcOBTSQE5JSxVPDnQiydPSZdTBqI0W2o/56Vb07H8LrVau9OgM1TBaQy/PRXML8vlOWx5JhSauP3rfQ==" workbookSaltValue="hT9xDGhYJOQkjJtpGaA4DA==" workbookSpinCount="100000" lockStructure="1"/>
  <bookViews>
    <workbookView xWindow="-110" yWindow="-110" windowWidth="19420" windowHeight="10420" tabRatio="816" xr2:uid="{00000000-000D-0000-FFFF-FFFF00000000}"/>
  </bookViews>
  <sheets>
    <sheet name="Home Page" sheetId="32" r:id="rId1"/>
    <sheet name="Hiring Summary" sheetId="50" r:id="rId2"/>
    <sheet name="A1. Workforce" sheetId="68" r:id="rId3"/>
    <sheet name="A2. Foundational Capabilities" sheetId="46" r:id="rId4"/>
    <sheet name="A3. Data Modernization" sheetId="72" r:id="rId5"/>
    <sheet name="Workforce Positions Appendix" sheetId="79" r:id="rId6"/>
    <sheet name="Hidden Flat File" sheetId="66" state="hidden" r:id="rId7"/>
    <sheet name="Response Options" sheetId="52" state="hidden" r:id="rId8"/>
  </sheets>
  <definedNames>
    <definedName name="_xlnm._FilterDatabase" localSheetId="6" hidden="1">'Hidden Flat File'!$A$1:$C$1667</definedName>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66" l="1"/>
  <c r="C26" i="66"/>
  <c r="C23" i="66"/>
  <c r="C20" i="66"/>
  <c r="C17" i="66"/>
  <c r="C14" i="66"/>
  <c r="C11" i="66"/>
  <c r="C1632" i="66"/>
  <c r="C12" i="66"/>
  <c r="C1113" i="66"/>
  <c r="C3" i="66"/>
  <c r="C4" i="66"/>
  <c r="C241" i="66"/>
  <c r="C240" i="66"/>
  <c r="C239" i="66"/>
  <c r="C238" i="66"/>
  <c r="C237" i="66"/>
  <c r="C236" i="66"/>
  <c r="C235" i="66"/>
  <c r="C234" i="66"/>
  <c r="C233" i="66"/>
  <c r="C232" i="66"/>
  <c r="C1650" i="66"/>
  <c r="C1648" i="66"/>
  <c r="C1646" i="66"/>
  <c r="C1644" i="66"/>
  <c r="C1642" i="66"/>
  <c r="C1640" i="66"/>
  <c r="C1636" i="66"/>
  <c r="C1634" i="66"/>
  <c r="C1638" i="66"/>
  <c r="C263" i="66"/>
  <c r="C62" i="66"/>
  <c r="C60" i="66"/>
  <c r="C46" i="66"/>
  <c r="C44" i="66"/>
  <c r="C351" i="66"/>
  <c r="C120" i="66"/>
  <c r="C109" i="66"/>
  <c r="C2" i="66"/>
  <c r="C1662" i="66"/>
  <c r="C1660" i="66"/>
  <c r="C1656" i="66"/>
  <c r="C1654" i="66"/>
  <c r="C1652" i="66"/>
  <c r="C1663" i="66"/>
  <c r="C1661" i="66"/>
  <c r="C1659" i="66"/>
  <c r="C1658" i="66"/>
  <c r="C1657" i="66"/>
  <c r="C1655" i="66"/>
  <c r="C1653" i="66"/>
  <c r="C1651" i="66"/>
  <c r="C1649" i="66"/>
  <c r="C1647" i="66"/>
  <c r="C1645" i="66"/>
  <c r="C1643" i="66"/>
  <c r="C1641" i="66"/>
  <c r="C1639" i="66"/>
  <c r="C1637" i="66"/>
  <c r="C1635" i="66"/>
  <c r="C1633" i="66"/>
  <c r="C1631" i="66"/>
  <c r="C1630" i="66"/>
  <c r="C1629" i="66"/>
  <c r="C1628" i="66"/>
  <c r="C1627" i="66"/>
  <c r="C1626" i="66"/>
  <c r="C1625" i="66"/>
  <c r="C1624" i="66"/>
  <c r="C1623" i="66"/>
  <c r="C1622" i="66"/>
  <c r="C1621" i="66"/>
  <c r="C1620" i="66"/>
  <c r="C1619" i="66"/>
  <c r="C1618" i="66"/>
  <c r="C1617" i="66"/>
  <c r="C1616" i="66"/>
  <c r="C1615" i="66"/>
  <c r="C1614" i="66"/>
  <c r="C1613" i="66"/>
  <c r="C1612" i="66"/>
  <c r="C1611" i="66"/>
  <c r="C1610" i="66"/>
  <c r="C1609" i="66"/>
  <c r="C1608" i="66"/>
  <c r="C1607" i="66"/>
  <c r="C1606" i="66"/>
  <c r="C1605" i="66"/>
  <c r="C1604" i="66"/>
  <c r="C1603" i="66"/>
  <c r="C1602" i="66"/>
  <c r="C1601" i="66"/>
  <c r="C1600" i="66"/>
  <c r="C1599" i="66"/>
  <c r="C1598" i="66"/>
  <c r="C1597" i="66"/>
  <c r="C1596" i="66"/>
  <c r="C1595" i="66"/>
  <c r="C1594" i="66"/>
  <c r="C1593" i="66"/>
  <c r="C1592" i="66"/>
  <c r="C1591" i="66"/>
  <c r="C1590" i="66"/>
  <c r="C1589" i="66"/>
  <c r="C1588" i="66"/>
  <c r="C1587" i="66"/>
  <c r="C1586" i="66"/>
  <c r="C1585" i="66"/>
  <c r="C1584" i="66"/>
  <c r="C1583" i="66"/>
  <c r="C1582" i="66"/>
  <c r="C1581" i="66"/>
  <c r="C1580" i="66"/>
  <c r="C1579" i="66"/>
  <c r="C1578" i="66"/>
  <c r="C1577" i="66"/>
  <c r="C1576" i="66"/>
  <c r="C1575" i="66"/>
  <c r="C1574" i="66"/>
  <c r="C1573" i="66"/>
  <c r="C1572" i="66"/>
  <c r="C1571" i="66"/>
  <c r="C1570" i="66"/>
  <c r="C1569" i="66"/>
  <c r="C1568" i="66"/>
  <c r="C1567" i="66"/>
  <c r="C1566" i="66"/>
  <c r="C1565" i="66"/>
  <c r="C1564" i="66"/>
  <c r="C1563" i="66"/>
  <c r="C1562" i="66"/>
  <c r="C1561" i="66"/>
  <c r="C1560" i="66"/>
  <c r="C1559" i="66"/>
  <c r="C1558" i="66"/>
  <c r="C1557" i="66"/>
  <c r="C1556" i="66"/>
  <c r="C1555" i="66"/>
  <c r="C1554" i="66"/>
  <c r="C1553" i="66"/>
  <c r="C1552" i="66"/>
  <c r="C1551" i="66"/>
  <c r="C1550" i="66"/>
  <c r="C1549" i="66"/>
  <c r="C1548" i="66"/>
  <c r="C1547" i="66"/>
  <c r="C1546" i="66"/>
  <c r="C1545" i="66"/>
  <c r="C1544" i="66"/>
  <c r="C1543" i="66"/>
  <c r="C1542" i="66"/>
  <c r="C1541" i="66"/>
  <c r="C1540" i="66"/>
  <c r="C1539" i="66"/>
  <c r="C1538" i="66"/>
  <c r="C1537" i="66"/>
  <c r="C1536" i="66"/>
  <c r="C1535" i="66"/>
  <c r="C1534" i="66"/>
  <c r="C1533" i="66"/>
  <c r="C1532" i="66"/>
  <c r="C1531" i="66"/>
  <c r="C1530" i="66"/>
  <c r="C1529" i="66"/>
  <c r="C1528" i="66"/>
  <c r="C1527" i="66"/>
  <c r="C1526" i="66"/>
  <c r="C1525" i="66"/>
  <c r="C1524" i="66"/>
  <c r="C1523" i="66"/>
  <c r="C1522" i="66"/>
  <c r="C1521" i="66"/>
  <c r="C1520" i="66"/>
  <c r="C1519" i="66"/>
  <c r="C1518" i="66"/>
  <c r="C1517" i="66"/>
  <c r="C1516" i="66"/>
  <c r="C1515" i="66"/>
  <c r="C1514" i="66"/>
  <c r="C1513" i="66"/>
  <c r="C1512" i="66"/>
  <c r="C1511" i="66"/>
  <c r="C1510" i="66"/>
  <c r="C1509" i="66"/>
  <c r="C1508" i="66"/>
  <c r="C1507" i="66"/>
  <c r="C1506" i="66"/>
  <c r="C1505" i="66"/>
  <c r="C1504" i="66"/>
  <c r="C1503" i="66"/>
  <c r="C1502" i="66"/>
  <c r="C1501" i="66"/>
  <c r="C1500" i="66"/>
  <c r="C1499" i="66"/>
  <c r="C1498" i="66"/>
  <c r="C1497" i="66"/>
  <c r="C1496" i="66"/>
  <c r="C1495" i="66"/>
  <c r="C1494" i="66"/>
  <c r="C1493" i="66"/>
  <c r="C1492" i="66"/>
  <c r="C1491" i="66"/>
  <c r="C1490" i="66"/>
  <c r="C1489" i="66"/>
  <c r="C1488" i="66"/>
  <c r="C1487" i="66"/>
  <c r="C1486" i="66"/>
  <c r="C1485" i="66"/>
  <c r="C1484" i="66"/>
  <c r="C1483" i="66"/>
  <c r="C1482" i="66"/>
  <c r="C1481" i="66"/>
  <c r="C1480" i="66"/>
  <c r="C1479" i="66"/>
  <c r="C1478" i="66"/>
  <c r="C1477" i="66"/>
  <c r="C1476" i="66"/>
  <c r="C1475" i="66"/>
  <c r="C1474" i="66"/>
  <c r="C1473" i="66"/>
  <c r="C1472" i="66"/>
  <c r="C1471" i="66"/>
  <c r="C1470" i="66"/>
  <c r="C1469" i="66"/>
  <c r="C1468" i="66"/>
  <c r="C1467" i="66"/>
  <c r="C1466" i="66"/>
  <c r="C1465" i="66"/>
  <c r="C1464" i="66"/>
  <c r="C1463" i="66"/>
  <c r="C1462" i="66"/>
  <c r="C1461" i="66"/>
  <c r="C1460" i="66"/>
  <c r="C1459" i="66"/>
  <c r="C1458" i="66"/>
  <c r="C1457" i="66"/>
  <c r="C1456" i="66"/>
  <c r="C1455" i="66"/>
  <c r="C1454" i="66"/>
  <c r="C1453" i="66"/>
  <c r="C1452" i="66"/>
  <c r="C1451" i="66"/>
  <c r="C1450" i="66"/>
  <c r="C1449" i="66"/>
  <c r="C1448" i="66"/>
  <c r="C1447" i="66"/>
  <c r="C1446" i="66"/>
  <c r="C1445" i="66"/>
  <c r="C1444" i="66"/>
  <c r="C1443" i="66"/>
  <c r="C1442" i="66"/>
  <c r="C1441" i="66"/>
  <c r="C1440" i="66"/>
  <c r="C1439" i="66"/>
  <c r="C1438" i="66"/>
  <c r="C1437" i="66"/>
  <c r="C1436" i="66"/>
  <c r="C1435" i="66"/>
  <c r="C1434" i="66"/>
  <c r="C1433" i="66"/>
  <c r="C1432" i="66"/>
  <c r="C1431" i="66"/>
  <c r="C1430" i="66"/>
  <c r="C1429" i="66"/>
  <c r="C1428" i="66"/>
  <c r="C1427" i="66"/>
  <c r="C1426" i="66"/>
  <c r="C1425" i="66"/>
  <c r="C1424" i="66"/>
  <c r="C1423" i="66"/>
  <c r="C1422" i="66"/>
  <c r="C1421" i="66"/>
  <c r="C1420" i="66"/>
  <c r="C1419" i="66"/>
  <c r="C1418" i="66"/>
  <c r="C1417" i="66"/>
  <c r="C1416" i="66"/>
  <c r="C1415" i="66"/>
  <c r="C1414" i="66"/>
  <c r="C1413" i="66"/>
  <c r="C1412" i="66"/>
  <c r="C1411" i="66"/>
  <c r="C1410" i="66"/>
  <c r="C1409" i="66"/>
  <c r="C1408" i="66"/>
  <c r="C1407" i="66"/>
  <c r="C1406" i="66"/>
  <c r="C1405" i="66"/>
  <c r="C1404" i="66"/>
  <c r="C1403" i="66"/>
  <c r="C1402" i="66"/>
  <c r="C1401" i="66"/>
  <c r="C1400" i="66"/>
  <c r="C1399" i="66"/>
  <c r="C1398" i="66"/>
  <c r="C1397" i="66"/>
  <c r="C1396" i="66"/>
  <c r="C1395" i="66"/>
  <c r="C1394" i="66"/>
  <c r="C1393" i="66"/>
  <c r="C1392" i="66"/>
  <c r="C1391" i="66"/>
  <c r="C1390" i="66"/>
  <c r="C1389" i="66"/>
  <c r="C1388" i="66"/>
  <c r="C1387" i="66"/>
  <c r="C1386" i="66"/>
  <c r="C1385" i="66"/>
  <c r="C1384" i="66"/>
  <c r="C1383" i="66"/>
  <c r="C1382" i="66"/>
  <c r="C1381" i="66"/>
  <c r="C1380" i="66"/>
  <c r="C1379" i="66"/>
  <c r="C1378" i="66"/>
  <c r="C1377" i="66"/>
  <c r="C1376" i="66"/>
  <c r="C1375" i="66"/>
  <c r="C1374" i="66"/>
  <c r="C1373" i="66"/>
  <c r="C1372" i="66"/>
  <c r="C1371" i="66"/>
  <c r="C1370" i="66"/>
  <c r="C1369" i="66"/>
  <c r="C1368" i="66"/>
  <c r="C1367" i="66"/>
  <c r="C1366" i="66"/>
  <c r="C1365" i="66"/>
  <c r="C1364" i="66"/>
  <c r="C1363" i="66"/>
  <c r="C1362" i="66"/>
  <c r="C1361" i="66"/>
  <c r="C1360" i="66"/>
  <c r="C1359" i="66"/>
  <c r="C1358" i="66"/>
  <c r="C1357" i="66"/>
  <c r="C1356" i="66"/>
  <c r="C1355" i="66"/>
  <c r="C1354" i="66"/>
  <c r="C1353" i="66"/>
  <c r="C1352" i="66"/>
  <c r="C1351" i="66"/>
  <c r="C1350" i="66"/>
  <c r="C1349" i="66"/>
  <c r="C1348" i="66"/>
  <c r="C1347" i="66"/>
  <c r="C1346" i="66"/>
  <c r="C1345" i="66"/>
  <c r="C1344" i="66"/>
  <c r="C1343" i="66"/>
  <c r="C1342" i="66"/>
  <c r="C1341" i="66"/>
  <c r="C1340" i="66"/>
  <c r="C1339" i="66"/>
  <c r="C1338" i="66"/>
  <c r="C1337" i="66"/>
  <c r="C1336" i="66"/>
  <c r="C1335" i="66"/>
  <c r="C1334" i="66"/>
  <c r="C1333" i="66"/>
  <c r="C1332" i="66"/>
  <c r="C1331" i="66"/>
  <c r="C1330" i="66"/>
  <c r="C1329" i="66"/>
  <c r="C1328" i="66"/>
  <c r="C1327" i="66"/>
  <c r="C1326" i="66"/>
  <c r="C1325" i="66"/>
  <c r="C1324" i="66"/>
  <c r="C1323" i="66"/>
  <c r="C1322" i="66"/>
  <c r="C1321" i="66"/>
  <c r="C1320" i="66"/>
  <c r="C1319" i="66"/>
  <c r="C1318" i="66"/>
  <c r="C1317" i="66"/>
  <c r="C1316" i="66"/>
  <c r="C1315" i="66"/>
  <c r="C1314" i="66"/>
  <c r="C1313" i="66"/>
  <c r="C1312" i="66"/>
  <c r="C1311" i="66"/>
  <c r="C1310" i="66"/>
  <c r="C1309" i="66"/>
  <c r="C1308" i="66"/>
  <c r="C1307" i="66"/>
  <c r="C1306" i="66"/>
  <c r="C1305" i="66"/>
  <c r="C1304" i="66"/>
  <c r="C1303" i="66"/>
  <c r="C1302" i="66"/>
  <c r="C1301" i="66"/>
  <c r="C1300" i="66"/>
  <c r="C1299" i="66"/>
  <c r="C1298" i="66"/>
  <c r="C1297" i="66"/>
  <c r="C1296" i="66"/>
  <c r="C1295" i="66"/>
  <c r="C1294" i="66"/>
  <c r="C1293" i="66"/>
  <c r="C1292" i="66"/>
  <c r="C1291" i="66"/>
  <c r="C1290" i="66"/>
  <c r="C1289" i="66"/>
  <c r="C1288" i="66"/>
  <c r="C1287" i="66"/>
  <c r="C1286" i="66"/>
  <c r="C1285" i="66"/>
  <c r="C1284" i="66"/>
  <c r="C1283" i="66"/>
  <c r="C1282" i="66"/>
  <c r="C1281" i="66"/>
  <c r="C1280" i="66"/>
  <c r="C1279" i="66"/>
  <c r="C1278" i="66"/>
  <c r="C1277" i="66"/>
  <c r="C1276" i="66"/>
  <c r="C1275" i="66"/>
  <c r="C1274" i="66"/>
  <c r="C1273" i="66"/>
  <c r="C1272" i="66"/>
  <c r="C1271" i="66"/>
  <c r="C1270" i="66"/>
  <c r="C1269" i="66"/>
  <c r="C1268" i="66"/>
  <c r="C1267" i="66"/>
  <c r="C1266" i="66"/>
  <c r="C1265" i="66"/>
  <c r="C1264" i="66"/>
  <c r="C1263" i="66"/>
  <c r="C1262" i="66"/>
  <c r="C1261" i="66"/>
  <c r="C1260" i="66"/>
  <c r="C1259" i="66"/>
  <c r="C1258" i="66"/>
  <c r="C1257" i="66"/>
  <c r="C1256" i="66"/>
  <c r="C1255" i="66"/>
  <c r="C1254" i="66"/>
  <c r="C1253" i="66"/>
  <c r="C1252" i="66"/>
  <c r="C1251" i="66"/>
  <c r="C1250" i="66"/>
  <c r="C1249" i="66"/>
  <c r="C1248" i="66"/>
  <c r="C1247" i="66"/>
  <c r="C1246" i="66"/>
  <c r="C1245" i="66"/>
  <c r="C1244" i="66"/>
  <c r="C1243" i="66"/>
  <c r="C1242" i="66"/>
  <c r="C1241" i="66"/>
  <c r="C1240" i="66"/>
  <c r="C1239" i="66"/>
  <c r="C1238" i="66"/>
  <c r="C1237" i="66"/>
  <c r="C1236" i="66"/>
  <c r="C1235" i="66"/>
  <c r="C1234" i="66"/>
  <c r="C1233" i="66"/>
  <c r="C1232" i="66"/>
  <c r="C1231" i="66"/>
  <c r="C1230" i="66"/>
  <c r="C1229" i="66"/>
  <c r="C1228" i="66"/>
  <c r="C1227" i="66"/>
  <c r="C1226" i="66"/>
  <c r="C1225" i="66"/>
  <c r="C1224" i="66"/>
  <c r="C1223" i="66"/>
  <c r="C1222" i="66"/>
  <c r="C1221" i="66"/>
  <c r="C1220" i="66"/>
  <c r="C1219" i="66"/>
  <c r="C1218" i="66"/>
  <c r="C1217" i="66"/>
  <c r="C1216" i="66"/>
  <c r="C1215" i="66"/>
  <c r="C1214" i="66"/>
  <c r="C1213" i="66"/>
  <c r="C1212" i="66"/>
  <c r="C1211" i="66"/>
  <c r="C1210" i="66"/>
  <c r="C1209" i="66"/>
  <c r="C1208" i="66"/>
  <c r="C1207" i="66"/>
  <c r="C1206" i="66"/>
  <c r="C1205" i="66"/>
  <c r="C1204" i="66"/>
  <c r="C1203" i="66"/>
  <c r="C1202" i="66"/>
  <c r="C1201" i="66"/>
  <c r="C1200" i="66"/>
  <c r="C1199" i="66"/>
  <c r="C1198" i="66"/>
  <c r="C1197" i="66"/>
  <c r="C1196" i="66"/>
  <c r="C1195" i="66"/>
  <c r="C1194" i="66"/>
  <c r="C1193" i="66"/>
  <c r="C1192" i="66"/>
  <c r="C1191" i="66"/>
  <c r="C1190" i="66"/>
  <c r="C1189" i="66"/>
  <c r="C1188" i="66"/>
  <c r="C1187" i="66"/>
  <c r="C1186" i="66"/>
  <c r="C1185" i="66"/>
  <c r="C1184" i="66"/>
  <c r="C1183" i="66"/>
  <c r="C1182" i="66"/>
  <c r="C1181" i="66"/>
  <c r="C1180" i="66"/>
  <c r="C1179" i="66"/>
  <c r="C1178" i="66"/>
  <c r="C1177" i="66"/>
  <c r="C1176" i="66"/>
  <c r="C1175" i="66"/>
  <c r="C1174" i="66"/>
  <c r="C1173" i="66"/>
  <c r="C1172" i="66"/>
  <c r="C1171" i="66"/>
  <c r="C1170" i="66"/>
  <c r="C1169" i="66"/>
  <c r="C1168" i="66"/>
  <c r="C1167" i="66"/>
  <c r="C1166" i="66"/>
  <c r="C1165" i="66"/>
  <c r="C1164" i="66"/>
  <c r="C1163" i="66"/>
  <c r="C1162" i="66"/>
  <c r="C1161" i="66"/>
  <c r="C1160" i="66"/>
  <c r="C1159" i="66"/>
  <c r="C1158" i="66"/>
  <c r="C1157" i="66"/>
  <c r="C1156" i="66"/>
  <c r="C1155" i="66"/>
  <c r="C1154" i="66"/>
  <c r="C1153" i="66"/>
  <c r="C1152" i="66"/>
  <c r="C1151" i="66"/>
  <c r="C1150" i="66"/>
  <c r="C1149" i="66"/>
  <c r="C1148" i="66"/>
  <c r="C1147" i="66"/>
  <c r="C1146" i="66"/>
  <c r="C1145" i="66"/>
  <c r="C1144" i="66"/>
  <c r="C1143" i="66"/>
  <c r="C1142" i="66"/>
  <c r="C1141" i="66"/>
  <c r="C1140" i="66"/>
  <c r="C1139" i="66"/>
  <c r="C1138" i="66"/>
  <c r="C1137" i="66"/>
  <c r="C1136" i="66"/>
  <c r="C1135" i="66"/>
  <c r="C1134" i="66"/>
  <c r="C1133" i="66"/>
  <c r="C1132" i="66"/>
  <c r="C1131" i="66"/>
  <c r="C1130" i="66"/>
  <c r="C1129" i="66"/>
  <c r="C1128" i="66"/>
  <c r="C1127" i="66"/>
  <c r="C1126" i="66"/>
  <c r="C1125" i="66"/>
  <c r="C1124" i="66"/>
  <c r="C1123" i="66"/>
  <c r="C1122" i="66"/>
  <c r="C1121" i="66"/>
  <c r="C1120" i="66"/>
  <c r="C1119" i="66"/>
  <c r="C1112" i="66"/>
  <c r="C1111" i="66"/>
  <c r="C1110" i="66"/>
  <c r="C1109" i="66"/>
  <c r="C1108" i="66"/>
  <c r="C1107" i="66"/>
  <c r="C1106" i="66"/>
  <c r="C1105" i="66"/>
  <c r="C1104" i="66"/>
  <c r="C1103" i="66"/>
  <c r="C1102" i="66"/>
  <c r="C1101" i="66"/>
  <c r="C1100" i="66"/>
  <c r="C1099" i="66"/>
  <c r="C1098" i="66"/>
  <c r="C1097" i="66"/>
  <c r="C1096" i="66"/>
  <c r="C1095" i="66"/>
  <c r="C1094" i="66"/>
  <c r="C1093" i="66"/>
  <c r="C1092" i="66"/>
  <c r="C1091" i="66"/>
  <c r="C1090" i="66"/>
  <c r="C1089" i="66"/>
  <c r="C1088" i="66"/>
  <c r="C1087" i="66"/>
  <c r="C1086" i="66"/>
  <c r="C1085" i="66"/>
  <c r="C1084" i="66"/>
  <c r="C1083" i="66"/>
  <c r="C1082" i="66"/>
  <c r="C1081" i="66"/>
  <c r="C1080" i="66"/>
  <c r="C1079" i="66"/>
  <c r="C1078" i="66"/>
  <c r="C1077" i="66"/>
  <c r="C1076" i="66"/>
  <c r="C1075" i="66"/>
  <c r="C1074" i="66"/>
  <c r="C1073" i="66"/>
  <c r="C1072" i="66"/>
  <c r="C1071" i="66"/>
  <c r="C1070" i="66"/>
  <c r="C1069" i="66"/>
  <c r="C1068" i="66"/>
  <c r="C1067" i="66"/>
  <c r="C1066" i="66"/>
  <c r="C1065" i="66"/>
  <c r="C1064" i="66"/>
  <c r="C1063" i="66"/>
  <c r="C1062" i="66"/>
  <c r="C1061" i="66"/>
  <c r="C1060" i="66"/>
  <c r="C1059" i="66"/>
  <c r="C1058" i="66"/>
  <c r="C1057" i="66"/>
  <c r="C1056" i="66"/>
  <c r="C1055" i="66"/>
  <c r="C1054" i="66"/>
  <c r="C1053" i="66"/>
  <c r="C1052" i="66"/>
  <c r="C1051" i="66"/>
  <c r="C1050" i="66"/>
  <c r="C1049" i="66"/>
  <c r="C1048" i="66"/>
  <c r="C1047" i="66"/>
  <c r="C1046" i="66"/>
  <c r="C1045" i="66"/>
  <c r="C1044" i="66"/>
  <c r="C1043" i="66"/>
  <c r="C1042" i="66"/>
  <c r="C1041" i="66"/>
  <c r="C1040" i="66"/>
  <c r="C1039" i="66"/>
  <c r="C1038" i="66"/>
  <c r="C1037" i="66"/>
  <c r="C1036" i="66"/>
  <c r="C1035" i="66"/>
  <c r="C1034" i="66"/>
  <c r="C1033" i="66"/>
  <c r="C1032" i="66"/>
  <c r="C1031" i="66"/>
  <c r="C1030" i="66"/>
  <c r="C1029" i="66"/>
  <c r="C1028" i="66"/>
  <c r="C1027" i="66"/>
  <c r="C1026" i="66"/>
  <c r="C1025" i="66"/>
  <c r="C1024" i="66"/>
  <c r="C1023" i="66"/>
  <c r="C1022" i="66"/>
  <c r="C1021" i="66"/>
  <c r="C1020" i="66"/>
  <c r="C1019" i="66"/>
  <c r="C1018" i="66"/>
  <c r="C1017" i="66"/>
  <c r="C1016" i="66"/>
  <c r="C1015" i="66"/>
  <c r="C1014" i="66"/>
  <c r="C1013" i="66"/>
  <c r="C1012" i="66"/>
  <c r="C1011" i="66"/>
  <c r="C1010" i="66"/>
  <c r="C1009" i="66"/>
  <c r="C1008" i="66"/>
  <c r="C1007" i="66"/>
  <c r="C1006" i="66"/>
  <c r="C1005" i="66"/>
  <c r="C1004" i="66"/>
  <c r="C1003" i="66"/>
  <c r="C1002" i="66"/>
  <c r="C1001" i="66"/>
  <c r="C1000" i="66"/>
  <c r="C999" i="66"/>
  <c r="C998" i="66"/>
  <c r="C997" i="66"/>
  <c r="C996" i="66"/>
  <c r="C995" i="66"/>
  <c r="C994" i="66"/>
  <c r="C993" i="66"/>
  <c r="C992" i="66"/>
  <c r="C991" i="66"/>
  <c r="C990" i="66"/>
  <c r="C989" i="66"/>
  <c r="C988" i="66"/>
  <c r="C987" i="66"/>
  <c r="C986" i="66"/>
  <c r="C985" i="66"/>
  <c r="C984" i="66"/>
  <c r="C983" i="66"/>
  <c r="C982" i="66"/>
  <c r="C981" i="66"/>
  <c r="C980" i="66"/>
  <c r="C979" i="66"/>
  <c r="C978" i="66"/>
  <c r="C977" i="66"/>
  <c r="C976" i="66"/>
  <c r="C975" i="66"/>
  <c r="C974" i="66"/>
  <c r="C973" i="66"/>
  <c r="C972" i="66"/>
  <c r="C971" i="66"/>
  <c r="C970" i="66"/>
  <c r="C969" i="66"/>
  <c r="C968" i="66"/>
  <c r="C967" i="66"/>
  <c r="C966" i="66"/>
  <c r="C965" i="66"/>
  <c r="C964" i="66"/>
  <c r="C963" i="66"/>
  <c r="C962" i="66"/>
  <c r="C961" i="66"/>
  <c r="C960" i="66"/>
  <c r="C959" i="66"/>
  <c r="C958" i="66"/>
  <c r="C957" i="66"/>
  <c r="C956" i="66"/>
  <c r="C955" i="66"/>
  <c r="C954" i="66"/>
  <c r="C953" i="66"/>
  <c r="C952" i="66"/>
  <c r="C951" i="66"/>
  <c r="C950" i="66"/>
  <c r="C949" i="66"/>
  <c r="C948" i="66"/>
  <c r="C947" i="66"/>
  <c r="C946" i="66"/>
  <c r="C945" i="66"/>
  <c r="C944" i="66"/>
  <c r="C943" i="66"/>
  <c r="C942" i="66"/>
  <c r="C941" i="66"/>
  <c r="C940" i="66"/>
  <c r="C939" i="66"/>
  <c r="C938" i="66"/>
  <c r="C937" i="66"/>
  <c r="C936" i="66"/>
  <c r="C935" i="66"/>
  <c r="C934" i="66"/>
  <c r="C933" i="66"/>
  <c r="C932" i="66"/>
  <c r="C931" i="66"/>
  <c r="C930" i="66"/>
  <c r="C929" i="66"/>
  <c r="C928" i="66"/>
  <c r="C927" i="66"/>
  <c r="C926" i="66"/>
  <c r="C925" i="66"/>
  <c r="C924" i="66"/>
  <c r="C923" i="66"/>
  <c r="C922" i="66"/>
  <c r="C921" i="66"/>
  <c r="C920" i="66"/>
  <c r="C919" i="66"/>
  <c r="C918" i="66"/>
  <c r="C917" i="66"/>
  <c r="C916" i="66"/>
  <c r="C915" i="66"/>
  <c r="C914" i="66"/>
  <c r="C913" i="66"/>
  <c r="C912" i="66"/>
  <c r="C911" i="66"/>
  <c r="C910" i="66"/>
  <c r="C909" i="66"/>
  <c r="C908" i="66"/>
  <c r="C907" i="66"/>
  <c r="C906" i="66"/>
  <c r="C905" i="66"/>
  <c r="C904" i="66"/>
  <c r="C903" i="66"/>
  <c r="C902" i="66"/>
  <c r="C901" i="66"/>
  <c r="C900" i="66"/>
  <c r="C899" i="66"/>
  <c r="C898" i="66"/>
  <c r="C897" i="66"/>
  <c r="C896" i="66"/>
  <c r="C895" i="66"/>
  <c r="C894" i="66"/>
  <c r="C893" i="66"/>
  <c r="C892" i="66"/>
  <c r="C891" i="66"/>
  <c r="C890" i="66"/>
  <c r="C889" i="66"/>
  <c r="C888" i="66"/>
  <c r="C887" i="66"/>
  <c r="C886" i="66"/>
  <c r="C885" i="66"/>
  <c r="C884" i="66"/>
  <c r="C883" i="66"/>
  <c r="C882" i="66"/>
  <c r="C881" i="66"/>
  <c r="C880" i="66"/>
  <c r="C879" i="66"/>
  <c r="C878" i="66"/>
  <c r="C877" i="66"/>
  <c r="C876" i="66"/>
  <c r="C875" i="66"/>
  <c r="C874" i="66"/>
  <c r="C873" i="66"/>
  <c r="C872" i="66"/>
  <c r="C871" i="66"/>
  <c r="C870" i="66"/>
  <c r="C869" i="66"/>
  <c r="C868" i="66"/>
  <c r="C867" i="66"/>
  <c r="C866" i="66"/>
  <c r="C865" i="66"/>
  <c r="C864" i="66"/>
  <c r="C863" i="66"/>
  <c r="C862" i="66"/>
  <c r="C861" i="66"/>
  <c r="C860" i="66"/>
  <c r="C859" i="66"/>
  <c r="C858" i="66"/>
  <c r="C857" i="66"/>
  <c r="C856" i="66"/>
  <c r="C855" i="66"/>
  <c r="C854" i="66"/>
  <c r="C853" i="66"/>
  <c r="C852" i="66"/>
  <c r="C851" i="66"/>
  <c r="C850" i="66"/>
  <c r="C849" i="66"/>
  <c r="C848" i="66"/>
  <c r="C847" i="66"/>
  <c r="C846" i="66"/>
  <c r="C845" i="66"/>
  <c r="C844" i="66"/>
  <c r="C843" i="66"/>
  <c r="C842" i="66"/>
  <c r="C841" i="66"/>
  <c r="C840" i="66"/>
  <c r="C839" i="66"/>
  <c r="C838" i="66"/>
  <c r="C837" i="66"/>
  <c r="C836" i="66"/>
  <c r="C835" i="66"/>
  <c r="C834" i="66"/>
  <c r="C833" i="66"/>
  <c r="C832" i="66"/>
  <c r="C831" i="66"/>
  <c r="C830" i="66"/>
  <c r="C829" i="66"/>
  <c r="C828" i="66"/>
  <c r="C827" i="66"/>
  <c r="C826" i="66"/>
  <c r="C825" i="66"/>
  <c r="C824" i="66"/>
  <c r="C823" i="66"/>
  <c r="C822" i="66"/>
  <c r="C821" i="66"/>
  <c r="C820" i="66"/>
  <c r="C819" i="66"/>
  <c r="C818" i="66"/>
  <c r="C817" i="66"/>
  <c r="C816" i="66"/>
  <c r="C815" i="66"/>
  <c r="C814" i="66"/>
  <c r="C813" i="66"/>
  <c r="C812" i="66"/>
  <c r="C811" i="66"/>
  <c r="C810" i="66"/>
  <c r="C809" i="66"/>
  <c r="C808" i="66"/>
  <c r="C807" i="66"/>
  <c r="C806" i="66"/>
  <c r="C805" i="66"/>
  <c r="C804" i="66"/>
  <c r="C803" i="66"/>
  <c r="C802" i="66"/>
  <c r="C801" i="66"/>
  <c r="C800" i="66"/>
  <c r="C799" i="66"/>
  <c r="C798" i="66"/>
  <c r="C797" i="66"/>
  <c r="C796" i="66"/>
  <c r="C795" i="66"/>
  <c r="C794" i="66"/>
  <c r="C793" i="66"/>
  <c r="C792" i="66"/>
  <c r="C791" i="66"/>
  <c r="C790" i="66"/>
  <c r="C789" i="66"/>
  <c r="C788" i="66"/>
  <c r="C787" i="66"/>
  <c r="C786" i="66"/>
  <c r="C785" i="66"/>
  <c r="C784" i="66"/>
  <c r="C783" i="66"/>
  <c r="C782" i="66"/>
  <c r="C781" i="66"/>
  <c r="C780" i="66"/>
  <c r="C779" i="66"/>
  <c r="C778" i="66"/>
  <c r="C777" i="66"/>
  <c r="C776" i="66"/>
  <c r="C775" i="66"/>
  <c r="C774" i="66"/>
  <c r="C773" i="66"/>
  <c r="C772" i="66"/>
  <c r="C771" i="66"/>
  <c r="C770" i="66"/>
  <c r="C769" i="66"/>
  <c r="C768" i="66"/>
  <c r="C767" i="66"/>
  <c r="C766" i="66"/>
  <c r="C765" i="66"/>
  <c r="C764" i="66"/>
  <c r="C763" i="66"/>
  <c r="C762" i="66"/>
  <c r="C761" i="66"/>
  <c r="C760" i="66"/>
  <c r="C759" i="66"/>
  <c r="C758" i="66"/>
  <c r="C757" i="66"/>
  <c r="C756" i="66"/>
  <c r="C755" i="66"/>
  <c r="C754" i="66"/>
  <c r="C753" i="66"/>
  <c r="C752" i="66"/>
  <c r="C751" i="66"/>
  <c r="C750" i="66"/>
  <c r="C749" i="66"/>
  <c r="C748" i="66"/>
  <c r="C747" i="66"/>
  <c r="C746" i="66"/>
  <c r="C745" i="66"/>
  <c r="C744" i="66"/>
  <c r="C743" i="66"/>
  <c r="C742" i="66"/>
  <c r="C741" i="66"/>
  <c r="C740" i="66"/>
  <c r="C739" i="66"/>
  <c r="C738" i="66"/>
  <c r="C737" i="66"/>
  <c r="C736" i="66"/>
  <c r="C735" i="66"/>
  <c r="C734" i="66"/>
  <c r="C733" i="66"/>
  <c r="C732" i="66"/>
  <c r="C731" i="66"/>
  <c r="C730" i="66"/>
  <c r="C729" i="66"/>
  <c r="C728" i="66"/>
  <c r="C727" i="66"/>
  <c r="C726" i="66"/>
  <c r="C725" i="66"/>
  <c r="C724" i="66"/>
  <c r="C723" i="66"/>
  <c r="C722" i="66"/>
  <c r="C721" i="66"/>
  <c r="C720" i="66"/>
  <c r="C719" i="66"/>
  <c r="C718" i="66"/>
  <c r="C717" i="66"/>
  <c r="C716" i="66"/>
  <c r="C715" i="66"/>
  <c r="C714" i="66"/>
  <c r="C713" i="66"/>
  <c r="C712" i="66"/>
  <c r="C711" i="66"/>
  <c r="C710" i="66"/>
  <c r="C709" i="66"/>
  <c r="C708" i="66"/>
  <c r="C707" i="66"/>
  <c r="C706" i="66"/>
  <c r="C705" i="66"/>
  <c r="C704" i="66"/>
  <c r="C703" i="66"/>
  <c r="C702" i="66"/>
  <c r="C701" i="66"/>
  <c r="C700" i="66"/>
  <c r="C699" i="66"/>
  <c r="C698" i="66"/>
  <c r="C697" i="66"/>
  <c r="C696" i="66"/>
  <c r="C695" i="66"/>
  <c r="C694" i="66"/>
  <c r="C693" i="66"/>
  <c r="C692" i="66"/>
  <c r="C691" i="66"/>
  <c r="C690" i="66"/>
  <c r="C689" i="66"/>
  <c r="C688" i="66"/>
  <c r="C687" i="66"/>
  <c r="C686" i="66"/>
  <c r="C685" i="66"/>
  <c r="C684" i="66"/>
  <c r="C683" i="66"/>
  <c r="C682" i="66"/>
  <c r="C681" i="66"/>
  <c r="C680" i="66"/>
  <c r="C679" i="66"/>
  <c r="C678" i="66"/>
  <c r="C677" i="66"/>
  <c r="C676" i="66"/>
  <c r="C675" i="66"/>
  <c r="C674" i="66"/>
  <c r="C673" i="66"/>
  <c r="C672" i="66"/>
  <c r="C671" i="66"/>
  <c r="C670" i="66"/>
  <c r="C669" i="66"/>
  <c r="C668" i="66"/>
  <c r="C667" i="66"/>
  <c r="C666" i="66"/>
  <c r="C665" i="66"/>
  <c r="C664" i="66"/>
  <c r="C663" i="66"/>
  <c r="C662" i="66"/>
  <c r="C661" i="66"/>
  <c r="C660" i="66"/>
  <c r="C659" i="66"/>
  <c r="C658" i="66"/>
  <c r="C657" i="66"/>
  <c r="C656" i="66"/>
  <c r="C655" i="66"/>
  <c r="C654" i="66"/>
  <c r="C653" i="66"/>
  <c r="C652" i="66"/>
  <c r="C651" i="66"/>
  <c r="C650" i="66"/>
  <c r="C649" i="66"/>
  <c r="C648" i="66"/>
  <c r="C647" i="66"/>
  <c r="C646" i="66"/>
  <c r="C645" i="66"/>
  <c r="C644" i="66"/>
  <c r="C643" i="66"/>
  <c r="C642" i="66"/>
  <c r="C641" i="66"/>
  <c r="C640" i="66"/>
  <c r="C639" i="66"/>
  <c r="C638" i="66"/>
  <c r="C637" i="66"/>
  <c r="C636" i="66"/>
  <c r="C635" i="66"/>
  <c r="C634" i="66"/>
  <c r="C633" i="66"/>
  <c r="C632" i="66"/>
  <c r="C631" i="66"/>
  <c r="C630" i="66"/>
  <c r="C629" i="66"/>
  <c r="C628" i="66"/>
  <c r="C627" i="66"/>
  <c r="C626" i="66"/>
  <c r="C625" i="66"/>
  <c r="C624" i="66"/>
  <c r="C623" i="66"/>
  <c r="C622" i="66"/>
  <c r="C621" i="66"/>
  <c r="C620" i="66"/>
  <c r="C619" i="66"/>
  <c r="C618" i="66"/>
  <c r="C617" i="66"/>
  <c r="C616" i="66"/>
  <c r="C615" i="66"/>
  <c r="C614" i="66"/>
  <c r="C613" i="66"/>
  <c r="C612" i="66"/>
  <c r="C611" i="66"/>
  <c r="C608" i="66"/>
  <c r="C607" i="66"/>
  <c r="C606" i="66"/>
  <c r="C605" i="66"/>
  <c r="C604" i="66"/>
  <c r="C603" i="66"/>
  <c r="C602" i="66"/>
  <c r="C601" i="66"/>
  <c r="C600" i="66"/>
  <c r="C599" i="66"/>
  <c r="C598" i="66"/>
  <c r="C595" i="66"/>
  <c r="C594" i="66"/>
  <c r="C593" i="66"/>
  <c r="C592" i="66"/>
  <c r="C591" i="66"/>
  <c r="C590" i="66"/>
  <c r="C589" i="66"/>
  <c r="C588" i="66"/>
  <c r="C587" i="66"/>
  <c r="C586" i="66"/>
  <c r="C585" i="66"/>
  <c r="C584" i="66"/>
  <c r="C583" i="66"/>
  <c r="C582" i="66"/>
  <c r="C581" i="66"/>
  <c r="C580" i="66"/>
  <c r="C579" i="66"/>
  <c r="C578" i="66"/>
  <c r="C577" i="66"/>
  <c r="C576" i="66"/>
  <c r="C573" i="66"/>
  <c r="C572" i="66"/>
  <c r="C571" i="66"/>
  <c r="C570" i="66"/>
  <c r="C569" i="66"/>
  <c r="C568" i="66"/>
  <c r="C567" i="66"/>
  <c r="C566" i="66"/>
  <c r="C565" i="66"/>
  <c r="C564" i="66"/>
  <c r="C563" i="66"/>
  <c r="C562" i="66"/>
  <c r="C561" i="66"/>
  <c r="C560" i="66"/>
  <c r="C559" i="66"/>
  <c r="C558" i="66"/>
  <c r="C557" i="66"/>
  <c r="C556" i="66"/>
  <c r="C555" i="66"/>
  <c r="C554" i="66"/>
  <c r="C553" i="66"/>
  <c r="C552" i="66"/>
  <c r="C551" i="66"/>
  <c r="C550" i="66"/>
  <c r="C549" i="66"/>
  <c r="C548" i="66"/>
  <c r="C547" i="66"/>
  <c r="C546" i="66"/>
  <c r="C545" i="66"/>
  <c r="C544" i="66"/>
  <c r="C543" i="66"/>
  <c r="C542" i="66"/>
  <c r="C541" i="66"/>
  <c r="C540" i="66"/>
  <c r="C539" i="66"/>
  <c r="C538" i="66"/>
  <c r="C537" i="66"/>
  <c r="C536" i="66"/>
  <c r="C535" i="66"/>
  <c r="C534" i="66"/>
  <c r="C533" i="66"/>
  <c r="C532" i="66"/>
  <c r="C531" i="66"/>
  <c r="C530" i="66"/>
  <c r="C529" i="66"/>
  <c r="C528" i="66"/>
  <c r="C527" i="66"/>
  <c r="C526" i="66"/>
  <c r="C525" i="66"/>
  <c r="C524" i="66"/>
  <c r="C523" i="66"/>
  <c r="C522" i="66"/>
  <c r="C521" i="66"/>
  <c r="C520" i="66"/>
  <c r="C519" i="66"/>
  <c r="C518" i="66"/>
  <c r="C517" i="66"/>
  <c r="C516" i="66"/>
  <c r="C515" i="66"/>
  <c r="C514" i="66"/>
  <c r="C513" i="66"/>
  <c r="C512" i="66"/>
  <c r="C511" i="66"/>
  <c r="C510" i="66"/>
  <c r="C509" i="66"/>
  <c r="C508" i="66"/>
  <c r="C507" i="66"/>
  <c r="C506" i="66"/>
  <c r="C505" i="66"/>
  <c r="C504" i="66"/>
  <c r="C503" i="66"/>
  <c r="C502" i="66"/>
  <c r="C501" i="66"/>
  <c r="C500" i="66"/>
  <c r="C499" i="66"/>
  <c r="C498" i="66"/>
  <c r="C497" i="66"/>
  <c r="C496" i="66"/>
  <c r="C495" i="66"/>
  <c r="C494" i="66"/>
  <c r="C493" i="66"/>
  <c r="C492" i="66"/>
  <c r="C491" i="66"/>
  <c r="C490" i="66"/>
  <c r="C489" i="66"/>
  <c r="C488" i="66"/>
  <c r="C487" i="66"/>
  <c r="C486" i="66"/>
  <c r="C485" i="66"/>
  <c r="C484" i="66"/>
  <c r="C483" i="66"/>
  <c r="C482" i="66"/>
  <c r="C481" i="66"/>
  <c r="C480" i="66"/>
  <c r="C479" i="66"/>
  <c r="C478" i="66"/>
  <c r="C477" i="66"/>
  <c r="C476" i="66"/>
  <c r="C475" i="66"/>
  <c r="C474" i="66"/>
  <c r="C473" i="66"/>
  <c r="C472" i="66"/>
  <c r="C471" i="66"/>
  <c r="C470" i="66"/>
  <c r="C469" i="66"/>
  <c r="C468" i="66"/>
  <c r="C467" i="66"/>
  <c r="C466" i="66"/>
  <c r="C465" i="66"/>
  <c r="C464" i="66"/>
  <c r="C463" i="66"/>
  <c r="C462" i="66"/>
  <c r="C461" i="66"/>
  <c r="C460" i="66"/>
  <c r="C459" i="66"/>
  <c r="C458" i="66"/>
  <c r="C457" i="66"/>
  <c r="C456" i="66"/>
  <c r="C455" i="66"/>
  <c r="C454" i="66"/>
  <c r="C453" i="66"/>
  <c r="C452" i="66"/>
  <c r="C451" i="66"/>
  <c r="C450" i="66"/>
  <c r="C449" i="66"/>
  <c r="C448" i="66"/>
  <c r="C447" i="66"/>
  <c r="C446" i="66"/>
  <c r="C445" i="66"/>
  <c r="C444" i="66"/>
  <c r="C443" i="66"/>
  <c r="C442" i="66"/>
  <c r="C441" i="66"/>
  <c r="C440" i="66"/>
  <c r="C439" i="66"/>
  <c r="C438" i="66"/>
  <c r="C437" i="66"/>
  <c r="C436" i="66"/>
  <c r="C435" i="66"/>
  <c r="C434" i="66"/>
  <c r="C433" i="66"/>
  <c r="C432" i="66"/>
  <c r="C431" i="66"/>
  <c r="C430" i="66"/>
  <c r="C429" i="66"/>
  <c r="C428" i="66"/>
  <c r="C427" i="66"/>
  <c r="C426" i="66"/>
  <c r="C425" i="66"/>
  <c r="C424" i="66"/>
  <c r="C423" i="66"/>
  <c r="C422" i="66"/>
  <c r="C421" i="66"/>
  <c r="C420" i="66"/>
  <c r="C419" i="66"/>
  <c r="C418" i="66"/>
  <c r="C417" i="66"/>
  <c r="C416" i="66"/>
  <c r="C415" i="66"/>
  <c r="C414" i="66"/>
  <c r="C413" i="66"/>
  <c r="C412" i="66"/>
  <c r="C411" i="66"/>
  <c r="C410" i="66"/>
  <c r="C409" i="66"/>
  <c r="C408" i="66"/>
  <c r="C407" i="66"/>
  <c r="C406" i="66"/>
  <c r="C405" i="66"/>
  <c r="C404" i="66"/>
  <c r="C403" i="66"/>
  <c r="C402" i="66"/>
  <c r="C401" i="66"/>
  <c r="C400" i="66"/>
  <c r="C399" i="66"/>
  <c r="C398" i="66"/>
  <c r="C397" i="66"/>
  <c r="C396" i="66"/>
  <c r="C395" i="66"/>
  <c r="C394" i="66"/>
  <c r="C393" i="66"/>
  <c r="C392" i="66"/>
  <c r="C391" i="66"/>
  <c r="C390" i="66"/>
  <c r="C389" i="66"/>
  <c r="C388" i="66"/>
  <c r="C387" i="66"/>
  <c r="C386" i="66"/>
  <c r="C385" i="66"/>
  <c r="C384" i="66"/>
  <c r="C383" i="66"/>
  <c r="C382" i="66"/>
  <c r="C381" i="66"/>
  <c r="C380" i="66"/>
  <c r="C379" i="66"/>
  <c r="C378" i="66"/>
  <c r="C377" i="66"/>
  <c r="C376" i="66"/>
  <c r="C375" i="66"/>
  <c r="C374" i="66"/>
  <c r="C373" i="66"/>
  <c r="C372" i="66"/>
  <c r="C371" i="66"/>
  <c r="C370" i="66"/>
  <c r="C369" i="66"/>
  <c r="C368" i="66"/>
  <c r="C367" i="66"/>
  <c r="C366" i="66"/>
  <c r="C365" i="66"/>
  <c r="C364" i="66"/>
  <c r="C363" i="66"/>
  <c r="C362" i="66"/>
  <c r="C361" i="66"/>
  <c r="C360" i="66"/>
  <c r="C359" i="66"/>
  <c r="C358" i="66"/>
  <c r="C357" i="66"/>
  <c r="C356" i="66"/>
  <c r="C355" i="66"/>
  <c r="C354" i="66"/>
  <c r="C353" i="66"/>
  <c r="C352" i="66"/>
  <c r="C350" i="66"/>
  <c r="C349" i="66"/>
  <c r="C348" i="66"/>
  <c r="C347" i="66"/>
  <c r="C346" i="66"/>
  <c r="C345" i="66"/>
  <c r="C344" i="66"/>
  <c r="C343" i="66"/>
  <c r="C342" i="66"/>
  <c r="C341" i="66"/>
  <c r="C340" i="66"/>
  <c r="C339" i="66"/>
  <c r="C338" i="66"/>
  <c r="C337" i="66"/>
  <c r="C336" i="66"/>
  <c r="C335" i="66"/>
  <c r="C334" i="66"/>
  <c r="C333" i="66"/>
  <c r="C332" i="66"/>
  <c r="C331" i="66"/>
  <c r="C330" i="66"/>
  <c r="C329" i="66"/>
  <c r="C328" i="66"/>
  <c r="C327" i="66"/>
  <c r="C326" i="66"/>
  <c r="C325" i="66"/>
  <c r="C324" i="66"/>
  <c r="C323" i="66"/>
  <c r="C322" i="66"/>
  <c r="C321" i="66"/>
  <c r="C320" i="66"/>
  <c r="C319" i="66"/>
  <c r="C318" i="66"/>
  <c r="C317" i="66"/>
  <c r="C316" i="66"/>
  <c r="C315" i="66"/>
  <c r="C314" i="66"/>
  <c r="C313" i="66"/>
  <c r="C312" i="66"/>
  <c r="C311" i="66"/>
  <c r="C310" i="66"/>
  <c r="C309" i="66"/>
  <c r="C308" i="66"/>
  <c r="C307" i="66"/>
  <c r="C306" i="66"/>
  <c r="C305" i="66"/>
  <c r="C304" i="66"/>
  <c r="C303" i="66"/>
  <c r="C302" i="66"/>
  <c r="C301" i="66"/>
  <c r="C300" i="66"/>
  <c r="C299" i="66"/>
  <c r="C298" i="66"/>
  <c r="C297" i="66"/>
  <c r="C296" i="66"/>
  <c r="C295" i="66"/>
  <c r="C294" i="66"/>
  <c r="C293" i="66"/>
  <c r="C292" i="66"/>
  <c r="C291" i="66"/>
  <c r="C290" i="66"/>
  <c r="C289" i="66"/>
  <c r="C288" i="66"/>
  <c r="C287" i="66"/>
  <c r="C286" i="66"/>
  <c r="C285" i="66"/>
  <c r="C284" i="66"/>
  <c r="C283" i="66"/>
  <c r="C282" i="66"/>
  <c r="C281" i="66"/>
  <c r="C280" i="66"/>
  <c r="C279" i="66"/>
  <c r="C278" i="66"/>
  <c r="C277" i="66"/>
  <c r="C276" i="66"/>
  <c r="C275" i="66"/>
  <c r="C274" i="66"/>
  <c r="C273" i="66"/>
  <c r="C272" i="66"/>
  <c r="C271" i="66"/>
  <c r="C270" i="66"/>
  <c r="C269" i="66"/>
  <c r="C268" i="66"/>
  <c r="C267" i="66"/>
  <c r="C266" i="66"/>
  <c r="C265" i="66"/>
  <c r="C264" i="66"/>
  <c r="C262" i="66"/>
  <c r="C261" i="66"/>
  <c r="C260" i="66"/>
  <c r="C259" i="66"/>
  <c r="C258" i="66"/>
  <c r="C257" i="66"/>
  <c r="C256" i="66"/>
  <c r="C255" i="66"/>
  <c r="C254" i="66"/>
  <c r="C253" i="66"/>
  <c r="C252" i="66"/>
  <c r="C251" i="66"/>
  <c r="C250" i="66"/>
  <c r="C249" i="66"/>
  <c r="C248" i="66"/>
  <c r="C247" i="66"/>
  <c r="C246" i="66"/>
  <c r="C245" i="66"/>
  <c r="C244" i="66"/>
  <c r="C243" i="66"/>
  <c r="C242" i="66"/>
  <c r="C231" i="66"/>
  <c r="C230" i="66"/>
  <c r="C229" i="66"/>
  <c r="C228" i="66"/>
  <c r="C227" i="66"/>
  <c r="C226" i="66"/>
  <c r="C225" i="66"/>
  <c r="C224" i="66"/>
  <c r="C223" i="66"/>
  <c r="C222" i="66"/>
  <c r="C221" i="66"/>
  <c r="C220" i="66"/>
  <c r="C219" i="66"/>
  <c r="C218" i="66"/>
  <c r="C217" i="66"/>
  <c r="C216" i="66"/>
  <c r="C215" i="66"/>
  <c r="C214" i="66"/>
  <c r="C213" i="66"/>
  <c r="C212" i="66"/>
  <c r="C211" i="66"/>
  <c r="C210" i="66"/>
  <c r="C209" i="66"/>
  <c r="C208" i="66"/>
  <c r="C207" i="66"/>
  <c r="C206" i="66"/>
  <c r="C205" i="66"/>
  <c r="C204" i="66"/>
  <c r="C203" i="66"/>
  <c r="C202" i="66"/>
  <c r="C201" i="66"/>
  <c r="C200" i="66"/>
  <c r="C199" i="66"/>
  <c r="C198" i="66"/>
  <c r="C197" i="66"/>
  <c r="C196" i="66"/>
  <c r="C195" i="66"/>
  <c r="C194" i="66"/>
  <c r="C193" i="66"/>
  <c r="C192" i="66"/>
  <c r="C191" i="66"/>
  <c r="C190" i="66"/>
  <c r="C189" i="66"/>
  <c r="C188" i="66"/>
  <c r="C187" i="66"/>
  <c r="C186" i="66"/>
  <c r="C185" i="66"/>
  <c r="C184" i="66"/>
  <c r="C183" i="66"/>
  <c r="C182" i="66"/>
  <c r="C181" i="66"/>
  <c r="C180" i="66"/>
  <c r="C179" i="66"/>
  <c r="C178" i="66"/>
  <c r="C177" i="66"/>
  <c r="C176" i="66"/>
  <c r="C175" i="66"/>
  <c r="C174" i="66"/>
  <c r="C173" i="66"/>
  <c r="C172" i="66"/>
  <c r="C171" i="66"/>
  <c r="C170" i="66"/>
  <c r="C169" i="66"/>
  <c r="C168" i="66"/>
  <c r="C167" i="66"/>
  <c r="C166" i="66"/>
  <c r="C165" i="66"/>
  <c r="C164" i="66"/>
  <c r="C163" i="66"/>
  <c r="C162" i="66"/>
  <c r="C161" i="66"/>
  <c r="C160" i="66"/>
  <c r="C159" i="66"/>
  <c r="C158" i="66"/>
  <c r="C157" i="66"/>
  <c r="C156" i="66"/>
  <c r="C155" i="66"/>
  <c r="C154" i="66"/>
  <c r="C153" i="66"/>
  <c r="C152" i="66"/>
  <c r="C151" i="66"/>
  <c r="C150" i="66"/>
  <c r="C149" i="66"/>
  <c r="C148" i="66"/>
  <c r="C147" i="66"/>
  <c r="C146" i="66"/>
  <c r="C145" i="66"/>
  <c r="C144" i="66"/>
  <c r="C143" i="66"/>
  <c r="C142" i="66"/>
  <c r="C141" i="66"/>
  <c r="C140" i="66"/>
  <c r="C139" i="66"/>
  <c r="C138" i="66"/>
  <c r="C137" i="66"/>
  <c r="C136" i="66"/>
  <c r="C135" i="66"/>
  <c r="C134" i="66"/>
  <c r="C133" i="66"/>
  <c r="C132" i="66"/>
  <c r="C131" i="66"/>
  <c r="C130" i="66"/>
  <c r="C129" i="66"/>
  <c r="C128" i="66"/>
  <c r="C127" i="66"/>
  <c r="C126" i="66"/>
  <c r="C125" i="66"/>
  <c r="C124" i="66"/>
  <c r="C123" i="66"/>
  <c r="C122" i="66"/>
  <c r="C121" i="66"/>
  <c r="C119" i="66"/>
  <c r="C118" i="66"/>
  <c r="C117" i="66"/>
  <c r="C116" i="66"/>
  <c r="C115" i="66"/>
  <c r="C114" i="66"/>
  <c r="C113" i="66"/>
  <c r="C112" i="66"/>
  <c r="C111" i="66"/>
  <c r="C110" i="66"/>
  <c r="C108" i="66"/>
  <c r="C107" i="66"/>
  <c r="C106" i="66"/>
  <c r="C105" i="66"/>
  <c r="C104" i="66"/>
  <c r="C103" i="66"/>
  <c r="C102" i="66"/>
  <c r="C101" i="66"/>
  <c r="C100" i="66"/>
  <c r="C99" i="66"/>
  <c r="C98" i="66"/>
  <c r="C97" i="66"/>
  <c r="C96" i="66"/>
  <c r="C95" i="66"/>
  <c r="C94" i="66"/>
  <c r="C93" i="66"/>
  <c r="C92" i="66"/>
  <c r="C91" i="66"/>
  <c r="C90" i="66"/>
  <c r="C89" i="66"/>
  <c r="C88" i="66"/>
  <c r="C87" i="66"/>
  <c r="C86" i="66"/>
  <c r="C85" i="66"/>
  <c r="C84" i="66"/>
  <c r="C83" i="66"/>
  <c r="C82" i="66"/>
  <c r="C81" i="66"/>
  <c r="C80" i="66"/>
  <c r="C79" i="66"/>
  <c r="C78" i="66"/>
  <c r="C77" i="66"/>
  <c r="C76" i="66"/>
  <c r="C75" i="66"/>
  <c r="C74" i="66"/>
  <c r="C73" i="66"/>
  <c r="C72" i="66"/>
  <c r="C71" i="66"/>
  <c r="C70" i="66"/>
  <c r="C69" i="66"/>
  <c r="C68" i="66"/>
  <c r="C67" i="66"/>
  <c r="C66" i="66"/>
  <c r="C65" i="66"/>
  <c r="C64" i="66"/>
  <c r="C63" i="66"/>
  <c r="C61" i="66"/>
  <c r="C59" i="66"/>
  <c r="C58" i="66"/>
  <c r="C57" i="66"/>
  <c r="C56" i="66"/>
  <c r="C55" i="66"/>
  <c r="C54" i="66"/>
  <c r="C53" i="66"/>
  <c r="C52" i="66"/>
  <c r="C51" i="66"/>
  <c r="C50" i="66"/>
  <c r="C49" i="66"/>
  <c r="C48" i="66"/>
  <c r="C47" i="66"/>
  <c r="C45" i="66"/>
  <c r="C43" i="66"/>
  <c r="C42" i="66"/>
  <c r="C41" i="66"/>
  <c r="C40" i="66"/>
  <c r="C39" i="66"/>
  <c r="C38" i="66"/>
  <c r="C37" i="66"/>
  <c r="C36" i="66"/>
  <c r="C35" i="66"/>
  <c r="C34" i="66"/>
  <c r="C33" i="66"/>
  <c r="C32" i="66"/>
  <c r="C31" i="66"/>
  <c r="C30" i="66"/>
  <c r="C28" i="66"/>
  <c r="C27" i="66"/>
  <c r="C25" i="66"/>
  <c r="C24" i="66"/>
  <c r="C22" i="66"/>
  <c r="C21" i="66"/>
  <c r="C19" i="66"/>
  <c r="C18" i="66"/>
  <c r="C16" i="66"/>
  <c r="C15" i="66"/>
  <c r="C13" i="66"/>
  <c r="C10" i="66"/>
  <c r="E30" i="50"/>
  <c r="C575" i="66" s="1"/>
  <c r="D30" i="50"/>
  <c r="C574" i="66" s="1"/>
  <c r="E47" i="50"/>
  <c r="C597" i="66" s="1"/>
  <c r="D47" i="50"/>
  <c r="C596" i="66" s="1"/>
  <c r="F9" i="50" l="1"/>
  <c r="H9" i="50"/>
  <c r="C610" i="66" s="1"/>
  <c r="C609" i="66"/>
</calcChain>
</file>

<file path=xl/sharedStrings.xml><?xml version="1.0" encoding="utf-8"?>
<sst xmlns="http://schemas.openxmlformats.org/spreadsheetml/2006/main" count="3969" uniqueCount="1992">
  <si>
    <t>Submission Date:</t>
  </si>
  <si>
    <t>Click the navigation bar below or a tab at the bottom of the workbook to jump to the corresponding worksheet.</t>
  </si>
  <si>
    <t>Notes on Data Entry</t>
  </si>
  <si>
    <t>Strategy Description</t>
  </si>
  <si>
    <t>Corresponding strategy description from NOFO (provided for you)</t>
  </si>
  <si>
    <t>Activity 1 Title</t>
  </si>
  <si>
    <t xml:space="preserve">      Other Activity Focus (if applicable)</t>
  </si>
  <si>
    <t>Activity Description</t>
  </si>
  <si>
    <t>Measures of Success</t>
  </si>
  <si>
    <t xml:space="preserve"> </t>
  </si>
  <si>
    <t>Activity 2 Title</t>
  </si>
  <si>
    <t>Activity 3 Title</t>
  </si>
  <si>
    <t>Activity 4 Title</t>
  </si>
  <si>
    <t>Activity 5 Title</t>
  </si>
  <si>
    <t>Activity 6 Title</t>
  </si>
  <si>
    <t>Activity 7 Title</t>
  </si>
  <si>
    <t>Activity 8 Title</t>
  </si>
  <si>
    <t>Activity 9 Title</t>
  </si>
  <si>
    <t>Activity 10 Title</t>
  </si>
  <si>
    <t>Saving and Submitting Your Work</t>
  </si>
  <si>
    <t>Worksheet Content Instructions</t>
  </si>
  <si>
    <t>Year 1</t>
  </si>
  <si>
    <t>5-Year Goals</t>
  </si>
  <si>
    <t>Accredidation Status</t>
  </si>
  <si>
    <t>Accredited</t>
  </si>
  <si>
    <t>Please select your agency's accredidation status from the drop-down:</t>
  </si>
  <si>
    <r>
      <t xml:space="preserve">TA Needs </t>
    </r>
    <r>
      <rPr>
        <sz val="12"/>
        <color theme="1"/>
        <rFont val="Arial"/>
        <family val="2"/>
      </rPr>
      <t>(select all that apply)</t>
    </r>
  </si>
  <si>
    <r>
      <t xml:space="preserve">TA Needs </t>
    </r>
    <r>
      <rPr>
        <sz val="11"/>
        <color theme="1"/>
        <rFont val="Arial"/>
        <family val="2"/>
      </rPr>
      <t>(select all that apply)</t>
    </r>
  </si>
  <si>
    <t>Accreditation Status</t>
  </si>
  <si>
    <t>Agency not accredited and have not started accreditation process</t>
  </si>
  <si>
    <t>Accreditation decision from PHAB pending</t>
  </si>
  <si>
    <t>Retain Staff</t>
  </si>
  <si>
    <t>Recruit and Hire Staff</t>
  </si>
  <si>
    <t>Sustain and Support Staff</t>
  </si>
  <si>
    <t>Train Staff</t>
  </si>
  <si>
    <r>
      <t xml:space="preserve">Activity Focus
</t>
    </r>
    <r>
      <rPr>
        <sz val="12"/>
        <color theme="1"/>
        <rFont val="Arial"/>
        <family val="2"/>
      </rPr>
      <t>(select one)</t>
    </r>
  </si>
  <si>
    <t>Milestone</t>
  </si>
  <si>
    <t>Totals</t>
  </si>
  <si>
    <t>A2 Activity Focus</t>
  </si>
  <si>
    <t>A1 Activity Focus</t>
  </si>
  <si>
    <t>Communications</t>
  </si>
  <si>
    <t>A3 Activity Focus</t>
  </si>
  <si>
    <r>
      <t xml:space="preserve">      Other Activity Focus</t>
    </r>
    <r>
      <rPr>
        <sz val="12"/>
        <color theme="1"/>
        <rFont val="Arial"/>
        <family val="2"/>
      </rPr>
      <t xml:space="preserve"> (if applicable)</t>
    </r>
  </si>
  <si>
    <t>Due Date</t>
  </si>
  <si>
    <t>Party Responsible</t>
  </si>
  <si>
    <r>
      <t xml:space="preserve">You can type your responses directly into cells that do not contain drop-down menus or check boxes, or copy and paste responses from another document into the cells. </t>
    </r>
    <r>
      <rPr>
        <b/>
        <sz val="12"/>
        <color rgb="FF000000"/>
        <rFont val="Calibri"/>
        <family val="2"/>
        <scheme val="minor"/>
      </rPr>
      <t>Press ALT+Enter to type on a new line in the same Excel cell.</t>
    </r>
    <r>
      <rPr>
        <sz val="12"/>
        <color rgb="FF000000"/>
        <rFont val="Calibri"/>
        <family val="2"/>
        <scheme val="minor"/>
      </rPr>
      <t xml:space="preserve"> </t>
    </r>
  </si>
  <si>
    <t xml:space="preserve">LHD Fund Allocation Additional Comments </t>
  </si>
  <si>
    <t>Organizational Administrative Competencies</t>
  </si>
  <si>
    <t>Policy Development/Legal Services/Analysis</t>
  </si>
  <si>
    <t>Community Partnership</t>
  </si>
  <si>
    <t>Equity in Organizational Competencies</t>
  </si>
  <si>
    <t>Enter Current # of Workforce Positions Filled:</t>
  </si>
  <si>
    <t>Total Workforce by Year 5:</t>
  </si>
  <si>
    <t>Other</t>
  </si>
  <si>
    <t>Yes</t>
  </si>
  <si>
    <t>No</t>
  </si>
  <si>
    <t># Staff Hired by Year 1</t>
  </si>
  <si>
    <t># Staff Hired by Year 5</t>
  </si>
  <si>
    <t>Do you anticipate hiring for this category? (Y/N)</t>
  </si>
  <si>
    <t># Staff Hired By Year 1</t>
  </si>
  <si>
    <r>
      <t>Activity Focus</t>
    </r>
    <r>
      <rPr>
        <sz val="11"/>
        <color theme="1"/>
        <rFont val="Arial"/>
        <family val="2"/>
      </rPr>
      <t xml:space="preserve"> (select one)</t>
    </r>
  </si>
  <si>
    <t>FPHS Factsheet</t>
  </si>
  <si>
    <t>Do you anticipate hiring for this program area? (Y/N)</t>
  </si>
  <si>
    <t>Program Area Category</t>
  </si>
  <si>
    <r>
      <t>1.</t>
    </r>
    <r>
      <rPr>
        <sz val="7"/>
        <color theme="1"/>
        <rFont val="Times New Roman"/>
        <family val="1"/>
      </rPr>
      <t xml:space="preserve">       </t>
    </r>
    <r>
      <rPr>
        <sz val="11"/>
        <color theme="1"/>
        <rFont val="Calibri"/>
        <family val="2"/>
        <scheme val="minor"/>
      </rPr>
      <t>All Hazards</t>
    </r>
  </si>
  <si>
    <r>
      <t>a.</t>
    </r>
    <r>
      <rPr>
        <sz val="7"/>
        <color theme="1"/>
        <rFont val="Times New Roman"/>
        <family val="1"/>
      </rPr>
      <t xml:space="preserve">       </t>
    </r>
    <r>
      <rPr>
        <sz val="11"/>
        <color theme="1"/>
        <rFont val="Calibri"/>
        <family val="2"/>
        <scheme val="minor"/>
      </rPr>
      <t>Emergency Preparedness</t>
    </r>
  </si>
  <si>
    <r>
      <t>2.</t>
    </r>
    <r>
      <rPr>
        <sz val="7"/>
        <color theme="1"/>
        <rFont val="Times New Roman"/>
        <family val="1"/>
      </rPr>
      <t xml:space="preserve">       </t>
    </r>
    <r>
      <rPr>
        <sz val="11"/>
        <color theme="1"/>
        <rFont val="Calibri"/>
        <family val="2"/>
        <scheme val="minor"/>
      </rPr>
      <t>Assessment</t>
    </r>
  </si>
  <si>
    <r>
      <t>a.</t>
    </r>
    <r>
      <rPr>
        <sz val="7"/>
        <color theme="1"/>
        <rFont val="Times New Roman"/>
        <family val="1"/>
      </rPr>
      <t xml:space="preserve">       </t>
    </r>
    <r>
      <rPr>
        <sz val="11"/>
        <color theme="1"/>
        <rFont val="Calibri"/>
        <family val="2"/>
        <scheme val="minor"/>
      </rPr>
      <t xml:space="preserve">Community Health Assessment/Planning  </t>
    </r>
  </si>
  <si>
    <r>
      <t>b.</t>
    </r>
    <r>
      <rPr>
        <sz val="7"/>
        <color theme="1"/>
        <rFont val="Times New Roman"/>
        <family val="1"/>
      </rPr>
      <t xml:space="preserve">       </t>
    </r>
    <r>
      <rPr>
        <sz val="11"/>
        <color theme="1"/>
        <rFont val="Calibri"/>
        <family val="2"/>
        <scheme val="minor"/>
      </rPr>
      <t>Disability services, including disability determinations</t>
    </r>
  </si>
  <si>
    <r>
      <t>c.</t>
    </r>
    <r>
      <rPr>
        <sz val="7"/>
        <color theme="1"/>
        <rFont val="Times New Roman"/>
        <family val="1"/>
      </rPr>
      <t xml:space="preserve">       </t>
    </r>
    <r>
      <rPr>
        <sz val="11"/>
        <color theme="1"/>
        <rFont val="Calibri"/>
        <family val="2"/>
        <scheme val="minor"/>
      </rPr>
      <t>Enforcement/Inspection/Licensing/Certification of Facilities</t>
    </r>
  </si>
  <si>
    <r>
      <t>d.</t>
    </r>
    <r>
      <rPr>
        <sz val="7"/>
        <color theme="1"/>
        <rFont val="Times New Roman"/>
        <family val="1"/>
      </rPr>
      <t xml:space="preserve">       </t>
    </r>
    <r>
      <rPr>
        <sz val="11"/>
        <color theme="1"/>
        <rFont val="Calibri"/>
        <family val="2"/>
        <scheme val="minor"/>
      </rPr>
      <t>Epidemiology Surveillance</t>
    </r>
  </si>
  <si>
    <r>
      <t>e.</t>
    </r>
    <r>
      <rPr>
        <sz val="7"/>
        <color theme="1"/>
        <rFont val="Times New Roman"/>
        <family val="1"/>
      </rPr>
      <t xml:space="preserve">       </t>
    </r>
    <r>
      <rPr>
        <sz val="11"/>
        <color theme="1"/>
        <rFont val="Calibri"/>
        <family val="2"/>
        <scheme val="minor"/>
      </rPr>
      <t>Informatics</t>
    </r>
  </si>
  <si>
    <r>
      <t>f.</t>
    </r>
    <r>
      <rPr>
        <sz val="7"/>
        <color theme="1"/>
        <rFont val="Times New Roman"/>
        <family val="1"/>
      </rPr>
      <t xml:space="preserve">        </t>
    </r>
    <r>
      <rPr>
        <sz val="11"/>
        <color theme="1"/>
        <rFont val="Calibri"/>
        <family val="2"/>
        <scheme val="minor"/>
      </rPr>
      <t>Medical Examiner</t>
    </r>
  </si>
  <si>
    <r>
      <t>g.</t>
    </r>
    <r>
      <rPr>
        <sz val="7"/>
        <color theme="1"/>
        <rFont val="Times New Roman"/>
        <family val="1"/>
      </rPr>
      <t xml:space="preserve">       </t>
    </r>
    <r>
      <rPr>
        <sz val="11"/>
        <color theme="1"/>
        <rFont val="Calibri"/>
        <family val="2"/>
        <scheme val="minor"/>
      </rPr>
      <t>Public Health Genetics</t>
    </r>
  </si>
  <si>
    <r>
      <t>h.</t>
    </r>
    <r>
      <rPr>
        <sz val="7"/>
        <color theme="1"/>
        <rFont val="Times New Roman"/>
        <family val="1"/>
      </rPr>
      <t xml:space="preserve">       </t>
    </r>
    <r>
      <rPr>
        <sz val="11"/>
        <color theme="1"/>
        <rFont val="Calibri"/>
        <family val="2"/>
        <scheme val="minor"/>
      </rPr>
      <t>Public Health Laboratory</t>
    </r>
  </si>
  <si>
    <r>
      <t>i.</t>
    </r>
    <r>
      <rPr>
        <sz val="7"/>
        <color theme="1"/>
        <rFont val="Times New Roman"/>
        <family val="1"/>
      </rPr>
      <t xml:space="preserve">         </t>
    </r>
    <r>
      <rPr>
        <sz val="11"/>
        <color theme="1"/>
        <rFont val="Calibri"/>
        <family val="2"/>
        <scheme val="minor"/>
      </rPr>
      <t>Vital Records</t>
    </r>
  </si>
  <si>
    <r>
      <t>3.</t>
    </r>
    <r>
      <rPr>
        <sz val="7"/>
        <color theme="1"/>
        <rFont val="Times New Roman"/>
        <family val="1"/>
      </rPr>
      <t xml:space="preserve">       </t>
    </r>
    <r>
      <rPr>
        <sz val="11"/>
        <color theme="1"/>
        <rFont val="Calibri"/>
        <family val="2"/>
        <scheme val="minor"/>
      </rPr>
      <t>Chronic Disease &amp; Injury</t>
    </r>
  </si>
  <si>
    <r>
      <t>a.</t>
    </r>
    <r>
      <rPr>
        <sz val="7"/>
        <color theme="1"/>
        <rFont val="Times New Roman"/>
        <family val="1"/>
      </rPr>
      <t xml:space="preserve">       </t>
    </r>
    <r>
      <rPr>
        <sz val="11"/>
        <color theme="1"/>
        <rFont val="Calibri"/>
        <family val="2"/>
        <scheme val="minor"/>
      </rPr>
      <t>Non-Communicable Disease/Chronic Disease</t>
    </r>
  </si>
  <si>
    <r>
      <t>b.</t>
    </r>
    <r>
      <rPr>
        <sz val="7"/>
        <color theme="1"/>
        <rFont val="Times New Roman"/>
        <family val="1"/>
      </rPr>
      <t xml:space="preserve">       </t>
    </r>
    <r>
      <rPr>
        <sz val="11"/>
        <color theme="1"/>
        <rFont val="Calibri"/>
        <family val="2"/>
        <scheme val="minor"/>
      </rPr>
      <t>Health Promotion/Wellness</t>
    </r>
  </si>
  <si>
    <r>
      <t>c.</t>
    </r>
    <r>
      <rPr>
        <sz val="7"/>
        <color theme="1"/>
        <rFont val="Times New Roman"/>
        <family val="1"/>
      </rPr>
      <t xml:space="preserve">       </t>
    </r>
    <r>
      <rPr>
        <sz val="11"/>
        <color theme="1"/>
        <rFont val="Calibri"/>
        <family val="2"/>
        <scheme val="minor"/>
      </rPr>
      <t>Injury/Violence Prevention</t>
    </r>
  </si>
  <si>
    <r>
      <t>4.</t>
    </r>
    <r>
      <rPr>
        <sz val="7"/>
        <color theme="1"/>
        <rFont val="Times New Roman"/>
        <family val="1"/>
      </rPr>
      <t xml:space="preserve">       </t>
    </r>
    <r>
      <rPr>
        <sz val="11"/>
        <color theme="1"/>
        <rFont val="Calibri"/>
        <family val="2"/>
        <scheme val="minor"/>
      </rPr>
      <t>Communicable Disease</t>
    </r>
  </si>
  <si>
    <r>
      <t>a.</t>
    </r>
    <r>
      <rPr>
        <sz val="7"/>
        <color theme="1"/>
        <rFont val="Times New Roman"/>
        <family val="1"/>
      </rPr>
      <t xml:space="preserve">       </t>
    </r>
    <r>
      <rPr>
        <sz val="11"/>
        <color theme="1"/>
        <rFont val="Calibri"/>
        <family val="2"/>
        <scheme val="minor"/>
      </rPr>
      <t>COVID-19 Response</t>
    </r>
  </si>
  <si>
    <r>
      <t>b.</t>
    </r>
    <r>
      <rPr>
        <sz val="7"/>
        <color theme="1"/>
        <rFont val="Times New Roman"/>
        <family val="1"/>
      </rPr>
      <t xml:space="preserve">       </t>
    </r>
    <r>
      <rPr>
        <sz val="11"/>
        <color theme="1"/>
        <rFont val="Calibri"/>
        <family val="2"/>
        <scheme val="minor"/>
      </rPr>
      <t>Communicable Disease - HIV</t>
    </r>
  </si>
  <si>
    <r>
      <t>c.</t>
    </r>
    <r>
      <rPr>
        <sz val="7"/>
        <color theme="1"/>
        <rFont val="Times New Roman"/>
        <family val="1"/>
      </rPr>
      <t xml:space="preserve">       </t>
    </r>
    <r>
      <rPr>
        <sz val="11"/>
        <color theme="1"/>
        <rFont val="Calibri"/>
        <family val="2"/>
        <scheme val="minor"/>
      </rPr>
      <t>Communicable Disease - Influenza</t>
    </r>
  </si>
  <si>
    <r>
      <t>d.</t>
    </r>
    <r>
      <rPr>
        <sz val="7"/>
        <color theme="1"/>
        <rFont val="Times New Roman"/>
        <family val="1"/>
      </rPr>
      <t xml:space="preserve">       </t>
    </r>
    <r>
      <rPr>
        <sz val="11"/>
        <color theme="1"/>
        <rFont val="Calibri"/>
        <family val="2"/>
        <scheme val="minor"/>
      </rPr>
      <t>Communicable Disease - STD</t>
    </r>
  </si>
  <si>
    <r>
      <t>e.</t>
    </r>
    <r>
      <rPr>
        <sz val="7"/>
        <color theme="1"/>
        <rFont val="Times New Roman"/>
        <family val="1"/>
      </rPr>
      <t xml:space="preserve">       </t>
    </r>
    <r>
      <rPr>
        <sz val="11"/>
        <color theme="1"/>
        <rFont val="Calibri"/>
        <family val="2"/>
        <scheme val="minor"/>
      </rPr>
      <t xml:space="preserve">Communicable Disease - Tuberculosis  </t>
    </r>
  </si>
  <si>
    <r>
      <t>f.</t>
    </r>
    <r>
      <rPr>
        <sz val="7"/>
        <color theme="1"/>
        <rFont val="Times New Roman"/>
        <family val="1"/>
      </rPr>
      <t xml:space="preserve">        </t>
    </r>
    <r>
      <rPr>
        <sz val="11"/>
        <color theme="1"/>
        <rFont val="Calibri"/>
        <family val="2"/>
        <scheme val="minor"/>
      </rPr>
      <t>Communicable Disease - Viral Hepatitis</t>
    </r>
  </si>
  <si>
    <r>
      <t>g.</t>
    </r>
    <r>
      <rPr>
        <sz val="7"/>
        <color theme="1"/>
        <rFont val="Times New Roman"/>
        <family val="1"/>
      </rPr>
      <t xml:space="preserve">       </t>
    </r>
    <r>
      <rPr>
        <sz val="11"/>
        <color theme="1"/>
        <rFont val="Calibri"/>
        <family val="2"/>
        <scheme val="minor"/>
      </rPr>
      <t>Health Education</t>
    </r>
  </si>
  <si>
    <r>
      <t>h.</t>
    </r>
    <r>
      <rPr>
        <sz val="7"/>
        <color theme="1"/>
        <rFont val="Times New Roman"/>
        <family val="1"/>
      </rPr>
      <t xml:space="preserve">       </t>
    </r>
    <r>
      <rPr>
        <sz val="11"/>
        <color theme="1"/>
        <rFont val="Calibri"/>
        <family val="2"/>
        <scheme val="minor"/>
      </rPr>
      <t>Other Communicable Disease</t>
    </r>
  </si>
  <si>
    <r>
      <t>5.</t>
    </r>
    <r>
      <rPr>
        <sz val="7"/>
        <color theme="1"/>
        <rFont val="Times New Roman"/>
        <family val="1"/>
      </rPr>
      <t xml:space="preserve">       </t>
    </r>
    <r>
      <rPr>
        <sz val="11"/>
        <color theme="1"/>
        <rFont val="Calibri"/>
        <family val="2"/>
        <scheme val="minor"/>
      </rPr>
      <t>Environmental Health</t>
    </r>
  </si>
  <si>
    <r>
      <t>a.</t>
    </r>
    <r>
      <rPr>
        <sz val="7"/>
        <color theme="1"/>
        <rFont val="Times New Roman"/>
        <family val="1"/>
      </rPr>
      <t xml:space="preserve">       </t>
    </r>
    <r>
      <rPr>
        <sz val="11"/>
        <color theme="1"/>
        <rFont val="Calibri"/>
        <family val="2"/>
        <scheme val="minor"/>
      </rPr>
      <t>Environmental Health</t>
    </r>
  </si>
  <si>
    <r>
      <t>b.</t>
    </r>
    <r>
      <rPr>
        <sz val="7"/>
        <color theme="1"/>
        <rFont val="Times New Roman"/>
        <family val="1"/>
      </rPr>
      <t xml:space="preserve">       </t>
    </r>
    <r>
      <rPr>
        <sz val="11"/>
        <color theme="1"/>
        <rFont val="Calibri"/>
        <family val="2"/>
        <scheme val="minor"/>
      </rPr>
      <t>Animal Control</t>
    </r>
  </si>
  <si>
    <r>
      <t>6.</t>
    </r>
    <r>
      <rPr>
        <sz val="7"/>
        <color theme="1"/>
        <rFont val="Times New Roman"/>
        <family val="1"/>
      </rPr>
      <t xml:space="preserve">       </t>
    </r>
    <r>
      <rPr>
        <sz val="11"/>
        <color theme="1"/>
        <rFont val="Calibri"/>
        <family val="2"/>
        <scheme val="minor"/>
      </rPr>
      <t>Maternal and Child Health</t>
    </r>
  </si>
  <si>
    <r>
      <t>a.</t>
    </r>
    <r>
      <rPr>
        <sz val="7"/>
        <color theme="1"/>
        <rFont val="Times New Roman"/>
        <family val="1"/>
      </rPr>
      <t xml:space="preserve">       </t>
    </r>
    <r>
      <rPr>
        <sz val="11"/>
        <color theme="1"/>
        <rFont val="Calibri"/>
        <family val="2"/>
        <scheme val="minor"/>
      </rPr>
      <t>Children and Youth with Special Health Care Needs</t>
    </r>
  </si>
  <si>
    <r>
      <t>b.</t>
    </r>
    <r>
      <rPr>
        <sz val="7"/>
        <color theme="1"/>
        <rFont val="Times New Roman"/>
        <family val="1"/>
      </rPr>
      <t xml:space="preserve">       </t>
    </r>
    <r>
      <rPr>
        <sz val="11"/>
        <color theme="1"/>
        <rFont val="Calibri"/>
        <family val="2"/>
        <scheme val="minor"/>
      </rPr>
      <t>Maternal and Child Health - Family Planning</t>
    </r>
  </si>
  <si>
    <r>
      <t>c.</t>
    </r>
    <r>
      <rPr>
        <sz val="7"/>
        <color theme="1"/>
        <rFont val="Times New Roman"/>
        <family val="1"/>
      </rPr>
      <t xml:space="preserve">       </t>
    </r>
    <r>
      <rPr>
        <sz val="11"/>
        <color theme="1"/>
        <rFont val="Calibri"/>
        <family val="2"/>
        <scheme val="minor"/>
      </rPr>
      <t>Maternal and Child Health - WIC</t>
    </r>
  </si>
  <si>
    <r>
      <t>7.</t>
    </r>
    <r>
      <rPr>
        <sz val="7"/>
        <color theme="1"/>
        <rFont val="Times New Roman"/>
        <family val="1"/>
      </rPr>
      <t xml:space="preserve">       </t>
    </r>
    <r>
      <rPr>
        <sz val="11"/>
        <color theme="1"/>
        <rFont val="Calibri"/>
        <family val="2"/>
        <scheme val="minor"/>
      </rPr>
      <t>Organizational Competencies</t>
    </r>
  </si>
  <si>
    <r>
      <t>a.</t>
    </r>
    <r>
      <rPr>
        <sz val="7"/>
        <color theme="1"/>
        <rFont val="Times New Roman"/>
        <family val="1"/>
      </rPr>
      <t xml:space="preserve">       </t>
    </r>
    <r>
      <rPr>
        <sz val="11"/>
        <color theme="1"/>
        <rFont val="Calibri"/>
        <family val="2"/>
        <scheme val="minor"/>
      </rPr>
      <t>Administration/Administrative Support</t>
    </r>
  </si>
  <si>
    <r>
      <t>b.</t>
    </r>
    <r>
      <rPr>
        <sz val="7"/>
        <color theme="1"/>
        <rFont val="Times New Roman"/>
        <family val="1"/>
      </rPr>
      <t xml:space="preserve">       </t>
    </r>
    <r>
      <rPr>
        <sz val="11"/>
        <color theme="1"/>
        <rFont val="Calibri"/>
        <family val="2"/>
        <scheme val="minor"/>
      </rPr>
      <t>Information Technology (IT) Services</t>
    </r>
  </si>
  <si>
    <r>
      <t>c.</t>
    </r>
    <r>
      <rPr>
        <sz val="7"/>
        <color theme="1"/>
        <rFont val="Times New Roman"/>
        <family val="1"/>
      </rPr>
      <t xml:space="preserve">       </t>
    </r>
    <r>
      <rPr>
        <sz val="11"/>
        <color theme="1"/>
        <rFont val="Calibri"/>
        <family val="2"/>
        <scheme val="minor"/>
      </rPr>
      <t>Minority Health/Health Disparities</t>
    </r>
  </si>
  <si>
    <r>
      <t>d.</t>
    </r>
    <r>
      <rPr>
        <sz val="7"/>
        <color theme="1"/>
        <rFont val="Times New Roman"/>
        <family val="1"/>
      </rPr>
      <t xml:space="preserve">       </t>
    </r>
    <r>
      <rPr>
        <sz val="11"/>
        <color theme="1"/>
        <rFont val="Calibri"/>
        <family val="2"/>
        <scheme val="minor"/>
      </rPr>
      <t>Policy and Legislation</t>
    </r>
  </si>
  <si>
    <r>
      <t>e.</t>
    </r>
    <r>
      <rPr>
        <sz val="7"/>
        <color theme="1"/>
        <rFont val="Times New Roman"/>
        <family val="1"/>
      </rPr>
      <t xml:space="preserve">       </t>
    </r>
    <r>
      <rPr>
        <sz val="11"/>
        <color theme="1"/>
        <rFont val="Calibri"/>
        <family val="2"/>
        <scheme val="minor"/>
      </rPr>
      <t>Program Evaluation</t>
    </r>
  </si>
  <si>
    <r>
      <t>f.</t>
    </r>
    <r>
      <rPr>
        <sz val="7"/>
        <color theme="1"/>
        <rFont val="Times New Roman"/>
        <family val="1"/>
      </rPr>
      <t xml:space="preserve">        </t>
    </r>
    <r>
      <rPr>
        <sz val="11"/>
        <color theme="1"/>
        <rFont val="Calibri"/>
        <family val="2"/>
        <scheme val="minor"/>
      </rPr>
      <t>Training/Workforce Development</t>
    </r>
  </si>
  <si>
    <r>
      <t>8.</t>
    </r>
    <r>
      <rPr>
        <sz val="7"/>
        <color theme="1"/>
        <rFont val="Times New Roman"/>
        <family val="1"/>
      </rPr>
      <t xml:space="preserve">       </t>
    </r>
    <r>
      <rPr>
        <sz val="11"/>
        <color theme="1"/>
        <rFont val="Calibri"/>
        <family val="2"/>
        <scheme val="minor"/>
      </rPr>
      <t>Other</t>
    </r>
  </si>
  <si>
    <r>
      <t>a.</t>
    </r>
    <r>
      <rPr>
        <sz val="7"/>
        <color theme="1"/>
        <rFont val="Times New Roman"/>
        <family val="1"/>
      </rPr>
      <t xml:space="preserve">       </t>
    </r>
    <r>
      <rPr>
        <sz val="11"/>
        <color theme="1"/>
        <rFont val="Calibri"/>
        <family val="2"/>
        <scheme val="minor"/>
      </rPr>
      <t>Global Health</t>
    </r>
  </si>
  <si>
    <r>
      <t>b.</t>
    </r>
    <r>
      <rPr>
        <sz val="7"/>
        <color theme="1"/>
        <rFont val="Times New Roman"/>
        <family val="1"/>
      </rPr>
      <t xml:space="preserve">       </t>
    </r>
    <r>
      <rPr>
        <sz val="11"/>
        <color theme="1"/>
        <rFont val="Calibri"/>
        <family val="2"/>
        <scheme val="minor"/>
      </rPr>
      <t>Other Program Area (specify)</t>
    </r>
  </si>
  <si>
    <r>
      <t>9.</t>
    </r>
    <r>
      <rPr>
        <sz val="7"/>
        <color theme="1"/>
        <rFont val="Times New Roman"/>
        <family val="1"/>
      </rPr>
      <t xml:space="preserve">       </t>
    </r>
    <r>
      <rPr>
        <sz val="11"/>
        <color theme="1"/>
        <rFont val="Calibri"/>
        <family val="2"/>
        <scheme val="minor"/>
      </rPr>
      <t>Other Health Care</t>
    </r>
  </si>
  <si>
    <r>
      <t>a.</t>
    </r>
    <r>
      <rPr>
        <sz val="7"/>
        <color theme="1"/>
        <rFont val="Times New Roman"/>
        <family val="1"/>
      </rPr>
      <t xml:space="preserve">       </t>
    </r>
    <r>
      <rPr>
        <sz val="11"/>
        <color theme="1"/>
        <rFont val="Calibri"/>
        <family val="2"/>
        <scheme val="minor"/>
      </rPr>
      <t>Clinical Services (excluding TB, STD, family planning)</t>
    </r>
  </si>
  <si>
    <r>
      <t>b.</t>
    </r>
    <r>
      <rPr>
        <sz val="7"/>
        <color theme="1"/>
        <rFont val="Times New Roman"/>
        <family val="1"/>
      </rPr>
      <t xml:space="preserve">       </t>
    </r>
    <r>
      <rPr>
        <sz val="11"/>
        <color theme="1"/>
        <rFont val="Calibri"/>
        <family val="2"/>
        <scheme val="minor"/>
      </rPr>
      <t>Emergency Medical Services</t>
    </r>
  </si>
  <si>
    <r>
      <t>c.</t>
    </r>
    <r>
      <rPr>
        <sz val="7"/>
        <color theme="1"/>
        <rFont val="Times New Roman"/>
        <family val="1"/>
      </rPr>
      <t xml:space="preserve">       </t>
    </r>
    <r>
      <rPr>
        <sz val="11"/>
        <color theme="1"/>
        <rFont val="Calibri"/>
        <family val="2"/>
        <scheme val="minor"/>
      </rPr>
      <t>Immunizations - clinical</t>
    </r>
  </si>
  <si>
    <r>
      <t>d.</t>
    </r>
    <r>
      <rPr>
        <sz val="7"/>
        <color theme="1"/>
        <rFont val="Times New Roman"/>
        <family val="1"/>
      </rPr>
      <t xml:space="preserve">       </t>
    </r>
    <r>
      <rPr>
        <sz val="11"/>
        <color theme="1"/>
        <rFont val="Calibri"/>
        <family val="2"/>
        <scheme val="minor"/>
      </rPr>
      <t>Immunizations - non-clinical</t>
    </r>
  </si>
  <si>
    <r>
      <t>e.</t>
    </r>
    <r>
      <rPr>
        <sz val="7"/>
        <color theme="1"/>
        <rFont val="Times New Roman"/>
        <family val="1"/>
      </rPr>
      <t xml:space="preserve">       </t>
    </r>
    <r>
      <rPr>
        <sz val="11"/>
        <color theme="1"/>
        <rFont val="Calibri"/>
        <family val="2"/>
        <scheme val="minor"/>
      </rPr>
      <t>Mental Health</t>
    </r>
  </si>
  <si>
    <r>
      <t>f.</t>
    </r>
    <r>
      <rPr>
        <sz val="7"/>
        <color theme="1"/>
        <rFont val="Times New Roman"/>
        <family val="1"/>
      </rPr>
      <t xml:space="preserve">        </t>
    </r>
    <r>
      <rPr>
        <sz val="11"/>
        <color theme="1"/>
        <rFont val="Calibri"/>
        <family val="2"/>
        <scheme val="minor"/>
      </rPr>
      <t>Oral Health/Clinical Dental Services</t>
    </r>
  </si>
  <si>
    <r>
      <t>g.</t>
    </r>
    <r>
      <rPr>
        <sz val="7"/>
        <color theme="1"/>
        <rFont val="Times New Roman"/>
        <family val="1"/>
      </rPr>
      <t xml:space="preserve">       </t>
    </r>
    <r>
      <rPr>
        <sz val="11"/>
        <color theme="1"/>
        <rFont val="Calibri"/>
        <family val="2"/>
        <scheme val="minor"/>
      </rPr>
      <t>School Health</t>
    </r>
  </si>
  <si>
    <r>
      <t>h.</t>
    </r>
    <r>
      <rPr>
        <sz val="7"/>
        <color theme="1"/>
        <rFont val="Times New Roman"/>
        <family val="1"/>
      </rPr>
      <t xml:space="preserve">       </t>
    </r>
    <r>
      <rPr>
        <sz val="11"/>
        <color theme="1"/>
        <rFont val="Calibri"/>
        <family val="2"/>
        <scheme val="minor"/>
      </rPr>
      <t>Substance Abuse, including tobacco control programs</t>
    </r>
  </si>
  <si>
    <r>
      <t xml:space="preserve">% Allocation of strategy A1 funds to LHDs </t>
    </r>
    <r>
      <rPr>
        <sz val="12"/>
        <color theme="1"/>
        <rFont val="Arial"/>
        <family val="2"/>
      </rPr>
      <t>(select one)</t>
    </r>
  </si>
  <si>
    <t>Milestone Descriptions</t>
  </si>
  <si>
    <t>Activity Focus</t>
  </si>
  <si>
    <t>Job Classification  Category</t>
  </si>
  <si>
    <t>Assess and report</t>
  </si>
  <si>
    <t>Implement</t>
  </si>
  <si>
    <t>Accelerate implementation</t>
  </si>
  <si>
    <t>Assess and report the current capacity, gaps, and opportunities.</t>
  </si>
  <si>
    <t>A2. Strengthen recipients’ overall systems, processes, and policies to ensure a strong core infrastructure needed to protect health and provide fair opportunities for all.</t>
  </si>
  <si>
    <t>Other (not categorized)</t>
  </si>
  <si>
    <t>By Job Classification Category/Type:</t>
  </si>
  <si>
    <t>1. Agency leadership and management</t>
  </si>
  <si>
    <t>a.</t>
  </si>
  <si>
    <t>Department/Bureau Director</t>
  </si>
  <si>
    <t>b.</t>
  </si>
  <si>
    <t>Deputy Director</t>
  </si>
  <si>
    <t>c.</t>
  </si>
  <si>
    <t>Public Health Agency Director</t>
  </si>
  <si>
    <t>d.</t>
  </si>
  <si>
    <t>Program Director</t>
  </si>
  <si>
    <t>e.</t>
  </si>
  <si>
    <t>Public Health Manager or Program Manager</t>
  </si>
  <si>
    <t>f.</t>
  </si>
  <si>
    <t>Training Developer/Manager </t>
  </si>
  <si>
    <t>2. Business and financial operations staff</t>
  </si>
  <si>
    <t>Attorney or Legal Counsel</t>
  </si>
  <si>
    <t>Business Support - Accountant/Fiscal</t>
  </si>
  <si>
    <t>Business Support services - Administrator</t>
  </si>
  <si>
    <t>Business Support services - Coordinator</t>
  </si>
  <si>
    <t>Workforce development staff</t>
  </si>
  <si>
    <t>Grants or Contracts Specialist</t>
  </si>
  <si>
    <t>g.</t>
  </si>
  <si>
    <t>Other Business Support Services</t>
  </si>
  <si>
    <t>3. Office and administrative support staff</t>
  </si>
  <si>
    <t>Clerical Personnel - Administrative Assistant</t>
  </si>
  <si>
    <t>Clerical Personnel - Secretary</t>
  </si>
  <si>
    <t>Customer Service/Support Professional</t>
  </si>
  <si>
    <t>Other Facilities or Operations Worker</t>
  </si>
  <si>
    <t>Implementation Specialist</t>
  </si>
  <si>
    <t>Medical/Vital Records Staff</t>
  </si>
  <si>
    <t>Custodian</t>
  </si>
  <si>
    <t>h.</t>
  </si>
  <si>
    <t>Health Officer</t>
  </si>
  <si>
    <t>i.</t>
  </si>
  <si>
    <t>Human Resources Personnel</t>
  </si>
  <si>
    <t>4. Information technology and data systems staff</t>
  </si>
  <si>
    <t>Information Systems Manager/Information Technology Specialist</t>
  </si>
  <si>
    <t>IT Support Staff</t>
  </si>
  <si>
    <t>Public Health Informatics Specialist</t>
  </si>
  <si>
    <t>Informatics staff</t>
  </si>
  <si>
    <t>5. Public information and public policy staff</t>
  </si>
  <si>
    <t>Public Information Specialist</t>
  </si>
  <si>
    <t>Policy Analyst</t>
  </si>
  <si>
    <t>Communications specialist / Web Developer </t>
  </si>
  <si>
    <t>6. Laboratory workers</t>
  </si>
  <si>
    <t>Laboratory Technician</t>
  </si>
  <si>
    <t>Laboratory Quality Control Worker</t>
  </si>
  <si>
    <t>Laboratory Scientist/Medical Technologist</t>
  </si>
  <si>
    <t>Laboratory Aide or Assistant</t>
  </si>
  <si>
    <t>7. Epidemiologists, statisticians, data scientists, other data analysts</t>
  </si>
  <si>
    <t>Epidemiologist</t>
  </si>
  <si>
    <t>Population Health Specialist</t>
  </si>
  <si>
    <t>Statistician</t>
  </si>
  <si>
    <t>Economist</t>
  </si>
  <si>
    <t>Data or research analyst</t>
  </si>
  <si>
    <t>Program Evaluator</t>
  </si>
  <si>
    <t>Quality Improvement Worker</t>
  </si>
  <si>
    <t>8. Behavioral health and social services staff</t>
  </si>
  <si>
    <t>Behavioral Health Professional</t>
  </si>
  <si>
    <t>Disease Intervention Specialist/Contact Tracer</t>
  </si>
  <si>
    <t>Peer Counselor</t>
  </si>
  <si>
    <t>Health Navigator</t>
  </si>
  <si>
    <t>Social Worker/Social Services Professional</t>
  </si>
  <si>
    <t>Disability claims/benefits examiner or adjudicator</t>
  </si>
  <si>
    <t>9. Community health workers and health educators</t>
  </si>
  <si>
    <t>Health Educator</t>
  </si>
  <si>
    <t>Community Health Worker</t>
  </si>
  <si>
    <t>10. Public health physician, nurse, other health care providers</t>
  </si>
  <si>
    <t>Medical Examiner</t>
  </si>
  <si>
    <t>Nursing and Home Health Aide</t>
  </si>
  <si>
    <t>Nutritionist or Dietitian</t>
  </si>
  <si>
    <t>Other Oral Health Professional</t>
  </si>
  <si>
    <t>Other Nurse - Clinical Services</t>
  </si>
  <si>
    <t>Physician Assistant</t>
  </si>
  <si>
    <t>Public Health Dentist</t>
  </si>
  <si>
    <t>Public Health/Preventive Medicine Physician</t>
  </si>
  <si>
    <t>Registered Nurse - Public Health or Community Health Nurse</t>
  </si>
  <si>
    <t>j.</t>
  </si>
  <si>
    <t>Registered Nurse - Unspecified</t>
  </si>
  <si>
    <t>k.</t>
  </si>
  <si>
    <t>Pharmacist</t>
  </si>
  <si>
    <t>l.</t>
  </si>
  <si>
    <t>Licensed practical or vocational nurse</t>
  </si>
  <si>
    <t>m.</t>
  </si>
  <si>
    <t>Nurse Practitioner</t>
  </si>
  <si>
    <t>n.</t>
  </si>
  <si>
    <t>Emergency Medical Technician/Advanced Emergency Medical Technician/Paramedic</t>
  </si>
  <si>
    <t>o.</t>
  </si>
  <si>
    <t>Emergency Medical Services Worker</t>
  </si>
  <si>
    <t>p.</t>
  </si>
  <si>
    <t>Other Health Professional/Clinical Support Staff</t>
  </si>
  <si>
    <t>q.</t>
  </si>
  <si>
    <t>Physical/Occupational/Rehabilitation Therapist</t>
  </si>
  <si>
    <t>r.</t>
  </si>
  <si>
    <t>Public Health Veterinarian</t>
  </si>
  <si>
    <t>11. Preparedness staff</t>
  </si>
  <si>
    <t>Emergency Preparedness/Management Worker</t>
  </si>
  <si>
    <t>12. Environmental health workers</t>
  </si>
  <si>
    <t>Environmental Health Worker</t>
  </si>
  <si>
    <t>Environmental Health Technician </t>
  </si>
  <si>
    <t>Environmental Health Physicist </t>
  </si>
  <si>
    <t>Environmental Epidemiologist </t>
  </si>
  <si>
    <t>13. Animal control and compliance/ inspection staff</t>
  </si>
  <si>
    <t>Licensure/Regulation/Enforcement Worker</t>
  </si>
  <si>
    <t>Sanitarian or Inspector</t>
  </si>
  <si>
    <t>Animal Control Worker</t>
  </si>
  <si>
    <t>14. Other</t>
  </si>
  <si>
    <t>Engineer</t>
  </si>
  <si>
    <t>Student, Professional or Scientific</t>
  </si>
  <si>
    <t>By Program Area Category/Program Area:</t>
  </si>
  <si>
    <t>Environmental Health Scientist</t>
  </si>
  <si>
    <t>Data Scientist</t>
  </si>
  <si>
    <t>a1_lhd_alloc_quant</t>
  </si>
  <si>
    <t>a1_fund_alloc_qual</t>
  </si>
  <si>
    <t>a1_act4_titl</t>
  </si>
  <si>
    <t>a1_act4_focus</t>
  </si>
  <si>
    <t>a1_act4_oth_foc</t>
  </si>
  <si>
    <t>a1_act5_titl</t>
  </si>
  <si>
    <t>a1_act5_focus</t>
  </si>
  <si>
    <t>a1_act5_oth_foc</t>
  </si>
  <si>
    <t>a1_act6_titl</t>
  </si>
  <si>
    <t>a1_act6_focus</t>
  </si>
  <si>
    <t>a1_act6_oth_foc</t>
  </si>
  <si>
    <t>a1_act7_titl</t>
  </si>
  <si>
    <t>a1_act7_focus</t>
  </si>
  <si>
    <t>a1_act7_oth_foc</t>
  </si>
  <si>
    <t>a1_act8_titl</t>
  </si>
  <si>
    <t>a1_act8_focus</t>
  </si>
  <si>
    <t>a1_act8_oth_foc</t>
  </si>
  <si>
    <t>a1_act9_titl</t>
  </si>
  <si>
    <t>a1_act9_focus</t>
  </si>
  <si>
    <t>a1_act9_oth_foc</t>
  </si>
  <si>
    <t>a1_act10_titl</t>
  </si>
  <si>
    <t>a1_act10_focus</t>
  </si>
  <si>
    <t>a1_act10_oth_foc</t>
  </si>
  <si>
    <t>a1_act1_mil1</t>
  </si>
  <si>
    <t>a1_act1_party1</t>
  </si>
  <si>
    <t>a1_act1_date1</t>
  </si>
  <si>
    <t>a1_act1_ind1</t>
  </si>
  <si>
    <t>a1_act1_mil2</t>
  </si>
  <si>
    <t>a1_act1_party2</t>
  </si>
  <si>
    <t>a1_act1_date2</t>
  </si>
  <si>
    <t>a1_act1_ind2</t>
  </si>
  <si>
    <t>a1_act1_mil3</t>
  </si>
  <si>
    <t>a1_act1_party3</t>
  </si>
  <si>
    <t>a1_act1_date3</t>
  </si>
  <si>
    <t>a1_act1_ind3</t>
  </si>
  <si>
    <t>a1_act1_mil4</t>
  </si>
  <si>
    <t>a1_act1_party4</t>
  </si>
  <si>
    <t>a1_act1_date4</t>
  </si>
  <si>
    <t>a1_act1_ind4</t>
  </si>
  <si>
    <t>a1_act1_mil5</t>
  </si>
  <si>
    <t>a1_act1_party5</t>
  </si>
  <si>
    <t>a1_act1_date5</t>
  </si>
  <si>
    <t>a1_act1_ind5</t>
  </si>
  <si>
    <t>a1_act1_mil6</t>
  </si>
  <si>
    <t>a1_act1_party6</t>
  </si>
  <si>
    <t>a1_act1_date6</t>
  </si>
  <si>
    <t>a1_act1_ind6</t>
  </si>
  <si>
    <t>a1_act1_mil7</t>
  </si>
  <si>
    <t>a1_act1_party7</t>
  </si>
  <si>
    <t>a1_act1_date7</t>
  </si>
  <si>
    <t>a1_act1_ind7</t>
  </si>
  <si>
    <t>a1_act1_mil8</t>
  </si>
  <si>
    <t>a1_act1_party8</t>
  </si>
  <si>
    <t>a1_act1_date8</t>
  </si>
  <si>
    <t>a1_act1_ind8</t>
  </si>
  <si>
    <t>a1_act1_mil9</t>
  </si>
  <si>
    <t>a1_act1_party9</t>
  </si>
  <si>
    <t>a1_act1_date9</t>
  </si>
  <si>
    <t>a1_act1_ind9</t>
  </si>
  <si>
    <t>a1_act1_mil10</t>
  </si>
  <si>
    <t>a1_act1_party10</t>
  </si>
  <si>
    <t>a1_act1_date10</t>
  </si>
  <si>
    <t>a1_act1_ind10</t>
  </si>
  <si>
    <t>a1_act1_cont1</t>
  </si>
  <si>
    <t>a1_act1_cont2</t>
  </si>
  <si>
    <t>a1_act1_cont3</t>
  </si>
  <si>
    <t>a1_act1_cont4</t>
  </si>
  <si>
    <t>a1_act1_cont5</t>
  </si>
  <si>
    <t>a1_act1_cont6</t>
  </si>
  <si>
    <t>a1_act1_cont7</t>
  </si>
  <si>
    <t>a1_act1_cont8</t>
  </si>
  <si>
    <t>a1_act1_cont9</t>
  </si>
  <si>
    <t>a1_act1_cont10</t>
  </si>
  <si>
    <t>a1_act2_mil1</t>
  </si>
  <si>
    <t>a1_act2_party1</t>
  </si>
  <si>
    <t>a1_act2_date1</t>
  </si>
  <si>
    <t>a1_act2_ind1</t>
  </si>
  <si>
    <t>a1_act2_mil2</t>
  </si>
  <si>
    <t>a1_act2_party2</t>
  </si>
  <si>
    <t>a1_act2_date2</t>
  </si>
  <si>
    <t>a1_act2_ind2</t>
  </si>
  <si>
    <t>a1_act2_mil3</t>
  </si>
  <si>
    <t>a1_act2_party3</t>
  </si>
  <si>
    <t>a1_act2_date3</t>
  </si>
  <si>
    <t>a1_act2_ind3</t>
  </si>
  <si>
    <t>a1_act2_mil4</t>
  </si>
  <si>
    <t>a1_act2_party4</t>
  </si>
  <si>
    <t>a1_act2_date4</t>
  </si>
  <si>
    <t>a1_act2_ind4</t>
  </si>
  <si>
    <t>a1_act2_mil5</t>
  </si>
  <si>
    <t>a1_act2_party5</t>
  </si>
  <si>
    <t>a1_act2_date5</t>
  </si>
  <si>
    <t>a1_act2_ind5</t>
  </si>
  <si>
    <t>a1_act2_mil6</t>
  </si>
  <si>
    <t>a1_act2_party6</t>
  </si>
  <si>
    <t>a1_act2_date6</t>
  </si>
  <si>
    <t>a1_act2_ind6</t>
  </si>
  <si>
    <t>a1_act2_mil7</t>
  </si>
  <si>
    <t>a1_act2_party7</t>
  </si>
  <si>
    <t>a1_act2_date7</t>
  </si>
  <si>
    <t>a1_act2_ind7</t>
  </si>
  <si>
    <t>a1_act2_mil8</t>
  </si>
  <si>
    <t>a1_act2_party8</t>
  </si>
  <si>
    <t>a1_act2_date8</t>
  </si>
  <si>
    <t>a1_act2_ind8</t>
  </si>
  <si>
    <t>a1_act2_mil9</t>
  </si>
  <si>
    <t>a1_act2_party9</t>
  </si>
  <si>
    <t>a1_act2_date9</t>
  </si>
  <si>
    <t>a1_act2_ind9</t>
  </si>
  <si>
    <t>a1_act2_mil10</t>
  </si>
  <si>
    <t>a1_act2_party10</t>
  </si>
  <si>
    <t>a1_act2_date10</t>
  </si>
  <si>
    <t>a1_act2_ind10</t>
  </si>
  <si>
    <t>a1_act2_cont1</t>
  </si>
  <si>
    <t>a1_act2_cont2</t>
  </si>
  <si>
    <t>a1_act2_cont3</t>
  </si>
  <si>
    <t>a1_act2_cont4</t>
  </si>
  <si>
    <t>a1_act2_cont5</t>
  </si>
  <si>
    <t>a1_act2_cont6</t>
  </si>
  <si>
    <t>a1_act2_cont7</t>
  </si>
  <si>
    <t>a1_act2_cont8</t>
  </si>
  <si>
    <t>a1_act2_cont9</t>
  </si>
  <si>
    <t>a1_act2_cont10</t>
  </si>
  <si>
    <t>a1_act3_mil1</t>
  </si>
  <si>
    <t>a1_act3_party1</t>
  </si>
  <si>
    <t>a1_act3_date1</t>
  </si>
  <si>
    <t>a1_act3_ind1</t>
  </si>
  <si>
    <t>a1_act3_mil2</t>
  </si>
  <si>
    <t>a1_act3_party2</t>
  </si>
  <si>
    <t>a1_act3_date2</t>
  </si>
  <si>
    <t>a1_act3_ind2</t>
  </si>
  <si>
    <t>a1_act3_mil3</t>
  </si>
  <si>
    <t>a1_act3_party3</t>
  </si>
  <si>
    <t>a1_act3_date3</t>
  </si>
  <si>
    <t>a1_act3_ind3</t>
  </si>
  <si>
    <t>a1_act3_mil4</t>
  </si>
  <si>
    <t>a1_act3_party4</t>
  </si>
  <si>
    <t>a1_act3_date4</t>
  </si>
  <si>
    <t>a1_act3_ind4</t>
  </si>
  <si>
    <t>a1_act3_mil5</t>
  </si>
  <si>
    <t>a1_act3_party5</t>
  </si>
  <si>
    <t>a1_act3_date5</t>
  </si>
  <si>
    <t>a1_act3_ind5</t>
  </si>
  <si>
    <t>a1_act3_mil6</t>
  </si>
  <si>
    <t>a1_act3_party6</t>
  </si>
  <si>
    <t>a1_act3_date6</t>
  </si>
  <si>
    <t>a1_act3_ind6</t>
  </si>
  <si>
    <t>a1_act3_mil7</t>
  </si>
  <si>
    <t>a1_act3_party7</t>
  </si>
  <si>
    <t>a1_act3_date7</t>
  </si>
  <si>
    <t>a1_act3_ind7</t>
  </si>
  <si>
    <t>a1_act3_mil8</t>
  </si>
  <si>
    <t>a1_act3_party8</t>
  </si>
  <si>
    <t>a1_act3_date8</t>
  </si>
  <si>
    <t>a1_act3_ind8</t>
  </si>
  <si>
    <t>a1_act3_mil9</t>
  </si>
  <si>
    <t>a1_act3_party9</t>
  </si>
  <si>
    <t>a1_act3_date9</t>
  </si>
  <si>
    <t>a1_act3_ind9</t>
  </si>
  <si>
    <t>a1_act3_mil10</t>
  </si>
  <si>
    <t>a1_act3_party10</t>
  </si>
  <si>
    <t>a1_act3_date10</t>
  </si>
  <si>
    <t>a1_act3_ind10</t>
  </si>
  <si>
    <t>a1_act3_cont1</t>
  </si>
  <si>
    <t>a1_act3_cont2</t>
  </si>
  <si>
    <t>a1_act3_cont3</t>
  </si>
  <si>
    <t>a1_act3_cont4</t>
  </si>
  <si>
    <t>a1_act3_cont5</t>
  </si>
  <si>
    <t>a1_act3_cont6</t>
  </si>
  <si>
    <t>a1_act3_cont7</t>
  </si>
  <si>
    <t>a1_act3_cont8</t>
  </si>
  <si>
    <t>a1_act3_cont9</t>
  </si>
  <si>
    <t>a1_act3_cont10</t>
  </si>
  <si>
    <t>a1_act4_mil1</t>
  </si>
  <si>
    <t>a1_act4_party1</t>
  </si>
  <si>
    <t>a1_act4_date1</t>
  </si>
  <si>
    <t>a1_act4_ind1</t>
  </si>
  <si>
    <t>a1_act4_mil2</t>
  </si>
  <si>
    <t>a1_act4_party2</t>
  </si>
  <si>
    <t>a1_act4_date2</t>
  </si>
  <si>
    <t>a1_act4_ind2</t>
  </si>
  <si>
    <t>a1_act4_mil3</t>
  </si>
  <si>
    <t>a1_act4_party3</t>
  </si>
  <si>
    <t>a1_act4_date3</t>
  </si>
  <si>
    <t>a1_act4_ind3</t>
  </si>
  <si>
    <t>a1_act4_mil4</t>
  </si>
  <si>
    <t>a1_act4_party4</t>
  </si>
  <si>
    <t>a1_act4_date4</t>
  </si>
  <si>
    <t>a1_act4_ind4</t>
  </si>
  <si>
    <t>a1_act4_mil5</t>
  </si>
  <si>
    <t>a1_act4_party5</t>
  </si>
  <si>
    <t>a1_act4_date5</t>
  </si>
  <si>
    <t>a1_act4_ind5</t>
  </si>
  <si>
    <t>a1_act4_mil6</t>
  </si>
  <si>
    <t>a1_act4_party6</t>
  </si>
  <si>
    <t>a1_act4_date6</t>
  </si>
  <si>
    <t>a1_act4_ind6</t>
  </si>
  <si>
    <t>a1_act4_mil7</t>
  </si>
  <si>
    <t>a1_act4_party7</t>
  </si>
  <si>
    <t>a1_act4_date7</t>
  </si>
  <si>
    <t>a1_act4_ind7</t>
  </si>
  <si>
    <t>a1_act4_mil8</t>
  </si>
  <si>
    <t>a1_act4_party8</t>
  </si>
  <si>
    <t>a1_act4_date8</t>
  </si>
  <si>
    <t>a1_act4_ind8</t>
  </si>
  <si>
    <t>a1_act4_mil9</t>
  </si>
  <si>
    <t>a1_act4_party9</t>
  </si>
  <si>
    <t>a1_act4_date9</t>
  </si>
  <si>
    <t>a1_act4_ind9</t>
  </si>
  <si>
    <t>a1_act4_mil10</t>
  </si>
  <si>
    <t>a1_act4_party10</t>
  </si>
  <si>
    <t>a1_act4_date10</t>
  </si>
  <si>
    <t>a1_act4_ind10</t>
  </si>
  <si>
    <t>a1_act4_cont1</t>
  </si>
  <si>
    <t>a1_act4_cont2</t>
  </si>
  <si>
    <t>a1_act4_cont3</t>
  </si>
  <si>
    <t>a1_act4_cont4</t>
  </si>
  <si>
    <t>a1_act4_cont5</t>
  </si>
  <si>
    <t>a1_act4_cont6</t>
  </si>
  <si>
    <t>a1_act4_cont7</t>
  </si>
  <si>
    <t>a1_act4_cont8</t>
  </si>
  <si>
    <t>a1_act4_cont9</t>
  </si>
  <si>
    <t>a1_act4_cont10</t>
  </si>
  <si>
    <t>a1_act5_mil1</t>
  </si>
  <si>
    <t>a1_act5_party1</t>
  </si>
  <si>
    <t>a1_act5_date1</t>
  </si>
  <si>
    <t>a1_act5_ind1</t>
  </si>
  <si>
    <t>a1_act5_mil2</t>
  </si>
  <si>
    <t>a1_act5_party2</t>
  </si>
  <si>
    <t>a1_act5_date2</t>
  </si>
  <si>
    <t>a1_act5_ind2</t>
  </si>
  <si>
    <t>a1_act5_mil3</t>
  </si>
  <si>
    <t>a1_act5_party3</t>
  </si>
  <si>
    <t>a1_act5_date3</t>
  </si>
  <si>
    <t>a1_act5_ind3</t>
  </si>
  <si>
    <t>a1_act5_mil4</t>
  </si>
  <si>
    <t>a1_act5_party4</t>
  </si>
  <si>
    <t>a1_act5_date4</t>
  </si>
  <si>
    <t>a1_act5_ind4</t>
  </si>
  <si>
    <t>a1_act5_mil5</t>
  </si>
  <si>
    <t>a1_act5_party5</t>
  </si>
  <si>
    <t>a1_act5_date5</t>
  </si>
  <si>
    <t>a1_act5_ind5</t>
  </si>
  <si>
    <t>a1_act5_mil6</t>
  </si>
  <si>
    <t>a1_act5_party6</t>
  </si>
  <si>
    <t>a1_act5_date6</t>
  </si>
  <si>
    <t>a1_act5_ind6</t>
  </si>
  <si>
    <t>a1_act5_mil7</t>
  </si>
  <si>
    <t>a1_act5_party7</t>
  </si>
  <si>
    <t>a1_act5_date7</t>
  </si>
  <si>
    <t>a1_act5_ind7</t>
  </si>
  <si>
    <t>a1_act5_mil8</t>
  </si>
  <si>
    <t>a1_act5_party8</t>
  </si>
  <si>
    <t>a1_act5_date8</t>
  </si>
  <si>
    <t>a1_act5_ind8</t>
  </si>
  <si>
    <t>a1_act5_mil9</t>
  </si>
  <si>
    <t>a1_act5_party9</t>
  </si>
  <si>
    <t>a1_act5_date9</t>
  </si>
  <si>
    <t>a1_act5_ind9</t>
  </si>
  <si>
    <t>a1_act5_mil10</t>
  </si>
  <si>
    <t>a1_act5_party10</t>
  </si>
  <si>
    <t>a1_act5_date10</t>
  </si>
  <si>
    <t>a1_act5_ind10</t>
  </si>
  <si>
    <t>a1_act5_cont1</t>
  </si>
  <si>
    <t>a1_act5_cont2</t>
  </si>
  <si>
    <t>a1_act5_cont3</t>
  </si>
  <si>
    <t>a1_act5_cont4</t>
  </si>
  <si>
    <t>a1_act5_cont5</t>
  </si>
  <si>
    <t>a1_act5_cont6</t>
  </si>
  <si>
    <t>a1_act5_cont7</t>
  </si>
  <si>
    <t>a1_act5_cont8</t>
  </si>
  <si>
    <t>a1_act5_cont9</t>
  </si>
  <si>
    <t>a1_act5_cont10</t>
  </si>
  <si>
    <t>a1_act6_mil1</t>
  </si>
  <si>
    <t>a1_act6_party1</t>
  </si>
  <si>
    <t>a1_act6_date1</t>
  </si>
  <si>
    <t>a1_act6_ind1</t>
  </si>
  <si>
    <t>a1_act6_mil2</t>
  </si>
  <si>
    <t>a1_act6_party2</t>
  </si>
  <si>
    <t>a1_act6_date2</t>
  </si>
  <si>
    <t>a1_act6_ind2</t>
  </si>
  <si>
    <t>a1_act6_mil3</t>
  </si>
  <si>
    <t>a1_act6_party3</t>
  </si>
  <si>
    <t>a1_act6_date3</t>
  </si>
  <si>
    <t>a1_act6_ind3</t>
  </si>
  <si>
    <t>a1_act6_mil4</t>
  </si>
  <si>
    <t>a1_act6_party4</t>
  </si>
  <si>
    <t>a1_act6_date4</t>
  </si>
  <si>
    <t>a1_act6_ind4</t>
  </si>
  <si>
    <t>a1_act6_mil5</t>
  </si>
  <si>
    <t>a1_act6_party5</t>
  </si>
  <si>
    <t>a1_act6_date5</t>
  </si>
  <si>
    <t>a1_act6_ind5</t>
  </si>
  <si>
    <t>a1_act6_mil6</t>
  </si>
  <si>
    <t>a1_act6_party6</t>
  </si>
  <si>
    <t>a1_act6_date6</t>
  </si>
  <si>
    <t>a1_act6_ind6</t>
  </si>
  <si>
    <t>a1_act6_mil7</t>
  </si>
  <si>
    <t>a1_act6_party7</t>
  </si>
  <si>
    <t>a1_act6_date7</t>
  </si>
  <si>
    <t>a1_act6_ind7</t>
  </si>
  <si>
    <t>a1_act6_mil8</t>
  </si>
  <si>
    <t>a1_act6_party8</t>
  </si>
  <si>
    <t>a1_act6_date8</t>
  </si>
  <si>
    <t>a1_act6_ind8</t>
  </si>
  <si>
    <t>a1_act6_mil9</t>
  </si>
  <si>
    <t>a1_act6_party9</t>
  </si>
  <si>
    <t>a1_act6_date9</t>
  </si>
  <si>
    <t>a1_act6_ind9</t>
  </si>
  <si>
    <t>a1_act6_mil10</t>
  </si>
  <si>
    <t>a1_act6_date10</t>
  </si>
  <si>
    <t>a1_act6_ind10</t>
  </si>
  <si>
    <t>a1_act6_cont1</t>
  </si>
  <si>
    <t>a1_act6_cont2</t>
  </si>
  <si>
    <t>a1_act6_cont3</t>
  </si>
  <si>
    <t>a1_act6_cont4</t>
  </si>
  <si>
    <t>a1_act6_cont5</t>
  </si>
  <si>
    <t>a1_act6_cont6</t>
  </si>
  <si>
    <t>a1_act6_cont7</t>
  </si>
  <si>
    <t>a1_act6_cont8</t>
  </si>
  <si>
    <t>a1_act6_cont9</t>
  </si>
  <si>
    <t>a1_act6_cont10</t>
  </si>
  <si>
    <t>a1_act7_mil1</t>
  </si>
  <si>
    <t>a1_act7_party1</t>
  </si>
  <si>
    <t>a1_act7_date1</t>
  </si>
  <si>
    <t>a1_act7_ind1</t>
  </si>
  <si>
    <t>a1_act7_mil2</t>
  </si>
  <si>
    <t>a1_act7_party2</t>
  </si>
  <si>
    <t>a1_act7_date2</t>
  </si>
  <si>
    <t>a1_act7_ind2</t>
  </si>
  <si>
    <t>a1_act7_mil3</t>
  </si>
  <si>
    <t>a1_act7_party3</t>
  </si>
  <si>
    <t>a1_act7_date3</t>
  </si>
  <si>
    <t>a1_act7_ind3</t>
  </si>
  <si>
    <t>a1_act7_mil4</t>
  </si>
  <si>
    <t>a1_act7_party4</t>
  </si>
  <si>
    <t>a1_act7_date4</t>
  </si>
  <si>
    <t>a1_act7_ind4</t>
  </si>
  <si>
    <t>a1_act7_mil5</t>
  </si>
  <si>
    <t>a1_act7_party5</t>
  </si>
  <si>
    <t>a1_act7_date5</t>
  </si>
  <si>
    <t>a1_act7_ind5</t>
  </si>
  <si>
    <t>a1_act7_mil6</t>
  </si>
  <si>
    <t>a1_act7_party6</t>
  </si>
  <si>
    <t>a1_act7_date6</t>
  </si>
  <si>
    <t>a1_act7_ind6</t>
  </si>
  <si>
    <t>a1_act7_mil7</t>
  </si>
  <si>
    <t>a1_act7_party7</t>
  </si>
  <si>
    <t>a1_act7_date7</t>
  </si>
  <si>
    <t>a1_act7_ind7</t>
  </si>
  <si>
    <t>a1_act7_mil8</t>
  </si>
  <si>
    <t>a1_act7_party8</t>
  </si>
  <si>
    <t>a1_act7_date8</t>
  </si>
  <si>
    <t>a1_act7_ind8</t>
  </si>
  <si>
    <t>a1_act7_mil9</t>
  </si>
  <si>
    <t>a1_act7_party9</t>
  </si>
  <si>
    <t>a1_act7_date9</t>
  </si>
  <si>
    <t>a1_act7_ind9</t>
  </si>
  <si>
    <t>a1_act7_mil10</t>
  </si>
  <si>
    <t>a1_act7_party10</t>
  </si>
  <si>
    <t>a1_act7_date10</t>
  </si>
  <si>
    <t>a1_act7_ind10</t>
  </si>
  <si>
    <t>a1_act7_cont1</t>
  </si>
  <si>
    <t>a1_act7_cont2</t>
  </si>
  <si>
    <t>a1_act7_cont3</t>
  </si>
  <si>
    <t>a1_act7_cont4</t>
  </si>
  <si>
    <t>a1_act7_cont5</t>
  </si>
  <si>
    <t>a1_act7_cont6</t>
  </si>
  <si>
    <t>a1_act7_cont7</t>
  </si>
  <si>
    <t>a1_act7_cont8</t>
  </si>
  <si>
    <t>a1_act7_cont9</t>
  </si>
  <si>
    <t>a1_act7_cont10</t>
  </si>
  <si>
    <t>a1_act8_mil1</t>
  </si>
  <si>
    <t>a1_act8_party1</t>
  </si>
  <si>
    <t>a1_act8_date1</t>
  </si>
  <si>
    <t>a1_act8_ind1</t>
  </si>
  <si>
    <t>a1_act8_mil2</t>
  </si>
  <si>
    <t>a1_act8_party2</t>
  </si>
  <si>
    <t>a1_act8_date2</t>
  </si>
  <si>
    <t>a1_act8_ind2</t>
  </si>
  <si>
    <t>a1_act8_mil3</t>
  </si>
  <si>
    <t>a1_act8_party3</t>
  </si>
  <si>
    <t>a1_act8_date3</t>
  </si>
  <si>
    <t>a1_act8_ind3</t>
  </si>
  <si>
    <t>a1_act8_mil4</t>
  </si>
  <si>
    <t>a1_act8_party4</t>
  </si>
  <si>
    <t>a1_act8_date4</t>
  </si>
  <si>
    <t>a1_act8_ind4</t>
  </si>
  <si>
    <t>a1_act8_mil5</t>
  </si>
  <si>
    <t>a1_act8_party5</t>
  </si>
  <si>
    <t>a1_act8_date5</t>
  </si>
  <si>
    <t>a1_act8_ind5</t>
  </si>
  <si>
    <t>a1_act8_mil6</t>
  </si>
  <si>
    <t>a1_act8_party6</t>
  </si>
  <si>
    <t>a1_act8_date6</t>
  </si>
  <si>
    <t>a1_act8_ind6</t>
  </si>
  <si>
    <t>a1_act8_mil7</t>
  </si>
  <si>
    <t>a1_act8_party7</t>
  </si>
  <si>
    <t>a1_act8_date7</t>
  </si>
  <si>
    <t>a1_act8_ind7</t>
  </si>
  <si>
    <t>a1_act8_mil8</t>
  </si>
  <si>
    <t>a1_act8_party8</t>
  </si>
  <si>
    <t>a1_act8_date8</t>
  </si>
  <si>
    <t>a1_act8_ind8</t>
  </si>
  <si>
    <t>a1_act8_mil9</t>
  </si>
  <si>
    <t>a1_act8_party9</t>
  </si>
  <si>
    <t>a1_act8_date9</t>
  </si>
  <si>
    <t>a1_act8_ind9</t>
  </si>
  <si>
    <t>a1_act8_mil10</t>
  </si>
  <si>
    <t>a1_act8_party10</t>
  </si>
  <si>
    <t>a1_act8_date10</t>
  </si>
  <si>
    <t>a1_act8_ind10</t>
  </si>
  <si>
    <t>a1_act8_cont1</t>
  </si>
  <si>
    <t>a1_act8_cont2</t>
  </si>
  <si>
    <t>a1_act8_cont3</t>
  </si>
  <si>
    <t>a1_act8_cont4</t>
  </si>
  <si>
    <t>a1_act8_cont5</t>
  </si>
  <si>
    <t>a1_act8_cont6</t>
  </si>
  <si>
    <t>a1_act8_cont7</t>
  </si>
  <si>
    <t>a1_act8_cont8</t>
  </si>
  <si>
    <t>a1_act8_cont9</t>
  </si>
  <si>
    <t>a1_act8_cont10</t>
  </si>
  <si>
    <t>a1_act9_mil1</t>
  </si>
  <si>
    <t>a1_act9_party1</t>
  </si>
  <si>
    <t>a1_act9_date1</t>
  </si>
  <si>
    <t>a1_act9_ind1</t>
  </si>
  <si>
    <t>a1_act9_mil2</t>
  </si>
  <si>
    <t>a1_act9_party2</t>
  </si>
  <si>
    <t>a1_act9_date2</t>
  </si>
  <si>
    <t>a1_act9_ind2</t>
  </si>
  <si>
    <t>a1_act9_mil3</t>
  </si>
  <si>
    <t>a1_act9_party3</t>
  </si>
  <si>
    <t>a1_act9_date3</t>
  </si>
  <si>
    <t>a1_act9_ind3</t>
  </si>
  <si>
    <t>a1_act9_mil4</t>
  </si>
  <si>
    <t>a1_act9_party4</t>
  </si>
  <si>
    <t>a1_act9_date4</t>
  </si>
  <si>
    <t>a1_act9_ind4</t>
  </si>
  <si>
    <t>a1_act9_mil5</t>
  </si>
  <si>
    <t>a1_act9_party5</t>
  </si>
  <si>
    <t>a1_act9_date5</t>
  </si>
  <si>
    <t>a1_act9_ind5</t>
  </si>
  <si>
    <t>a1_act9_mil6</t>
  </si>
  <si>
    <t>a1_act9_party6</t>
  </si>
  <si>
    <t>a1_act9_date6</t>
  </si>
  <si>
    <t>a1_act9_ind6</t>
  </si>
  <si>
    <t>a1_act9_mil7</t>
  </si>
  <si>
    <t>a1_act9_party7</t>
  </si>
  <si>
    <t>a1_act9_date7</t>
  </si>
  <si>
    <t>a1_act9_ind7</t>
  </si>
  <si>
    <t>a1_act9_mil8</t>
  </si>
  <si>
    <t>a1_act9_party8</t>
  </si>
  <si>
    <t>a1_act9_date8</t>
  </si>
  <si>
    <t>a1_act9_ind8</t>
  </si>
  <si>
    <t>a1_act9_mil9</t>
  </si>
  <si>
    <t>a1_act9_party9</t>
  </si>
  <si>
    <t>a1_act9_date9</t>
  </si>
  <si>
    <t>a1_act9_ind9</t>
  </si>
  <si>
    <t>a1_act9_mil10</t>
  </si>
  <si>
    <t>a1_act9_party10</t>
  </si>
  <si>
    <t>a1_act9_date10</t>
  </si>
  <si>
    <t>a1_act9_ind10</t>
  </si>
  <si>
    <t>a1_act9_cont1</t>
  </si>
  <si>
    <t>a1_act9_cont2</t>
  </si>
  <si>
    <t>a1_act9_cont3</t>
  </si>
  <si>
    <t>a1_act9_cont4</t>
  </si>
  <si>
    <t>a1_act9_cont5</t>
  </si>
  <si>
    <t>a1_act9_cont6</t>
  </si>
  <si>
    <t>a1_act9_cont7</t>
  </si>
  <si>
    <t>a1_act9_cont8</t>
  </si>
  <si>
    <t>a1_act9_cont9</t>
  </si>
  <si>
    <t>a1_act9_cont10</t>
  </si>
  <si>
    <t>a1_act10_mil1</t>
  </si>
  <si>
    <t>a1_act10_party1</t>
  </si>
  <si>
    <t>a1_act10_date1</t>
  </si>
  <si>
    <t>a1_act10_ind1</t>
  </si>
  <si>
    <t>a1_act10_mil2</t>
  </si>
  <si>
    <t>a1_act10_party2</t>
  </si>
  <si>
    <t>a1_act10_date2</t>
  </si>
  <si>
    <t>a1_act10_ind2</t>
  </si>
  <si>
    <t>a1_act10_mil3</t>
  </si>
  <si>
    <t>a1_act10_party3</t>
  </si>
  <si>
    <t>a1_act10_date3</t>
  </si>
  <si>
    <t>a1_act10_ind3</t>
  </si>
  <si>
    <t>a1_act10_mil4</t>
  </si>
  <si>
    <t>a1_act10_party4</t>
  </si>
  <si>
    <t>a1_act10_date4</t>
  </si>
  <si>
    <t>a1_act10_ind4</t>
  </si>
  <si>
    <t>a1_act10_mil5</t>
  </si>
  <si>
    <t>a1_act10_party5</t>
  </si>
  <si>
    <t>a1_act10_date5</t>
  </si>
  <si>
    <t>a1_act10_ind5</t>
  </si>
  <si>
    <t>a1_act10_mil6</t>
  </si>
  <si>
    <t>a1_act10_party6</t>
  </si>
  <si>
    <t>a1_act10_date6</t>
  </si>
  <si>
    <t>a1_act10_ind6</t>
  </si>
  <si>
    <t>a1_act10_mil7</t>
  </si>
  <si>
    <t>a1_act10_party7</t>
  </si>
  <si>
    <t>a1_act10_date7</t>
  </si>
  <si>
    <t>a1_act10_ind7</t>
  </si>
  <si>
    <t>a1_act10_mil8</t>
  </si>
  <si>
    <t>a1_act10_party8</t>
  </si>
  <si>
    <t>a1_act10_date8</t>
  </si>
  <si>
    <t>a1_act10_ind8</t>
  </si>
  <si>
    <t>a1_act10_mil9</t>
  </si>
  <si>
    <t>a1_act10_party9</t>
  </si>
  <si>
    <t>a1_act10_date9</t>
  </si>
  <si>
    <t>a1_act10_ind9</t>
  </si>
  <si>
    <t>a1_act10_mil10</t>
  </si>
  <si>
    <t>a1_act10_party10</t>
  </si>
  <si>
    <t>a1_act10_date10</t>
  </si>
  <si>
    <t>a1_act10_ind10</t>
  </si>
  <si>
    <t>a1_act10_cont1</t>
  </si>
  <si>
    <t>a1_act10_cont2</t>
  </si>
  <si>
    <t>a1_act10_cont3</t>
  </si>
  <si>
    <t>a1_act10_cont4</t>
  </si>
  <si>
    <t>a1_act10_cont5</t>
  </si>
  <si>
    <t>a1_act10_cont6</t>
  </si>
  <si>
    <t>a1_act10_cont7</t>
  </si>
  <si>
    <t>a1_act10_cont8</t>
  </si>
  <si>
    <t>a1_act10_cont9</t>
  </si>
  <si>
    <t>a1_act10_cont10</t>
  </si>
  <si>
    <t>a1_pos1_1yr</t>
  </si>
  <si>
    <t>a1_pos2_1yr</t>
  </si>
  <si>
    <t>a1_pos3_1yr</t>
  </si>
  <si>
    <t>a1_pos4_1yr</t>
  </si>
  <si>
    <t>a1_pos5_1yr</t>
  </si>
  <si>
    <t>a1_pos6_1yr</t>
  </si>
  <si>
    <t>a1_pos7_1yr</t>
  </si>
  <si>
    <t>a1_pos8_1yr</t>
  </si>
  <si>
    <t>a1_pos9_1yr</t>
  </si>
  <si>
    <t>a1_pos10_1yr</t>
  </si>
  <si>
    <t>a1_pos11_1yr</t>
  </si>
  <si>
    <t>a1_pos1_5yr</t>
  </si>
  <si>
    <t>a1_pos2_5yr</t>
  </si>
  <si>
    <t>a1_pos3_5yr</t>
  </si>
  <si>
    <t>a1_pos4_5yr</t>
  </si>
  <si>
    <t>a1_pos5_5yr</t>
  </si>
  <si>
    <t>a1_pos6_5yr</t>
  </si>
  <si>
    <t>a1_pos7_5yr</t>
  </si>
  <si>
    <t>a1_pos8_5yr</t>
  </si>
  <si>
    <t>a1_pos9_5yr</t>
  </si>
  <si>
    <t>a1_pos10_5yr</t>
  </si>
  <si>
    <t>a1_pos11_5yr</t>
  </si>
  <si>
    <t>a1_pos1_ynhire</t>
  </si>
  <si>
    <t>a1_pos2_ynhire</t>
  </si>
  <si>
    <t>a1_pos3_ynhire</t>
  </si>
  <si>
    <t>a1_pos4_ynhire</t>
  </si>
  <si>
    <t>a1_pos5_ynhire</t>
  </si>
  <si>
    <t>a1_pos6_ynhire</t>
  </si>
  <si>
    <t>a1_pos7_ynhire</t>
  </si>
  <si>
    <t>a1_pos8_ynhire</t>
  </si>
  <si>
    <t>a1_pos9_ynhire</t>
  </si>
  <si>
    <t>a1_pos10_ynhire</t>
  </si>
  <si>
    <t>a1_pos11_ynhire</t>
  </si>
  <si>
    <t>a1_pos_1yr_tot</t>
  </si>
  <si>
    <t>a1_pos_5yr_tot</t>
  </si>
  <si>
    <t>a1_prog1_1yr</t>
  </si>
  <si>
    <t>a1_prog2_1yr</t>
  </si>
  <si>
    <t>a1_prog3_1yr</t>
  </si>
  <si>
    <t>a1_prog4_1yr</t>
  </si>
  <si>
    <t>a1_prog5_1yr</t>
  </si>
  <si>
    <t>a1_prog6_1yr</t>
  </si>
  <si>
    <t>a1_prog7_1yr</t>
  </si>
  <si>
    <t>a1_prog8_1yr</t>
  </si>
  <si>
    <t>a1_prog9_1yr</t>
  </si>
  <si>
    <t>a1_prog10_1yr</t>
  </si>
  <si>
    <t>a1_prog1_5yr</t>
  </si>
  <si>
    <t>a1_prog2_5yr</t>
  </si>
  <si>
    <t>a1_prog3_5yr</t>
  </si>
  <si>
    <t>a1_prog4_5yr</t>
  </si>
  <si>
    <t>a1_prog5_5yr</t>
  </si>
  <si>
    <t>a1_prog6_5yr</t>
  </si>
  <si>
    <t>a1_prog7_5yr</t>
  </si>
  <si>
    <t>a1_prog8_5yr</t>
  </si>
  <si>
    <t>a1_prog9_5yr</t>
  </si>
  <si>
    <t>a1_prog10_5yr</t>
  </si>
  <si>
    <t>a1_prog_1yr_tot</t>
  </si>
  <si>
    <t>a1_prog_5yr_tot</t>
  </si>
  <si>
    <t>a1_prog1_ynhire</t>
  </si>
  <si>
    <t>a1_prog2_ynhire</t>
  </si>
  <si>
    <t>a1_prog3_ynhire</t>
  </si>
  <si>
    <t>a1_prog4_ynhire</t>
  </si>
  <si>
    <t>a1_prog5_ynhire</t>
  </si>
  <si>
    <t>a1_prog6_ynhire</t>
  </si>
  <si>
    <t>a1_prog7_ynhire</t>
  </si>
  <si>
    <t>a1_prog8_ynhire</t>
  </si>
  <si>
    <t>a1_prog9_ynhire</t>
  </si>
  <si>
    <t>a1_prog10_ynhire</t>
  </si>
  <si>
    <t>num_curr_pos</t>
  </si>
  <si>
    <t>num_staff_hired_5yr</t>
  </si>
  <si>
    <t>workforce_tot_5yr</t>
  </si>
  <si>
    <t>a1_staff_tab1_qual</t>
  </si>
  <si>
    <t>a1_staff_tab2_qual</t>
  </si>
  <si>
    <t>a1_pos13_1yr</t>
  </si>
  <si>
    <t>a1_pos14_1yr</t>
  </si>
  <si>
    <t>a1_pos12_5yr</t>
  </si>
  <si>
    <t>a1_pos13_5yr</t>
  </si>
  <si>
    <t>a1_pos14_5yr</t>
  </si>
  <si>
    <t>a1_pos12_ynhire</t>
  </si>
  <si>
    <t>a1_pos13_ynhire</t>
  </si>
  <si>
    <t>a1_pos14_ynhire</t>
  </si>
  <si>
    <t>a1_pos12_1yr</t>
  </si>
  <si>
    <t xml:space="preserve">Additional Table 1 Comments	</t>
  </si>
  <si>
    <t xml:space="preserve">Additional Table 2 Comments	</t>
  </si>
  <si>
    <t>a2_act1_mil1</t>
  </si>
  <si>
    <t>a2_act1_mil2</t>
  </si>
  <si>
    <t>a2_act1_mil3</t>
  </si>
  <si>
    <t>a2_act1_mil4</t>
  </si>
  <si>
    <t>a2_act1_mil5</t>
  </si>
  <si>
    <t>a2_act1_mil6</t>
  </si>
  <si>
    <t>a2_act1_mil7</t>
  </si>
  <si>
    <t>a2_act1_mil8</t>
  </si>
  <si>
    <t>a2_act1_mil9</t>
  </si>
  <si>
    <t>a2_act1_mil10</t>
  </si>
  <si>
    <t>a2_act2_mil1</t>
  </si>
  <si>
    <t>a2_act2_mil2</t>
  </si>
  <si>
    <t>a2_act2_mil3</t>
  </si>
  <si>
    <t>a2_act2_mil4</t>
  </si>
  <si>
    <t>a2_act2_mil5</t>
  </si>
  <si>
    <t>a2_act2_mil6</t>
  </si>
  <si>
    <t>a2_act2_mil7</t>
  </si>
  <si>
    <t>a2_act2_mil8</t>
  </si>
  <si>
    <t>a2_act2_mil9</t>
  </si>
  <si>
    <t>a2_act2_mil10</t>
  </si>
  <si>
    <t>a2_act3_mil1</t>
  </si>
  <si>
    <t>a2_act3_mil2</t>
  </si>
  <si>
    <t>a2_act3_mil3</t>
  </si>
  <si>
    <t>a2_act3_mil4</t>
  </si>
  <si>
    <t>a2_act3_mil5</t>
  </si>
  <si>
    <t>a2_act3_mil6</t>
  </si>
  <si>
    <t>a2_act3_mil7</t>
  </si>
  <si>
    <t>a2_act3_mil8</t>
  </si>
  <si>
    <t>a2_act3_mil9</t>
  </si>
  <si>
    <t>a2_act3_mil10</t>
  </si>
  <si>
    <t>a2_act4_mil1</t>
  </si>
  <si>
    <t>a2_act4_mil2</t>
  </si>
  <si>
    <t>a2_act4_mil3</t>
  </si>
  <si>
    <t>a2_act4_mil4</t>
  </si>
  <si>
    <t>a2_act4_mil5</t>
  </si>
  <si>
    <t>a2_act4_mil6</t>
  </si>
  <si>
    <t>a2_act4_mil7</t>
  </si>
  <si>
    <t>a2_act4_mil8</t>
  </si>
  <si>
    <t>a2_act4_mil9</t>
  </si>
  <si>
    <t>a2_act4_mil10</t>
  </si>
  <si>
    <t>a2_act5_mil1</t>
  </si>
  <si>
    <t>a2_act5_mil2</t>
  </si>
  <si>
    <t>a2_act5_mil3</t>
  </si>
  <si>
    <t>a2_act5_mil4</t>
  </si>
  <si>
    <t>a2_act5_mil5</t>
  </si>
  <si>
    <t>a2_act5_mil6</t>
  </si>
  <si>
    <t>a2_act5_mil7</t>
  </si>
  <si>
    <t>a2_act5_mil8</t>
  </si>
  <si>
    <t>a2_act5_mil9</t>
  </si>
  <si>
    <t>a2_act5_mil10</t>
  </si>
  <si>
    <t>a2_act6_mil1</t>
  </si>
  <si>
    <t>a2_act6_mil2</t>
  </si>
  <si>
    <t>a2_act6_mil3</t>
  </si>
  <si>
    <t>a2_act6_mil4</t>
  </si>
  <si>
    <t>a2_act6_mil5</t>
  </si>
  <si>
    <t>a2_act6_mil6</t>
  </si>
  <si>
    <t>a2_act6_mil7</t>
  </si>
  <si>
    <t>a2_act6_mil8</t>
  </si>
  <si>
    <t>a2_act6_mil9</t>
  </si>
  <si>
    <t>a2_act6_mil10</t>
  </si>
  <si>
    <t>a2_act7_mil1</t>
  </si>
  <si>
    <t>a2_act7_mil2</t>
  </si>
  <si>
    <t>a2_act7_mil3</t>
  </si>
  <si>
    <t>a2_act7_mil4</t>
  </si>
  <si>
    <t>a2_act7_mil5</t>
  </si>
  <si>
    <t>a2_act7_mil6</t>
  </si>
  <si>
    <t>a2_act7_mil7</t>
  </si>
  <si>
    <t>a2_act7_mil8</t>
  </si>
  <si>
    <t>a2_act7_mil9</t>
  </si>
  <si>
    <t>a2_act7_mil10</t>
  </si>
  <si>
    <t>a2_act8_mil1</t>
  </si>
  <si>
    <t>a2_act8_mil2</t>
  </si>
  <si>
    <t>a2_act8_mil3</t>
  </si>
  <si>
    <t>a2_act8_mil4</t>
  </si>
  <si>
    <t>a2_act8_mil5</t>
  </si>
  <si>
    <t>a2_act8_mil6</t>
  </si>
  <si>
    <t>a2_act8_mil7</t>
  </si>
  <si>
    <t>a2_act8_mil8</t>
  </si>
  <si>
    <t>a2_act8_mil9</t>
  </si>
  <si>
    <t>a2_act8_mil10</t>
  </si>
  <si>
    <t>a2_act9_mil1</t>
  </si>
  <si>
    <t>a2_act9_mil2</t>
  </si>
  <si>
    <t>a2_act9_mil3</t>
  </si>
  <si>
    <t>a2_act9_mil4</t>
  </si>
  <si>
    <t>a2_act9_mil5</t>
  </si>
  <si>
    <t>a2_act9_mil6</t>
  </si>
  <si>
    <t>a2_act9_mil7</t>
  </si>
  <si>
    <t>a2_act9_mil8</t>
  </si>
  <si>
    <t>a2_act9_mil9</t>
  </si>
  <si>
    <t>a2_act9_mil10</t>
  </si>
  <si>
    <t>a2_act10_mil1</t>
  </si>
  <si>
    <t>a2_act10_mil2</t>
  </si>
  <si>
    <t>a2_act10_mil3</t>
  </si>
  <si>
    <t>a2_act10_mil4</t>
  </si>
  <si>
    <t>a2_act10_mil5</t>
  </si>
  <si>
    <t>a2_act10_mil6</t>
  </si>
  <si>
    <t>a2_act10_mil7</t>
  </si>
  <si>
    <t>a2_act10_mil8</t>
  </si>
  <si>
    <t>a2_act10_mil9</t>
  </si>
  <si>
    <t>a2_act10_mil10</t>
  </si>
  <si>
    <t>a2_act1_party1</t>
  </si>
  <si>
    <t>a2_act1_party2</t>
  </si>
  <si>
    <t>a2_act1_party3</t>
  </si>
  <si>
    <t>a2_act1_party4</t>
  </si>
  <si>
    <t>a2_act1_party5</t>
  </si>
  <si>
    <t>a2_act1_party6</t>
  </si>
  <si>
    <t>a2_act1_party7</t>
  </si>
  <si>
    <t>a2_act1_party8</t>
  </si>
  <si>
    <t>a2_act1_party9</t>
  </si>
  <si>
    <t>a2_act1_party10</t>
  </si>
  <si>
    <t>a2_act2_party1</t>
  </si>
  <si>
    <t>a2_act2_party2</t>
  </si>
  <si>
    <t>a2_act2_party3</t>
  </si>
  <si>
    <t>a2_act2_party4</t>
  </si>
  <si>
    <t>a2_act2_party5</t>
  </si>
  <si>
    <t>a2_act2_party6</t>
  </si>
  <si>
    <t>a2_act2_party7</t>
  </si>
  <si>
    <t>a2_act2_party8</t>
  </si>
  <si>
    <t>a2_act2_party9</t>
  </si>
  <si>
    <t>a2_act2_party10</t>
  </si>
  <si>
    <t>a2_act3_party1</t>
  </si>
  <si>
    <t>a2_act3_party2</t>
  </si>
  <si>
    <t>a2_act3_party3</t>
  </si>
  <si>
    <t>a2_act3_party4</t>
  </si>
  <si>
    <t>a2_act3_party5</t>
  </si>
  <si>
    <t>a2_act3_party6</t>
  </si>
  <si>
    <t>a2_act3_party7</t>
  </si>
  <si>
    <t>a2_act3_party8</t>
  </si>
  <si>
    <t>a2_act3_party9</t>
  </si>
  <si>
    <t>a2_act3_party10</t>
  </si>
  <si>
    <t>a2_act4_party1</t>
  </si>
  <si>
    <t>a2_act4_party2</t>
  </si>
  <si>
    <t>a2_act4_party3</t>
  </si>
  <si>
    <t>a2_act4_party4</t>
  </si>
  <si>
    <t>a2_act4_party5</t>
  </si>
  <si>
    <t>a2_act4_party6</t>
  </si>
  <si>
    <t>a2_act4_party7</t>
  </si>
  <si>
    <t>a2_act4_party8</t>
  </si>
  <si>
    <t>a2_act4_party9</t>
  </si>
  <si>
    <t>a2_act4_party10</t>
  </si>
  <si>
    <t>a2_act5_party1</t>
  </si>
  <si>
    <t>a2_act5_party2</t>
  </si>
  <si>
    <t>a2_act5_party3</t>
  </si>
  <si>
    <t>a2_act5_party4</t>
  </si>
  <si>
    <t>a2_act5_party5</t>
  </si>
  <si>
    <t>a2_act5_party6</t>
  </si>
  <si>
    <t>a2_act5_party7</t>
  </si>
  <si>
    <t>a2_act5_party8</t>
  </si>
  <si>
    <t>a2_act5_party9</t>
  </si>
  <si>
    <t>a2_act5_party10</t>
  </si>
  <si>
    <t>a2_act6_party1</t>
  </si>
  <si>
    <t>a2_act6_party2</t>
  </si>
  <si>
    <t>a2_act6_party3</t>
  </si>
  <si>
    <t>a2_act6_party4</t>
  </si>
  <si>
    <t>a2_act6_party5</t>
  </si>
  <si>
    <t>a2_act6_party6</t>
  </si>
  <si>
    <t>a2_act6_party7</t>
  </si>
  <si>
    <t>a2_act6_party8</t>
  </si>
  <si>
    <t>a2_act6_party9</t>
  </si>
  <si>
    <t>a2_act6_party10</t>
  </si>
  <si>
    <t>a2_act7_party1</t>
  </si>
  <si>
    <t>a2_act7_party2</t>
  </si>
  <si>
    <t>a2_act7_party3</t>
  </si>
  <si>
    <t>a2_act7_party4</t>
  </si>
  <si>
    <t>a2_act7_party5</t>
  </si>
  <si>
    <t>a2_act7_party6</t>
  </si>
  <si>
    <t>a2_act7_party7</t>
  </si>
  <si>
    <t>a2_act7_party8</t>
  </si>
  <si>
    <t>a2_act7_party9</t>
  </si>
  <si>
    <t>a2_act7_party10</t>
  </si>
  <si>
    <t>a2_act8_party1</t>
  </si>
  <si>
    <t>a2_act8_party2</t>
  </si>
  <si>
    <t>a2_act8_party3</t>
  </si>
  <si>
    <t>a2_act8_party4</t>
  </si>
  <si>
    <t>a2_act8_party5</t>
  </si>
  <si>
    <t>a2_act8_party6</t>
  </si>
  <si>
    <t>a2_act8_party7</t>
  </si>
  <si>
    <t>a2_act8_party8</t>
  </si>
  <si>
    <t>a2_act8_party9</t>
  </si>
  <si>
    <t>a2_act8_party10</t>
  </si>
  <si>
    <t>a2_act9_party1</t>
  </si>
  <si>
    <t>a2_act9_party2</t>
  </si>
  <si>
    <t>a2_act9_party3</t>
  </si>
  <si>
    <t>a2_act9_party4</t>
  </si>
  <si>
    <t>a2_act9_party5</t>
  </si>
  <si>
    <t>a2_act9_party6</t>
  </si>
  <si>
    <t>a2_act9_party7</t>
  </si>
  <si>
    <t>a2_act9_party8</t>
  </si>
  <si>
    <t>a2_act9_party9</t>
  </si>
  <si>
    <t>a2_act9_party10</t>
  </si>
  <si>
    <t>a2_act10_party1</t>
  </si>
  <si>
    <t>a2_act10_party2</t>
  </si>
  <si>
    <t>a2_act10_party3</t>
  </si>
  <si>
    <t>a2_act10_party4</t>
  </si>
  <si>
    <t>a2_act10_party5</t>
  </si>
  <si>
    <t>a2_act10_party6</t>
  </si>
  <si>
    <t>a2_act10_party7</t>
  </si>
  <si>
    <t>a2_act10_party8</t>
  </si>
  <si>
    <t>a2_act10_party9</t>
  </si>
  <si>
    <t>a2_act10_party10</t>
  </si>
  <si>
    <t>a2_act1_cont1</t>
  </si>
  <si>
    <t>a2_act1_cont2</t>
  </si>
  <si>
    <t>a2_act1_cont3</t>
  </si>
  <si>
    <t>a2_act1_cont4</t>
  </si>
  <si>
    <t>a2_act1_cont5</t>
  </si>
  <si>
    <t>a2_act1_cont6</t>
  </si>
  <si>
    <t>a2_act1_cont7</t>
  </si>
  <si>
    <t>a2_act1_cont8</t>
  </si>
  <si>
    <t>a2_act1_cont9</t>
  </si>
  <si>
    <t>a2_act1_cont10</t>
  </si>
  <si>
    <t>a2_act2_cont1</t>
  </si>
  <si>
    <t>a2_act2_cont2</t>
  </si>
  <si>
    <t>a2_act2_cont3</t>
  </si>
  <si>
    <t>a2_act2_cont4</t>
  </si>
  <si>
    <t>a2_act2_cont5</t>
  </si>
  <si>
    <t>a2_act2_cont6</t>
  </si>
  <si>
    <t>a2_act2_cont7</t>
  </si>
  <si>
    <t>a2_act2_cont8</t>
  </si>
  <si>
    <t>a2_act2_cont9</t>
  </si>
  <si>
    <t>a2_act2_cont10</t>
  </si>
  <si>
    <t>a2_act3_cont1</t>
  </si>
  <si>
    <t>a2_act3_cont2</t>
  </si>
  <si>
    <t>a2_act3_cont3</t>
  </si>
  <si>
    <t>a2_act3_cont4</t>
  </si>
  <si>
    <t>a2_act3_cont5</t>
  </si>
  <si>
    <t>a2_act3_cont6</t>
  </si>
  <si>
    <t>a2_act3_cont7</t>
  </si>
  <si>
    <t>a2_act3_cont8</t>
  </si>
  <si>
    <t>a2_act3_cont9</t>
  </si>
  <si>
    <t>a2_act3_cont10</t>
  </si>
  <si>
    <t>a2_act4_cont1</t>
  </si>
  <si>
    <t>a2_act4_cont2</t>
  </si>
  <si>
    <t>a2_act4_cont3</t>
  </si>
  <si>
    <t>a2_act4_cont4</t>
  </si>
  <si>
    <t>a2_act4_cont5</t>
  </si>
  <si>
    <t>a2_act4_cont6</t>
  </si>
  <si>
    <t>a2_act4_cont7</t>
  </si>
  <si>
    <t>a2_act4_cont8</t>
  </si>
  <si>
    <t>a2_act4_cont9</t>
  </si>
  <si>
    <t>a2_act4_cont10</t>
  </si>
  <si>
    <t>a2_act5_cont1</t>
  </si>
  <si>
    <t>a2_act5_cont2</t>
  </si>
  <si>
    <t>a2_act5_cont3</t>
  </si>
  <si>
    <t>a2_act5_cont4</t>
  </si>
  <si>
    <t>a2_act5_cont5</t>
  </si>
  <si>
    <t>a2_act5_cont6</t>
  </si>
  <si>
    <t>a2_act5_cont7</t>
  </si>
  <si>
    <t>a2_act5_cont8</t>
  </si>
  <si>
    <t>a2_act5_cont9</t>
  </si>
  <si>
    <t>a2_act5_cont10</t>
  </si>
  <si>
    <t>a2_act6_cont1</t>
  </si>
  <si>
    <t>a2_act6_cont2</t>
  </si>
  <si>
    <t>a2_act6_cont3</t>
  </si>
  <si>
    <t>a2_act6_cont4</t>
  </si>
  <si>
    <t>a2_act6_cont5</t>
  </si>
  <si>
    <t>a2_act6_cont6</t>
  </si>
  <si>
    <t>a2_act6_cont7</t>
  </si>
  <si>
    <t>a2_act6_cont8</t>
  </si>
  <si>
    <t>a2_act6_cont9</t>
  </si>
  <si>
    <t>a2_act6_cont10</t>
  </si>
  <si>
    <t>a2_act7_cont1</t>
  </si>
  <si>
    <t>a2_act7_cont2</t>
  </si>
  <si>
    <t>a2_act7_cont3</t>
  </si>
  <si>
    <t>a2_act7_cont4</t>
  </si>
  <si>
    <t>a2_act7_cont5</t>
  </si>
  <si>
    <t>a2_act7_cont6</t>
  </si>
  <si>
    <t>a2_act7_cont7</t>
  </si>
  <si>
    <t>a2_act7_cont8</t>
  </si>
  <si>
    <t>a2_act7_cont9</t>
  </si>
  <si>
    <t>a2_act7_cont10</t>
  </si>
  <si>
    <t>a2_act8_cont1</t>
  </si>
  <si>
    <t>a2_act8_cont2</t>
  </si>
  <si>
    <t>a2_act8_cont3</t>
  </si>
  <si>
    <t>a2_act8_cont4</t>
  </si>
  <si>
    <t>a2_act8_cont5</t>
  </si>
  <si>
    <t>a2_act8_cont6</t>
  </si>
  <si>
    <t>a2_act8_cont7</t>
  </si>
  <si>
    <t>a2_act8_cont8</t>
  </si>
  <si>
    <t>a2_act8_cont9</t>
  </si>
  <si>
    <t>a2_act8_cont10</t>
  </si>
  <si>
    <t>a2_act9_cont1</t>
  </si>
  <si>
    <t>a2_act9_cont2</t>
  </si>
  <si>
    <t>a2_act9_cont3</t>
  </si>
  <si>
    <t>a2_act9_cont4</t>
  </si>
  <si>
    <t>a2_act9_cont5</t>
  </si>
  <si>
    <t>a2_act9_cont6</t>
  </si>
  <si>
    <t>a2_act9_cont7</t>
  </si>
  <si>
    <t>a2_act9_cont8</t>
  </si>
  <si>
    <t>a2_act9_cont9</t>
  </si>
  <si>
    <t>a2_act9_cont10</t>
  </si>
  <si>
    <t>a2_act10_cont1</t>
  </si>
  <si>
    <t>a2_act10_cont2</t>
  </si>
  <si>
    <t>a2_act10_cont3</t>
  </si>
  <si>
    <t>a2_act10_cont4</t>
  </si>
  <si>
    <t>a2_act10_cont5</t>
  </si>
  <si>
    <t>a2_act10_cont6</t>
  </si>
  <si>
    <t>a2_act10_cont7</t>
  </si>
  <si>
    <t>a2_act10_cont8</t>
  </si>
  <si>
    <t>a2_act10_cont9</t>
  </si>
  <si>
    <t>a2_act10_cont10</t>
  </si>
  <si>
    <t>a2_act1_date1</t>
  </si>
  <si>
    <t>a2_act1_date2</t>
  </si>
  <si>
    <t>a2_act1_date3</t>
  </si>
  <si>
    <t>a2_act1_date4</t>
  </si>
  <si>
    <t>a2_act1_date5</t>
  </si>
  <si>
    <t>a2_act1_date6</t>
  </si>
  <si>
    <t>a2_act1_date7</t>
  </si>
  <si>
    <t>a2_act1_date8</t>
  </si>
  <si>
    <t>a2_act1_date9</t>
  </si>
  <si>
    <t>a2_act1_date10</t>
  </si>
  <si>
    <t>a2_act2_date1</t>
  </si>
  <si>
    <t>a2_act2_date2</t>
  </si>
  <si>
    <t>a2_act2_date3</t>
  </si>
  <si>
    <t>a2_act2_date4</t>
  </si>
  <si>
    <t>a2_act2_date5</t>
  </si>
  <si>
    <t>a2_act2_date6</t>
  </si>
  <si>
    <t>a2_act2_date7</t>
  </si>
  <si>
    <t>a2_act2_date8</t>
  </si>
  <si>
    <t>a2_act2_date9</t>
  </si>
  <si>
    <t>a2_act2_date10</t>
  </si>
  <si>
    <t>a2_act3_date1</t>
  </si>
  <si>
    <t>a2_act3_date2</t>
  </si>
  <si>
    <t>a2_act3_date3</t>
  </si>
  <si>
    <t>a2_act3_date4</t>
  </si>
  <si>
    <t>a2_act3_date5</t>
  </si>
  <si>
    <t>a2_act3_date6</t>
  </si>
  <si>
    <t>a2_act3_date7</t>
  </si>
  <si>
    <t>a2_act3_date8</t>
  </si>
  <si>
    <t>a2_act3_date9</t>
  </si>
  <si>
    <t>a2_act3_date10</t>
  </si>
  <si>
    <t>a2_act4_date1</t>
  </si>
  <si>
    <t>a2_act4_date2</t>
  </si>
  <si>
    <t>a2_act4_date3</t>
  </si>
  <si>
    <t>a2_act4_date4</t>
  </si>
  <si>
    <t>a2_act4_date5</t>
  </si>
  <si>
    <t>a2_act4_date6</t>
  </si>
  <si>
    <t>a2_act4_date7</t>
  </si>
  <si>
    <t>a2_act4_date8</t>
  </si>
  <si>
    <t>a2_act4_date9</t>
  </si>
  <si>
    <t>a2_act4_date10</t>
  </si>
  <si>
    <t>a2_act5_date1</t>
  </si>
  <si>
    <t>a2_act5_date2</t>
  </si>
  <si>
    <t>a2_act5_date3</t>
  </si>
  <si>
    <t>a2_act5_date4</t>
  </si>
  <si>
    <t>a2_act5_date5</t>
  </si>
  <si>
    <t>a2_act5_date6</t>
  </si>
  <si>
    <t>a2_act5_date7</t>
  </si>
  <si>
    <t>a2_act5_date8</t>
  </si>
  <si>
    <t>a2_act5_date9</t>
  </si>
  <si>
    <t>a2_act5_date10</t>
  </si>
  <si>
    <t>a2_act6_date1</t>
  </si>
  <si>
    <t>a2_act6_date2</t>
  </si>
  <si>
    <t>a2_act6_date3</t>
  </si>
  <si>
    <t>a2_act6_date4</t>
  </si>
  <si>
    <t>a2_act6_date5</t>
  </si>
  <si>
    <t>a2_act6_date6</t>
  </si>
  <si>
    <t>a2_act6_date7</t>
  </si>
  <si>
    <t>a2_act6_date8</t>
  </si>
  <si>
    <t>a2_act6_date9</t>
  </si>
  <si>
    <t>a2_act6_date10</t>
  </si>
  <si>
    <t>a2_act7_date1</t>
  </si>
  <si>
    <t>a2_act7_date2</t>
  </si>
  <si>
    <t>a2_act7_date3</t>
  </si>
  <si>
    <t>a2_act7_date4</t>
  </si>
  <si>
    <t>a2_act7_date5</t>
  </si>
  <si>
    <t>a2_act7_date6</t>
  </si>
  <si>
    <t>a2_act7_date7</t>
  </si>
  <si>
    <t>a2_act7_date8</t>
  </si>
  <si>
    <t>a2_act7_date9</t>
  </si>
  <si>
    <t>a2_act7_date10</t>
  </si>
  <si>
    <t>a2_act8_date1</t>
  </si>
  <si>
    <t>a2_act8_date2</t>
  </si>
  <si>
    <t>a2_act8_date3</t>
  </si>
  <si>
    <t>a2_act8_date4</t>
  </si>
  <si>
    <t>a2_act8_date5</t>
  </si>
  <si>
    <t>a2_act8_date6</t>
  </si>
  <si>
    <t>a2_act8_date7</t>
  </si>
  <si>
    <t>a2_act8_date8</t>
  </si>
  <si>
    <t>a2_act8_date9</t>
  </si>
  <si>
    <t>a2_act8_date10</t>
  </si>
  <si>
    <t>a2_act9_date1</t>
  </si>
  <si>
    <t>a2_act9_date2</t>
  </si>
  <si>
    <t>a2_act9_date3</t>
  </si>
  <si>
    <t>a2_act9_date4</t>
  </si>
  <si>
    <t>a2_act9_date5</t>
  </si>
  <si>
    <t>a2_act9_date6</t>
  </si>
  <si>
    <t>a2_act9_date7</t>
  </si>
  <si>
    <t>a2_act9_date8</t>
  </si>
  <si>
    <t>a2_act9_date9</t>
  </si>
  <si>
    <t>a2_act9_date10</t>
  </si>
  <si>
    <t>a2_act10_date1</t>
  </si>
  <si>
    <t>a2_act10_date2</t>
  </si>
  <si>
    <t>a2_act10_date3</t>
  </si>
  <si>
    <t>a2_act10_date4</t>
  </si>
  <si>
    <t>a2_act10_date5</t>
  </si>
  <si>
    <t>a2_act10_date6</t>
  </si>
  <si>
    <t>a2_act10_date7</t>
  </si>
  <si>
    <t>a2_act10_date8</t>
  </si>
  <si>
    <t>a2_act10_date9</t>
  </si>
  <si>
    <t>a2_act10_date10</t>
  </si>
  <si>
    <t>a2_act1_ind1</t>
  </si>
  <si>
    <t>a2_act1_ind2</t>
  </si>
  <si>
    <t>a2_act1_ind3</t>
  </si>
  <si>
    <t>a2_act1_ind4</t>
  </si>
  <si>
    <t>a2_act1_ind5</t>
  </si>
  <si>
    <t>a2_act1_ind6</t>
  </si>
  <si>
    <t>a2_act1_ind7</t>
  </si>
  <si>
    <t>a2_act1_ind8</t>
  </si>
  <si>
    <t>a2_act1_ind9</t>
  </si>
  <si>
    <t>a2_act1_ind10</t>
  </si>
  <si>
    <t>a2_act2_ind1</t>
  </si>
  <si>
    <t>a2_act2_ind2</t>
  </si>
  <si>
    <t>a2_act2_ind3</t>
  </si>
  <si>
    <t>a2_act2_ind4</t>
  </si>
  <si>
    <t>a2_act2_ind5</t>
  </si>
  <si>
    <t>a2_act2_ind6</t>
  </si>
  <si>
    <t>a2_act2_ind7</t>
  </si>
  <si>
    <t>a2_act2_ind8</t>
  </si>
  <si>
    <t>a2_act2_ind9</t>
  </si>
  <si>
    <t>a2_act2_ind10</t>
  </si>
  <si>
    <t>a2_act3_ind1</t>
  </si>
  <si>
    <t>a2_act3_ind2</t>
  </si>
  <si>
    <t>a2_act3_ind3</t>
  </si>
  <si>
    <t>a2_act3_ind4</t>
  </si>
  <si>
    <t>a2_act3_ind5</t>
  </si>
  <si>
    <t>a2_act3_ind6</t>
  </si>
  <si>
    <t>a2_act3_ind7</t>
  </si>
  <si>
    <t>a2_act3_ind8</t>
  </si>
  <si>
    <t>a2_act3_ind9</t>
  </si>
  <si>
    <t>a2_act3_ind10</t>
  </si>
  <si>
    <t>a2_act4_ind1</t>
  </si>
  <si>
    <t>a2_act4_ind2</t>
  </si>
  <si>
    <t>a2_act4_ind3</t>
  </si>
  <si>
    <t>a2_act4_ind4</t>
  </si>
  <si>
    <t>a2_act4_ind5</t>
  </si>
  <si>
    <t>a2_act4_ind6</t>
  </si>
  <si>
    <t>a2_act4_ind7</t>
  </si>
  <si>
    <t>a2_act4_ind8</t>
  </si>
  <si>
    <t>a2_act4_ind9</t>
  </si>
  <si>
    <t>a2_act4_ind10</t>
  </si>
  <si>
    <t>a2_act5_ind1</t>
  </si>
  <si>
    <t>a2_act5_ind2</t>
  </si>
  <si>
    <t>a2_act5_ind3</t>
  </si>
  <si>
    <t>a2_act5_ind4</t>
  </si>
  <si>
    <t>a2_act5_ind5</t>
  </si>
  <si>
    <t>a2_act5_ind6</t>
  </si>
  <si>
    <t>a2_act5_ind7</t>
  </si>
  <si>
    <t>a2_act5_ind8</t>
  </si>
  <si>
    <t>a2_act5_ind9</t>
  </si>
  <si>
    <t>a2_act5_ind10</t>
  </si>
  <si>
    <t>a2_act6_ind1</t>
  </si>
  <si>
    <t>a2_act6_ind2</t>
  </si>
  <si>
    <t>a2_act6_ind3</t>
  </si>
  <si>
    <t>a2_act6_ind4</t>
  </si>
  <si>
    <t>a2_act6_ind5</t>
  </si>
  <si>
    <t>a2_act6_ind6</t>
  </si>
  <si>
    <t>a2_act6_ind7</t>
  </si>
  <si>
    <t>a2_act6_ind8</t>
  </si>
  <si>
    <t>a2_act6_ind9</t>
  </si>
  <si>
    <t>a2_act6_ind10</t>
  </si>
  <si>
    <t>a2_act7_ind1</t>
  </si>
  <si>
    <t>a2_act7_ind2</t>
  </si>
  <si>
    <t>a2_act7_ind3</t>
  </si>
  <si>
    <t>a2_act7_ind4</t>
  </si>
  <si>
    <t>a2_act7_ind5</t>
  </si>
  <si>
    <t>a2_act7_ind6</t>
  </si>
  <si>
    <t>a2_act7_ind7</t>
  </si>
  <si>
    <t>a2_act7_ind8</t>
  </si>
  <si>
    <t>a2_act7_ind9</t>
  </si>
  <si>
    <t>a2_act7_ind10</t>
  </si>
  <si>
    <t>a2_act8_ind1</t>
  </si>
  <si>
    <t>a2_act8_ind2</t>
  </si>
  <si>
    <t>a2_act8_ind3</t>
  </si>
  <si>
    <t>a2_act8_ind4</t>
  </si>
  <si>
    <t>a2_act8_ind5</t>
  </si>
  <si>
    <t>a2_act8_ind6</t>
  </si>
  <si>
    <t>a2_act8_ind7</t>
  </si>
  <si>
    <t>a2_act8_ind8</t>
  </si>
  <si>
    <t>a2_act8_ind9</t>
  </si>
  <si>
    <t>a2_act8_ind10</t>
  </si>
  <si>
    <t>a2_act9_ind1</t>
  </si>
  <si>
    <t>a2_act9_ind2</t>
  </si>
  <si>
    <t>a2_act9_ind3</t>
  </si>
  <si>
    <t>a2_act9_ind4</t>
  </si>
  <si>
    <t>a2_act9_ind5</t>
  </si>
  <si>
    <t>a2_act9_ind6</t>
  </si>
  <si>
    <t>a2_act9_ind7</t>
  </si>
  <si>
    <t>a2_act9_ind8</t>
  </si>
  <si>
    <t>a2_act9_ind9</t>
  </si>
  <si>
    <t>a2_act9_ind10</t>
  </si>
  <si>
    <t>a2_act10_ind1</t>
  </si>
  <si>
    <t>a2_act10_ind2</t>
  </si>
  <si>
    <t>a2_act10_ind3</t>
  </si>
  <si>
    <t>a2_act10_ind4</t>
  </si>
  <si>
    <t>a2_act10_ind5</t>
  </si>
  <si>
    <t>a2_act10_ind6</t>
  </si>
  <si>
    <t>a2_act10_ind7</t>
  </si>
  <si>
    <t>a2_act10_ind8</t>
  </si>
  <si>
    <t>a2_act10_ind9</t>
  </si>
  <si>
    <t>a2_act10_ind10</t>
  </si>
  <si>
    <t>a2_accred_stat</t>
  </si>
  <si>
    <t>The following navigation bar outlining each strategy for Component A is available on the top of all worksheets:</t>
  </si>
  <si>
    <t>a3_act1_mil1</t>
  </si>
  <si>
    <t>a3_act1_mil2</t>
  </si>
  <si>
    <t>a3_act1_mil3</t>
  </si>
  <si>
    <t>a3_act1_mil4</t>
  </si>
  <si>
    <t>a3_act1_mil5</t>
  </si>
  <si>
    <t>a3_act1_mil6</t>
  </si>
  <si>
    <t>a3_act1_mil7</t>
  </si>
  <si>
    <t>a3_act1_mil8</t>
  </si>
  <si>
    <t>a3_act1_mil9</t>
  </si>
  <si>
    <t>a3_act1_mil10</t>
  </si>
  <si>
    <t>a3_act2_mil1</t>
  </si>
  <si>
    <t>a3_act2_mil2</t>
  </si>
  <si>
    <t>a3_act2_mil3</t>
  </si>
  <si>
    <t>a3_act2_mil4</t>
  </si>
  <si>
    <t>a3_act2_mil5</t>
  </si>
  <si>
    <t>a3_act2_mil6</t>
  </si>
  <si>
    <t>a3_act2_mil7</t>
  </si>
  <si>
    <t>a3_act2_mil8</t>
  </si>
  <si>
    <t>a3_act2_mil9</t>
  </si>
  <si>
    <t>a3_act2_mil10</t>
  </si>
  <si>
    <t>a3_act3_mil1</t>
  </si>
  <si>
    <t>a3_act3_mil2</t>
  </si>
  <si>
    <t>a3_act3_mil3</t>
  </si>
  <si>
    <t>a3_act3_mil4</t>
  </si>
  <si>
    <t>a3_act3_mil5</t>
  </si>
  <si>
    <t>a3_act3_mil6</t>
  </si>
  <si>
    <t>a3_act3_mil7</t>
  </si>
  <si>
    <t>a3_act3_mil8</t>
  </si>
  <si>
    <t>a3_act3_mil9</t>
  </si>
  <si>
    <t>a3_act3_mil10</t>
  </si>
  <si>
    <t>a3_act4_mil4</t>
  </si>
  <si>
    <t>a3_act4_mil5</t>
  </si>
  <si>
    <t>a3_act4_mil6</t>
  </si>
  <si>
    <t>a3_act4_mil7</t>
  </si>
  <si>
    <t>a3_act4_mil8</t>
  </si>
  <si>
    <t>a3_act4_mil9</t>
  </si>
  <si>
    <t>a3_act4_mil10</t>
  </si>
  <si>
    <t>a3_act5_mil1</t>
  </si>
  <si>
    <t>a3_act5_mil2</t>
  </si>
  <si>
    <t>a3_act5_mil3</t>
  </si>
  <si>
    <t>a3_act5_mil4</t>
  </si>
  <si>
    <t>a3_act5_mil5</t>
  </si>
  <si>
    <t>a3_act5_mil6</t>
  </si>
  <si>
    <t>a3_act5_mil7</t>
  </si>
  <si>
    <t>a3_act5_mil8</t>
  </si>
  <si>
    <t>a3_act5_mil9</t>
  </si>
  <si>
    <t>a3_act5_mil10</t>
  </si>
  <si>
    <t>a3_act6_mil1</t>
  </si>
  <si>
    <t>a3_act6_mil2</t>
  </si>
  <si>
    <t>a3_act6_mil3</t>
  </si>
  <si>
    <t>a3_act6_mil4</t>
  </si>
  <si>
    <t>a3_act6_mil5</t>
  </si>
  <si>
    <t>a3_act6_mil6</t>
  </si>
  <si>
    <t>a3_act6_mil7</t>
  </si>
  <si>
    <t>a3_act6_mil8</t>
  </si>
  <si>
    <t>a3_act6_mil9</t>
  </si>
  <si>
    <t>a3_act6_mil10</t>
  </si>
  <si>
    <t>a3_act7_mil1</t>
  </si>
  <si>
    <t>a3_act7_mil2</t>
  </si>
  <si>
    <t>a3_act7_mil3</t>
  </si>
  <si>
    <t>a3_act7_mil4</t>
  </si>
  <si>
    <t>a3_act7_mil5</t>
  </si>
  <si>
    <t>a3_act7_mil6</t>
  </si>
  <si>
    <t>a3_act7_mil7</t>
  </si>
  <si>
    <t>a3_act7_mil8</t>
  </si>
  <si>
    <t>a3_act7_mil9</t>
  </si>
  <si>
    <t>a3_act7_mil10</t>
  </si>
  <si>
    <t>a3_act8_mil1</t>
  </si>
  <si>
    <t>a3_act8_mil2</t>
  </si>
  <si>
    <t>a3_act8_mil3</t>
  </si>
  <si>
    <t>a3_act8_mil4</t>
  </si>
  <si>
    <t>a3_act8_mil5</t>
  </si>
  <si>
    <t>a3_act8_mil6</t>
  </si>
  <si>
    <t>a3_act8_mil7</t>
  </si>
  <si>
    <t>a3_act8_mil8</t>
  </si>
  <si>
    <t>a3_act8_mil9</t>
  </si>
  <si>
    <t>a3_act8_mil10</t>
  </si>
  <si>
    <t>a3_act9_mil1</t>
  </si>
  <si>
    <t>a3_act9_mil2</t>
  </si>
  <si>
    <t>a3_act9_mil3</t>
  </si>
  <si>
    <t>a3_act9_mil4</t>
  </si>
  <si>
    <t>a3_act9_mil5</t>
  </si>
  <si>
    <t>a3_act9_mil6</t>
  </si>
  <si>
    <t>a3_act9_mil7</t>
  </si>
  <si>
    <t>a3_act9_mil8</t>
  </si>
  <si>
    <t>a3_act9_mil9</t>
  </si>
  <si>
    <t>a3_act9_mil10</t>
  </si>
  <si>
    <t>a3_act10_mil1</t>
  </si>
  <si>
    <t>a3_act10_mil2</t>
  </si>
  <si>
    <t>a3_act10_mil3</t>
  </si>
  <si>
    <t>a3_act10_mil4</t>
  </si>
  <si>
    <t>a3_act10_mil5</t>
  </si>
  <si>
    <t>a3_act10_mil6</t>
  </si>
  <si>
    <t>a3_act10_mil7</t>
  </si>
  <si>
    <t>a3_act10_mil8</t>
  </si>
  <si>
    <t>a3_act10_mil9</t>
  </si>
  <si>
    <t>a3_act10_mil10</t>
  </si>
  <si>
    <t>a3_act1_party1</t>
  </si>
  <si>
    <t>a3_act1_party2</t>
  </si>
  <si>
    <t>a3_act1_party3</t>
  </si>
  <si>
    <t>a3_act1_party4</t>
  </si>
  <si>
    <t>a3_act1_party5</t>
  </si>
  <si>
    <t>a3_act1_party6</t>
  </si>
  <si>
    <t>a3_act1_party7</t>
  </si>
  <si>
    <t>a3_act1_party8</t>
  </si>
  <si>
    <t>a3_act1_party9</t>
  </si>
  <si>
    <t>a3_act1_party10</t>
  </si>
  <si>
    <t>a3_act2_party1</t>
  </si>
  <si>
    <t>a3_act2_party2</t>
  </si>
  <si>
    <t>a3_act2_party3</t>
  </si>
  <si>
    <t>a3_act2_party4</t>
  </si>
  <si>
    <t>a3_act2_party5</t>
  </si>
  <si>
    <t>a3_act2_party6</t>
  </si>
  <si>
    <t>a3_act2_party7</t>
  </si>
  <si>
    <t>a3_act2_party8</t>
  </si>
  <si>
    <t>a3_act2_party9</t>
  </si>
  <si>
    <t>a3_act2_party10</t>
  </si>
  <si>
    <t>a3_act3_party1</t>
  </si>
  <si>
    <t>a3_act3_party2</t>
  </si>
  <si>
    <t>a3_act3_party3</t>
  </si>
  <si>
    <t>a3_act3_party4</t>
  </si>
  <si>
    <t>a3_act3_party5</t>
  </si>
  <si>
    <t>a3_act3_party6</t>
  </si>
  <si>
    <t>a3_act3_party7</t>
  </si>
  <si>
    <t>a3_act3_party8</t>
  </si>
  <si>
    <t>a3_act3_party9</t>
  </si>
  <si>
    <t>a3_act3_party10</t>
  </si>
  <si>
    <t>a3_act4_party1</t>
  </si>
  <si>
    <t>a3_act4_party2</t>
  </si>
  <si>
    <t>a3_act4_party3</t>
  </si>
  <si>
    <t>a3_act4_party4</t>
  </si>
  <si>
    <t>a3_act4_party5</t>
  </si>
  <si>
    <t>a3_act4_party6</t>
  </si>
  <si>
    <t>a3_act4_party7</t>
  </si>
  <si>
    <t>a3_act4_party8</t>
  </si>
  <si>
    <t>a3_act4_party9</t>
  </si>
  <si>
    <t>a3_act4_party10</t>
  </si>
  <si>
    <t>a3_act5_party1</t>
  </si>
  <si>
    <t>a3_act5_party2</t>
  </si>
  <si>
    <t>a3_act5_party3</t>
  </si>
  <si>
    <t>a3_act5_party4</t>
  </si>
  <si>
    <t>a3_act5_party5</t>
  </si>
  <si>
    <t>a3_act5_party6</t>
  </si>
  <si>
    <t>a3_act5_party7</t>
  </si>
  <si>
    <t>a3_act5_party8</t>
  </si>
  <si>
    <t>a3_act5_party9</t>
  </si>
  <si>
    <t>a3_act5_party10</t>
  </si>
  <si>
    <t>a3_act6_party1</t>
  </si>
  <si>
    <t>a3_act6_party2</t>
  </si>
  <si>
    <t>a3_act6_party3</t>
  </si>
  <si>
    <t>a3_act6_party4</t>
  </si>
  <si>
    <t>a3_act6_party5</t>
  </si>
  <si>
    <t>a3_act6_party6</t>
  </si>
  <si>
    <t>a3_act6_party7</t>
  </si>
  <si>
    <t>a3_act6_party8</t>
  </si>
  <si>
    <t>a3_act6_party9</t>
  </si>
  <si>
    <t>a3_act7_party1</t>
  </si>
  <si>
    <t>a3_act7_party2</t>
  </si>
  <si>
    <t>a3_act7_party3</t>
  </si>
  <si>
    <t>a3_act7_party4</t>
  </si>
  <si>
    <t>a3_act7_party5</t>
  </si>
  <si>
    <t>a3_act7_party6</t>
  </si>
  <si>
    <t>a3_act7_party7</t>
  </si>
  <si>
    <t>a3_act7_party8</t>
  </si>
  <si>
    <t>a3_act7_party9</t>
  </si>
  <si>
    <t>a3_act7_party10</t>
  </si>
  <si>
    <t>a3_act8_party1</t>
  </si>
  <si>
    <t>a3_act8_party2</t>
  </si>
  <si>
    <t>a3_act8_party3</t>
  </si>
  <si>
    <t>a3_act8_party4</t>
  </si>
  <si>
    <t>a3_act8_party5</t>
  </si>
  <si>
    <t>a3_act8_party6</t>
  </si>
  <si>
    <t>a3_act8_party7</t>
  </si>
  <si>
    <t>a3_act8_party8</t>
  </si>
  <si>
    <t>a3_act8_party9</t>
  </si>
  <si>
    <t>a3_act8_party10</t>
  </si>
  <si>
    <t>a3_act9_party1</t>
  </si>
  <si>
    <t>a3_act9_party2</t>
  </si>
  <si>
    <t>a3_act9_party3</t>
  </si>
  <si>
    <t>a3_act9_party4</t>
  </si>
  <si>
    <t>a3_act9_party5</t>
  </si>
  <si>
    <t>a3_act9_party6</t>
  </si>
  <si>
    <t>a3_act9_party7</t>
  </si>
  <si>
    <t>a3_act9_party8</t>
  </si>
  <si>
    <t>a3_act9_party9</t>
  </si>
  <si>
    <t>a3_act9_party10</t>
  </si>
  <si>
    <t>a3_act10_party1</t>
  </si>
  <si>
    <t>a3_act10_party2</t>
  </si>
  <si>
    <t>a3_act10_party3</t>
  </si>
  <si>
    <t>a3_act10_party4</t>
  </si>
  <si>
    <t>a3_act10_party5</t>
  </si>
  <si>
    <t>a3_act10_party6</t>
  </si>
  <si>
    <t>a3_act10_party7</t>
  </si>
  <si>
    <t>a3_act10_party8</t>
  </si>
  <si>
    <t>a3_act10_party9</t>
  </si>
  <si>
    <t>a3_act10_party10</t>
  </si>
  <si>
    <t>a3_act6_party10</t>
  </si>
  <si>
    <t>a3_act1_cont1</t>
  </si>
  <si>
    <t>a3_act1_cont2</t>
  </si>
  <si>
    <t>a3_act1_cont3</t>
  </si>
  <si>
    <t>a3_act1_cont4</t>
  </si>
  <si>
    <t>a3_act1_cont5</t>
  </si>
  <si>
    <t>a3_act1_cont6</t>
  </si>
  <si>
    <t>a3_act1_cont7</t>
  </si>
  <si>
    <t>a3_act1_cont8</t>
  </si>
  <si>
    <t>a3_act1_cont9</t>
  </si>
  <si>
    <t>a3_act1_cont10</t>
  </si>
  <si>
    <t>a3_act2_cont1</t>
  </si>
  <si>
    <t>a3_act2_cont2</t>
  </si>
  <si>
    <t>a3_act2_cont3</t>
  </si>
  <si>
    <t>a3_act2_cont4</t>
  </si>
  <si>
    <t>a3_act2_cont5</t>
  </si>
  <si>
    <t>a3_act2_cont6</t>
  </si>
  <si>
    <t>a3_act2_cont7</t>
  </si>
  <si>
    <t>a3_act2_cont8</t>
  </si>
  <si>
    <t>a3_act2_cont9</t>
  </si>
  <si>
    <t>a3_act2_cont10</t>
  </si>
  <si>
    <t>a3_act3_cont1</t>
  </si>
  <si>
    <t>a3_act3_cont2</t>
  </si>
  <si>
    <t>a3_act3_cont3</t>
  </si>
  <si>
    <t>a3_act3_cont4</t>
  </si>
  <si>
    <t>a3_act3_cont5</t>
  </si>
  <si>
    <t>a3_act3_cont6</t>
  </si>
  <si>
    <t>a3_act3_cont7</t>
  </si>
  <si>
    <t>a3_act3_cont8</t>
  </si>
  <si>
    <t>a3_act3_cont9</t>
  </si>
  <si>
    <t>a3_act3_cont10</t>
  </si>
  <si>
    <t>a3_act4_cont1</t>
  </si>
  <si>
    <t>a3_act4_cont2</t>
  </si>
  <si>
    <t>a3_act4_cont3</t>
  </si>
  <si>
    <t>a3_act4_cont4</t>
  </si>
  <si>
    <t>a3_act4_cont5</t>
  </si>
  <si>
    <t>a3_act4_cont6</t>
  </si>
  <si>
    <t>a3_act4_cont7</t>
  </si>
  <si>
    <t>a3_act4_cont8</t>
  </si>
  <si>
    <t>a3_act4_cont9</t>
  </si>
  <si>
    <t>a3_act4_cont10</t>
  </si>
  <si>
    <t>a3_act5_cont1</t>
  </si>
  <si>
    <t>a3_act5_cont2</t>
  </si>
  <si>
    <t>a3_act5_cont3</t>
  </si>
  <si>
    <t>a3_act5_cont4</t>
  </si>
  <si>
    <t>a3_act5_cont5</t>
  </si>
  <si>
    <t>a3_act5_cont6</t>
  </si>
  <si>
    <t>a3_act5_cont7</t>
  </si>
  <si>
    <t>a3_act5_cont8</t>
  </si>
  <si>
    <t>a3_act5_cont9</t>
  </si>
  <si>
    <t>a3_act5_cont10</t>
  </si>
  <si>
    <t>a3_act6_cont1</t>
  </si>
  <si>
    <t>a3_act6_cont2</t>
  </si>
  <si>
    <t>a3_act6_cont3</t>
  </si>
  <si>
    <t>a3_act6_cont4</t>
  </si>
  <si>
    <t>a3_act6_cont5</t>
  </si>
  <si>
    <t>a3_act6_cont6</t>
  </si>
  <si>
    <t>a3_act6_cont7</t>
  </si>
  <si>
    <t>a3_act6_cont8</t>
  </si>
  <si>
    <t>a3_act6_cont9</t>
  </si>
  <si>
    <t>a3_act6_cont10</t>
  </si>
  <si>
    <t>a3_act7_cont1</t>
  </si>
  <si>
    <t>a3_act7_cont2</t>
  </si>
  <si>
    <t>a3_act7_cont3</t>
  </si>
  <si>
    <t>a3_act7_cont4</t>
  </si>
  <si>
    <t>a3_act7_cont5</t>
  </si>
  <si>
    <t>a3_act7_cont6</t>
  </si>
  <si>
    <t>a3_act7_cont7</t>
  </si>
  <si>
    <t>a3_act7_cont8</t>
  </si>
  <si>
    <t>a3_act7_cont9</t>
  </si>
  <si>
    <t>a3_act7_cont10</t>
  </si>
  <si>
    <t>a3_act8_cont1</t>
  </si>
  <si>
    <t>a3_act8_cont2</t>
  </si>
  <si>
    <t>a3_act8_cont3</t>
  </si>
  <si>
    <t>a3_act8_cont4</t>
  </si>
  <si>
    <t>a3_act8_cont5</t>
  </si>
  <si>
    <t>a3_act8_cont6</t>
  </si>
  <si>
    <t>a3_act8_cont7</t>
  </si>
  <si>
    <t>a3_act8_cont8</t>
  </si>
  <si>
    <t>a3_act8_cont9</t>
  </si>
  <si>
    <t>a3_act8_cont10</t>
  </si>
  <si>
    <t>a3_act9_cont1</t>
  </si>
  <si>
    <t>a3_act9_cont2</t>
  </si>
  <si>
    <t>a3_act9_cont3</t>
  </si>
  <si>
    <t>a3_act9_cont4</t>
  </si>
  <si>
    <t>a3_act9_cont5</t>
  </si>
  <si>
    <t>a3_act9_cont6</t>
  </si>
  <si>
    <t>a3_act9_cont7</t>
  </si>
  <si>
    <t>a3_act9_cont8</t>
  </si>
  <si>
    <t>a3_act9_cont9</t>
  </si>
  <si>
    <t>a3_act9_cont10</t>
  </si>
  <si>
    <t>a3_act10_cont1</t>
  </si>
  <si>
    <t>a3_act10_cont2</t>
  </si>
  <si>
    <t>a3_act10_cont3</t>
  </si>
  <si>
    <t>a3_act10_cont4</t>
  </si>
  <si>
    <t>a3_act10_cont5</t>
  </si>
  <si>
    <t>a3_act10_cont6</t>
  </si>
  <si>
    <t>a3_act10_cont7</t>
  </si>
  <si>
    <t>a3_act10_cont8</t>
  </si>
  <si>
    <t>a3_act10_cont9</t>
  </si>
  <si>
    <t>a3_act10_cont10</t>
  </si>
  <si>
    <t>a3_act1_date1</t>
  </si>
  <si>
    <t>a3_act1_date2</t>
  </si>
  <si>
    <t>a3_act1_date3</t>
  </si>
  <si>
    <t>a3_act1_date4</t>
  </si>
  <si>
    <t>a3_act1_date5</t>
  </si>
  <si>
    <t>a3_act1_date6</t>
  </si>
  <si>
    <t>a3_act1_date7</t>
  </si>
  <si>
    <t>a3_act1_date8</t>
  </si>
  <si>
    <t>a3_act1_date9</t>
  </si>
  <si>
    <t>a3_act1_date10</t>
  </si>
  <si>
    <t>a3_act2_date1</t>
  </si>
  <si>
    <t>a3_act2_date2</t>
  </si>
  <si>
    <t>a3_act2_date3</t>
  </si>
  <si>
    <t>a3_act2_date4</t>
  </si>
  <si>
    <t>a3_act2_date5</t>
  </si>
  <si>
    <t>a3_act2_date6</t>
  </si>
  <si>
    <t>a3_act2_date7</t>
  </si>
  <si>
    <t>a3_act2_date8</t>
  </si>
  <si>
    <t>a3_act2_date9</t>
  </si>
  <si>
    <t>a3_act2_date10</t>
  </si>
  <si>
    <t>a3_act3_date1</t>
  </si>
  <si>
    <t>a3_act3_date2</t>
  </si>
  <si>
    <t>a3_act3_date3</t>
  </si>
  <si>
    <t>a3_act3_date4</t>
  </si>
  <si>
    <t>a3_act3_date5</t>
  </si>
  <si>
    <t>a3_act3_date6</t>
  </si>
  <si>
    <t>a3_act3_date7</t>
  </si>
  <si>
    <t>a3_act3_date8</t>
  </si>
  <si>
    <t>a3_act3_date9</t>
  </si>
  <si>
    <t>a3_act3_date10</t>
  </si>
  <si>
    <t>a3_act4_date1</t>
  </si>
  <si>
    <t>a3_act4_date2</t>
  </si>
  <si>
    <t>a3_act4_date3</t>
  </si>
  <si>
    <t>a3_act4_date4</t>
  </si>
  <si>
    <t>a3_act4_date5</t>
  </si>
  <si>
    <t>a3_act4_date6</t>
  </si>
  <si>
    <t>a3_act4_date7</t>
  </si>
  <si>
    <t>a3_act4_date8</t>
  </si>
  <si>
    <t>a3_act4_date9</t>
  </si>
  <si>
    <t>a3_act4_date10</t>
  </si>
  <si>
    <t>a3_act5_date1</t>
  </si>
  <si>
    <t>a3_act5_date2</t>
  </si>
  <si>
    <t>a3_act5_date3</t>
  </si>
  <si>
    <t>a3_act5_date4</t>
  </si>
  <si>
    <t>a3_act5_date5</t>
  </si>
  <si>
    <t>a3_act5_date6</t>
  </si>
  <si>
    <t>a3_act5_date7</t>
  </si>
  <si>
    <t>a3_act5_date8</t>
  </si>
  <si>
    <t>a3_act5_date9</t>
  </si>
  <si>
    <t>a3_act5_date10</t>
  </si>
  <si>
    <t>a3_act6_date1</t>
  </si>
  <si>
    <t>a3_act6_date2</t>
  </si>
  <si>
    <t>a3_act6_date3</t>
  </si>
  <si>
    <t>a3_act6_date4</t>
  </si>
  <si>
    <t>a3_act6_date5</t>
  </si>
  <si>
    <t>a3_act6_date6</t>
  </si>
  <si>
    <t>a3_act6_date7</t>
  </si>
  <si>
    <t>a3_act6_date8</t>
  </si>
  <si>
    <t>a3_act6_date9</t>
  </si>
  <si>
    <t>a3_act6_date10</t>
  </si>
  <si>
    <t>a3_act7_date1</t>
  </si>
  <si>
    <t>a3_act7_date2</t>
  </si>
  <si>
    <t>a3_act7_date3</t>
  </si>
  <si>
    <t>a3_act7_date4</t>
  </si>
  <si>
    <t>a3_act7_date5</t>
  </si>
  <si>
    <t>a3_act7_date6</t>
  </si>
  <si>
    <t>a3_act7_date7</t>
  </si>
  <si>
    <t>a3_act7_date8</t>
  </si>
  <si>
    <t>a3_act7_date9</t>
  </si>
  <si>
    <t>a3_act7_date10</t>
  </si>
  <si>
    <t>a3_act8_date1</t>
  </si>
  <si>
    <t>a3_act8_date2</t>
  </si>
  <si>
    <t>a3_act8_date3</t>
  </si>
  <si>
    <t>a3_act8_date4</t>
  </si>
  <si>
    <t>a3_act8_date5</t>
  </si>
  <si>
    <t>a3_act8_date6</t>
  </si>
  <si>
    <t>a3_act8_date7</t>
  </si>
  <si>
    <t>a3_act8_date8</t>
  </si>
  <si>
    <t>a3_act8_date9</t>
  </si>
  <si>
    <t>a3_act8_date10</t>
  </si>
  <si>
    <t>a3_act9_date1</t>
  </si>
  <si>
    <t>a3_act9_date2</t>
  </si>
  <si>
    <t>a3_act9_date3</t>
  </si>
  <si>
    <t>a3_act9_date4</t>
  </si>
  <si>
    <t>a3_act9_date5</t>
  </si>
  <si>
    <t>a3_act9_date6</t>
  </si>
  <si>
    <t>a3_act9_date7</t>
  </si>
  <si>
    <t>a3_act9_date8</t>
  </si>
  <si>
    <t>a3_act9_date9</t>
  </si>
  <si>
    <t>a3_act9_date10</t>
  </si>
  <si>
    <t>a3_act10_date1</t>
  </si>
  <si>
    <t>a3_act10_date2</t>
  </si>
  <si>
    <t>a3_act10_date3</t>
  </si>
  <si>
    <t>a3_act10_date4</t>
  </si>
  <si>
    <t>a3_act10_date5</t>
  </si>
  <si>
    <t>a3_act10_date6</t>
  </si>
  <si>
    <t>a3_act10_date7</t>
  </si>
  <si>
    <t>a3_act10_date8</t>
  </si>
  <si>
    <t>a3_act10_date9</t>
  </si>
  <si>
    <t>a3_act10_date10</t>
  </si>
  <si>
    <t>a3_act1_ind1</t>
  </si>
  <si>
    <t>a3_act1_ind2</t>
  </si>
  <si>
    <t>a3_act1_ind3</t>
  </si>
  <si>
    <t>a3_act1_ind4</t>
  </si>
  <si>
    <t>a3_act1_ind5</t>
  </si>
  <si>
    <t>a3_act1_ind6</t>
  </si>
  <si>
    <t>a3_act1_ind7</t>
  </si>
  <si>
    <t>a3_act1_ind8</t>
  </si>
  <si>
    <t>a3_act1_ind9</t>
  </si>
  <si>
    <t>a3_act1_ind10</t>
  </si>
  <si>
    <t>a3_act2_ind1</t>
  </si>
  <si>
    <t>a3_act2_ind2</t>
  </si>
  <si>
    <t>a3_act2_ind3</t>
  </si>
  <si>
    <t>a3_act2_ind4</t>
  </si>
  <si>
    <t>a3_act2_ind5</t>
  </si>
  <si>
    <t>a3_act2_ind6</t>
  </si>
  <si>
    <t>a3_act2_ind7</t>
  </si>
  <si>
    <t>a3_act2_ind8</t>
  </si>
  <si>
    <t>a3_act2_ind9</t>
  </si>
  <si>
    <t>a3_act2_ind10</t>
  </si>
  <si>
    <t>a3_act3_ind1</t>
  </si>
  <si>
    <t>a3_act3_ind2</t>
  </si>
  <si>
    <t>a3_act3_ind3</t>
  </si>
  <si>
    <t>a3_act3_ind4</t>
  </si>
  <si>
    <t>a3_act3_ind5</t>
  </si>
  <si>
    <t>a3_act3_ind6</t>
  </si>
  <si>
    <t>a3_act3_ind7</t>
  </si>
  <si>
    <t>a3_act3_ind8</t>
  </si>
  <si>
    <t>a3_act3_ind9</t>
  </si>
  <si>
    <t>a3_act3_ind10</t>
  </si>
  <si>
    <t>a3_act4_ind1</t>
  </si>
  <si>
    <t>a3_act4_ind2</t>
  </si>
  <si>
    <t>a3_act4_ind3</t>
  </si>
  <si>
    <t>a3_act4_ind4</t>
  </si>
  <si>
    <t>a3_act4_ind5</t>
  </si>
  <si>
    <t>a3_act4_ind6</t>
  </si>
  <si>
    <t>a3_act4_ind7</t>
  </si>
  <si>
    <t>a3_act4_ind8</t>
  </si>
  <si>
    <t>a3_act4_ind9</t>
  </si>
  <si>
    <t>a3_act4_ind10</t>
  </si>
  <si>
    <t>a3_act5_ind1</t>
  </si>
  <si>
    <t>a3_act5_ind2</t>
  </si>
  <si>
    <t>a3_act5_ind3</t>
  </si>
  <si>
    <t>a3_act5_ind4</t>
  </si>
  <si>
    <t>a3_act5_ind5</t>
  </si>
  <si>
    <t>a3_act5_ind6</t>
  </si>
  <si>
    <t>a3_act5_ind7</t>
  </si>
  <si>
    <t>a3_act5_ind8</t>
  </si>
  <si>
    <t>a3_act5_ind9</t>
  </si>
  <si>
    <t>a3_act5_ind10</t>
  </si>
  <si>
    <t>a3_act6_ind1</t>
  </si>
  <si>
    <t>a3_act6_ind2</t>
  </si>
  <si>
    <t>a3_act6_ind3</t>
  </si>
  <si>
    <t>a3_act6_ind4</t>
  </si>
  <si>
    <t>a3_act6_ind5</t>
  </si>
  <si>
    <t>a3_act6_ind6</t>
  </si>
  <si>
    <t>a3_act6_ind7</t>
  </si>
  <si>
    <t>a3_act6_ind8</t>
  </si>
  <si>
    <t>a3_act6_ind9</t>
  </si>
  <si>
    <t>a3_act6_ind10</t>
  </si>
  <si>
    <t>a3_act7_ind1</t>
  </si>
  <si>
    <t>a3_act7_ind2</t>
  </si>
  <si>
    <t>a3_act7_ind3</t>
  </si>
  <si>
    <t>a3_act7_ind4</t>
  </si>
  <si>
    <t>a3_act7_ind5</t>
  </si>
  <si>
    <t>a3_act7_ind6</t>
  </si>
  <si>
    <t>a3_act7_ind7</t>
  </si>
  <si>
    <t>a3_act7_ind8</t>
  </si>
  <si>
    <t>a3_act7_ind9</t>
  </si>
  <si>
    <t>a3_act7_ind10</t>
  </si>
  <si>
    <t>a3_act8_ind1</t>
  </si>
  <si>
    <t>a3_act8_ind2</t>
  </si>
  <si>
    <t>a3_act8_ind3</t>
  </si>
  <si>
    <t>a3_act8_ind4</t>
  </si>
  <si>
    <t>a3_act8_ind5</t>
  </si>
  <si>
    <t>a3_act8_ind6</t>
  </si>
  <si>
    <t>a3_act8_ind7</t>
  </si>
  <si>
    <t>a3_act8_ind8</t>
  </si>
  <si>
    <t>a3_act8_ind9</t>
  </si>
  <si>
    <t>a3_act8_ind10</t>
  </si>
  <si>
    <t>a3_act9_ind1</t>
  </si>
  <si>
    <t>a3_act9_ind2</t>
  </si>
  <si>
    <t>a3_act9_ind3</t>
  </si>
  <si>
    <t>a3_act9_ind4</t>
  </si>
  <si>
    <t>a3_act9_ind5</t>
  </si>
  <si>
    <t>a3_act9_ind6</t>
  </si>
  <si>
    <t>a3_act9_ind7</t>
  </si>
  <si>
    <t>a3_act9_ind8</t>
  </si>
  <si>
    <t>a3_act9_ind9</t>
  </si>
  <si>
    <t>a3_act9_ind10</t>
  </si>
  <si>
    <t>a3_act10_ind1</t>
  </si>
  <si>
    <t>a3_act10_ind2</t>
  </si>
  <si>
    <t>a3_act10_ind3</t>
  </si>
  <si>
    <t>a3_act10_ind4</t>
  </si>
  <si>
    <t>a3_act10_ind5</t>
  </si>
  <si>
    <t>a3_act10_ind6</t>
  </si>
  <si>
    <t>a3_act10_ind7</t>
  </si>
  <si>
    <t>a3_act10_ind8</t>
  </si>
  <si>
    <t>a3_act10_ind9</t>
  </si>
  <si>
    <t>a3_act10_ind10</t>
  </si>
  <si>
    <t>a2_act1_titl</t>
  </si>
  <si>
    <t>a2_act2_titl</t>
  </si>
  <si>
    <t>a2_act3_titl</t>
  </si>
  <si>
    <t>a2_act4_titl</t>
  </si>
  <si>
    <t>a2_act5_titl</t>
  </si>
  <si>
    <t>a2_act6_titl</t>
  </si>
  <si>
    <t>a2_act7_titl</t>
  </si>
  <si>
    <t>a2_act8_titl</t>
  </si>
  <si>
    <t>a2_act9_titl</t>
  </si>
  <si>
    <t>a2_act10_titl</t>
  </si>
  <si>
    <t>a3_act5_titl</t>
  </si>
  <si>
    <t>a3_act6_titl</t>
  </si>
  <si>
    <t>a3_act7_titl</t>
  </si>
  <si>
    <t>a3_act8_titl</t>
  </si>
  <si>
    <t>a3_act9_titl</t>
  </si>
  <si>
    <t>a3_act10_titl</t>
  </si>
  <si>
    <t>a2_act1_focus</t>
  </si>
  <si>
    <t>a2_act1_oth_foc</t>
  </si>
  <si>
    <t>a2_act2_focus</t>
  </si>
  <si>
    <t>a2_act2_oth_foc</t>
  </si>
  <si>
    <t>a2_act3_focus</t>
  </si>
  <si>
    <t>a2_act3_oth_foc</t>
  </si>
  <si>
    <t>a2_act4_focus</t>
  </si>
  <si>
    <t>a2_act4_oth_foc</t>
  </si>
  <si>
    <t>a2_act5_focus</t>
  </si>
  <si>
    <t>a2_act5_oth_foc</t>
  </si>
  <si>
    <t>a2_act6_focus</t>
  </si>
  <si>
    <t>a2_act6_oth_foc</t>
  </si>
  <si>
    <t>a2_act7_focus</t>
  </si>
  <si>
    <t>a2_act7_oth_foc</t>
  </si>
  <si>
    <t>a2_act8_focus</t>
  </si>
  <si>
    <t>a2_act8_oth_foc</t>
  </si>
  <si>
    <t>a2_act9_focus</t>
  </si>
  <si>
    <t>a2_act9_oth_foc</t>
  </si>
  <si>
    <t>a2_act10_focus</t>
  </si>
  <si>
    <t>a2_act10_oth_foc</t>
  </si>
  <si>
    <t>a3_act5_focus</t>
  </si>
  <si>
    <t>a3_act5_oth_foc</t>
  </si>
  <si>
    <t>a3_act6_focus</t>
  </si>
  <si>
    <t>a3_act6_oth_foc</t>
  </si>
  <si>
    <t>a3_act7_focus</t>
  </si>
  <si>
    <t>a3_act7_oth_foc</t>
  </si>
  <si>
    <t>a3_act8_focus</t>
  </si>
  <si>
    <t>a3_act8_oth_foc</t>
  </si>
  <si>
    <t>a3_act9_focus</t>
  </si>
  <si>
    <t>a3_act9_oth_foc</t>
  </si>
  <si>
    <t>a3_act10_focus</t>
  </si>
  <si>
    <t>a3_act10_oth_foc</t>
  </si>
  <si>
    <t xml:space="preserve">Activity Focus
</t>
  </si>
  <si>
    <t>home_page</t>
  </si>
  <si>
    <t>a1_workforce</t>
  </si>
  <si>
    <t>a1_hiring_summary</t>
  </si>
  <si>
    <t>a2_foundational</t>
  </si>
  <si>
    <t>a3_dmi</t>
  </si>
  <si>
    <t>6. Epidemiologists, statisticians, data scientists, other data analysts</t>
  </si>
  <si>
    <t>7. Behavioral health and social services staff</t>
  </si>
  <si>
    <t>8. Community health workers and health educators</t>
  </si>
  <si>
    <t>9. Laboratory workers</t>
  </si>
  <si>
    <t>14. Other (not categorized)</t>
  </si>
  <si>
    <t>1. All Hazards</t>
  </si>
  <si>
    <t>2. Assessment</t>
  </si>
  <si>
    <t>3. Chronic Disease &amp; Injury</t>
  </si>
  <si>
    <t xml:space="preserve">4. Communicable Disease </t>
  </si>
  <si>
    <t>5. Communications</t>
  </si>
  <si>
    <t>6. Environmental Health</t>
  </si>
  <si>
    <t>7. Maternal and Child Health</t>
  </si>
  <si>
    <t>8. Organizational Competencies</t>
  </si>
  <si>
    <t>9. Other</t>
  </si>
  <si>
    <t>10. Other Health Care</t>
  </si>
  <si>
    <t>https://www.cdc.gov/workforce/resources/infrastructuregrant.html</t>
  </si>
  <si>
    <t>Table 1. Projected Workforce Expansion by Job Classification</t>
  </si>
  <si>
    <t>Table 2. Projected Workforce Expansion by Program Area</t>
  </si>
  <si>
    <t>Applicant Name:</t>
  </si>
  <si>
    <t>Workforce Positions Appendix</t>
  </si>
  <si>
    <t>Refer to the "Workforce Positions Appendix" reference tab to organize workforce expansion by job classification category and program areas. The breakdown of job classifications and program areas will be required by the six month progress review. Link to the right:</t>
  </si>
  <si>
    <t>Attend annual Data Modernization Workshop</t>
  </si>
  <si>
    <t>Participate in other established and relevant communities of practice as appropriate</t>
  </si>
  <si>
    <t>Create implementation plans</t>
  </si>
  <si>
    <t>Participate in CDC-sponsored Data Modernization learning community</t>
  </si>
  <si>
    <t>Instructions</t>
  </si>
  <si>
    <t>Participate in CDC-sponsored Data Modernization calls, workshops, and webinars related to training</t>
  </si>
  <si>
    <t>recipient</t>
  </si>
  <si>
    <t>Agency in the process of reaccreditation</t>
  </si>
  <si>
    <t>a1_taneed___1</t>
  </si>
  <si>
    <t>a1_taneed___2</t>
  </si>
  <si>
    <t>a1_taneed___3</t>
  </si>
  <si>
    <t>a1_taneed___4</t>
  </si>
  <si>
    <t>a1_taneed___5</t>
  </si>
  <si>
    <t>a2_taneed___1</t>
  </si>
  <si>
    <t>a2_taneed___2</t>
  </si>
  <si>
    <t>a2_taneed___3</t>
  </si>
  <si>
    <t>a2_taneed___4</t>
  </si>
  <si>
    <t>a2_taneed___5</t>
  </si>
  <si>
    <t>a3_taneed___1</t>
  </si>
  <si>
    <t>a3_taneed___2</t>
  </si>
  <si>
    <t>a3_taneed___3</t>
  </si>
  <si>
    <t>a3_taneed___4</t>
  </si>
  <si>
    <t>a1_act6_party10</t>
  </si>
  <si>
    <t>Accountability/Performance Management/Agency Accreditation</t>
  </si>
  <si>
    <t>What are your immediate technical assistance needs from a national partner to support your work in this strategy?</t>
  </si>
  <si>
    <t>variable/field name</t>
  </si>
  <si>
    <t>record</t>
  </si>
  <si>
    <t>worksheet</t>
  </si>
  <si>
    <t>Agency not accredited and have started accreditation process</t>
  </si>
  <si>
    <t>Strengthen support for grant implementation</t>
  </si>
  <si>
    <t>Create implementation plan for modernization of public health data infrastructure.</t>
  </si>
  <si>
    <t>Please save this file as "ApplicantName_PHIWorkplan_CompA_YYYYMMDD" and as an .xlsm version.</t>
  </si>
  <si>
    <r>
      <t xml:space="preserve">Recruit and Hire: </t>
    </r>
    <r>
      <rPr>
        <sz val="11"/>
        <rFont val="Arial"/>
        <family val="2"/>
      </rPr>
      <t>Expand the public health workforce through recruiting and hiring diverse staff from the community and population served.</t>
    </r>
  </si>
  <si>
    <t>Please use this field to make any additional comments on Table 2 including descriptions of 'other' job program areas not categorized in this table, any areas that your agency is prioritizing staffing for, or anticipated obstacles.</t>
  </si>
  <si>
    <t>Dedicate at least 1.0 FTE for program evaluation and performance measures  for all work proposed under Strategies A1-A3.</t>
  </si>
  <si>
    <t>Identify or hire a workforce development coordinator (See position description in Appendix 2).</t>
  </si>
  <si>
    <t>Create implenentation plan for workforce development.</t>
  </si>
  <si>
    <t>Instructions to Complete "Strengthening U.S. Public Health Infrastructure, Workforce, and Data Systems" Component A Work Plan</t>
  </si>
  <si>
    <t>PHInfrastructure@cdc.gov</t>
  </si>
  <si>
    <t>If you need technical support at any time, please send an email with a detailed description of your needs to the following address:</t>
  </si>
  <si>
    <t>To submit this document, upload it as part of your application package to www.grants.gov.</t>
  </si>
  <si>
    <t>Enter a brief title for the activity.</t>
  </si>
  <si>
    <t>Select the focus area for your proposed activity from the drop-down.</t>
  </si>
  <si>
    <t>Enter other focus area for the activity if not captured in the provided drop-down.</t>
  </si>
  <si>
    <t>A1. Reinforce and expand the public health workforce by hiring, retaining, supporting, and training the workforce and by strengthening relevant workforce planning, systems, processes, and policies.</t>
  </si>
  <si>
    <t>Strengthen workforce-related planning, systems, processes, and policies</t>
  </si>
  <si>
    <t>A3. Support jurisdictions to develop and deploy scalable, flexible, and sustainable technologies, policies, and methods to implement world-class data and analytical capabilities to support the Essential Public Health Services.</t>
  </si>
  <si>
    <t>Identify or hire a data modernization director and supporting staff (See position description in Appendix 2) (This is optional but recommended and should only be requested if applying for A3 Data Modernization)</t>
  </si>
  <si>
    <t>Indicate measures of success that can be used to evaluate milestone achievement. You may choose to align measures of success with the performance measures listed in the NOFO.</t>
  </si>
  <si>
    <t>Key Contracts, Subawards, and Collaborations</t>
  </si>
  <si>
    <t>Please specify any anticipated key contracts and sub-awards, as well as name key collaborations (with CDC programs and CDC-funded organizations, and with organizations not funded by CDC) in support of this activity.</t>
  </si>
  <si>
    <r>
      <t xml:space="preserve">In order to achieve the NOFO outcomes, you will implement one or more activities that you will achieve by tracking activity milestones. </t>
    </r>
    <r>
      <rPr>
        <b/>
        <i/>
        <sz val="11"/>
        <rFont val="Arial"/>
        <family val="2"/>
      </rPr>
      <t>Each milestone must include an action and an output. Please include at least three milestones for each activity. Enter each milestone on a separate line.</t>
    </r>
  </si>
  <si>
    <t xml:space="preserve">   Please do not attempt to lock, unlock, or remove any of the tabs/worksheets. Please do not remove any data validation, change any data pre-populated in a cell, and please do not revise any of the formulas.</t>
  </si>
  <si>
    <t>Projected # of Staff Hired by Year 5:</t>
  </si>
  <si>
    <t>Use this template to prepare an initial work plan for Component A of this NOFO. Please refer to the website for more information:</t>
  </si>
  <si>
    <t>Drop-down menus and check boxes are included on each tab. Drop-down menus are included for single-select responses and check boxes are included for multi-select responses.</t>
  </si>
  <si>
    <r>
      <rPr>
        <b/>
        <sz val="12"/>
        <color rgb="FF000000"/>
        <rFont val="Calibri"/>
        <family val="2"/>
        <scheme val="minor"/>
      </rPr>
      <t>Hiring Summary Worksheet:</t>
    </r>
    <r>
      <rPr>
        <sz val="12"/>
        <color rgb="FF000000"/>
        <rFont val="Calibri"/>
        <family val="2"/>
        <scheme val="minor"/>
      </rPr>
      <t xml:space="preserve"> Complete this section to project the number of staff that you plan to hire for each job classification and program area category under this grant. By the six month review, recipients will be required to quantify the number of employees they plan to hire per job title listed in the Workforce Positions Appendix. Please include all regular full-time, part-time, contractual, and seasonal employees in the current staff numbers as well as projected hires. If exact counts for the hiring summary are not accessible, please estimate.</t>
    </r>
  </si>
  <si>
    <t>Please select checkboxes of all technical assistance needs that apply to your agency.</t>
  </si>
  <si>
    <t xml:space="preserve">In order to achieve the NOFO logic model outcome(s), you will implement one or more activities. Include each activity you plan to implement in the tables with the following information. Any activity titles/focuses that are pre-populated are necessary to complete in order to ensure adequate oversight and management, and efficient and effective implementation. All other activities are yours to propose based on the NOFO outcomes. The below table contains instructions containing information to include complete activity tables </t>
  </si>
  <si>
    <t>Please use Table 1 and Table 2 below to estimate one and five year staffing projections by job classification category and program area. If you do not anticipate hiring for a job or program, please enter 0. Ideally, the totals for each table should be equal. If you do not know how many people you plan on hiring for each category, please enter an estimate.</t>
  </si>
  <si>
    <t>For column 2 of both tables, indicate if you plan to hire for this category by choosing "Yes" or "No". For column 3 and 4, please estimate how many people you plan on hiring by year 1 and by year 5 for each category. Totals are calculated for you.</t>
  </si>
  <si>
    <t>Please use this field to make any additional comments about Table 1, including descriptions of 'other' job classifications not categorized in this table, any areas that your agency is prioritizing staffing for, or anticipated obstacles.</t>
  </si>
  <si>
    <t>Applicants must enter current staffing total estimate for their agency in cell D9. Please include all regular full-time, part-time, contractual, and seasonal employees in the current staff count as well as all projected hire counts.</t>
  </si>
  <si>
    <t>Enter applicant agency name and the date this file is submitted.</t>
  </si>
  <si>
    <r>
      <rPr>
        <b/>
        <sz val="12"/>
        <color theme="1"/>
        <rFont val="Calibri"/>
        <family val="2"/>
        <scheme val="minor"/>
      </rPr>
      <t xml:space="preserve">Strategy Worksheets: </t>
    </r>
    <r>
      <rPr>
        <sz val="12"/>
        <color theme="1"/>
        <rFont val="Calibri"/>
        <family val="2"/>
        <scheme val="minor"/>
      </rPr>
      <t xml:space="preserve"> Complete the strategy worksheets for each strategy you propose implementing with the grant funds. You will be asked to identify TA needs, activities, milestones, parties responsible at your agency, key contracts/subawards/collaborations, milestone due dates, and measures of success that will support the achievement of the NOFO goals. If you are not proposing to implement a particular strategy, you can leave that worksheet blank. Strategies and activities should be based on local needs and priorities. See below for instructions on what to enter for each section.</t>
    </r>
  </si>
  <si>
    <r>
      <t>Other Activity Focus</t>
    </r>
    <r>
      <rPr>
        <sz val="11"/>
        <color theme="1"/>
        <rFont val="Arial"/>
        <family val="2"/>
      </rPr>
      <t xml:space="preserve"> (if applicable)</t>
    </r>
  </si>
  <si>
    <t>Name party responsible at your agency for work in this milestone (e.g. "Workforce Development Coordinator")</t>
  </si>
  <si>
    <t>Indicate the anticipated milestone end date. All dates must occur after the Notice of Award.  Please use MM/DD/YYYY format.</t>
  </si>
  <si>
    <r>
      <rPr>
        <b/>
        <sz val="14"/>
        <color theme="1"/>
        <rFont val="Arial"/>
        <family val="2"/>
      </rPr>
      <t>(For States Only)</t>
    </r>
    <r>
      <rPr>
        <sz val="14"/>
        <color theme="1"/>
        <rFont val="Arial"/>
        <family val="2"/>
      </rPr>
      <t xml:space="preserve"> Describe your funding strategy for subcontracting or allocating funds to all local health departments (LHD) in the State. Enter the percent of funds that will be allocated to LHDs in the cell below. At least 40% must be allocated to LHDs. Please also include any additional comments about local health department fund allocation in the cell below.</t>
    </r>
  </si>
  <si>
    <t>Activity 1 - Activity 3 are required and necessary to ensure adequate oversight and management and efficient and effective implementation. Please complete the activity tables for these required activities. Starting at Activity 4, please refer to Appendix 1_Sample Activities for Component A to propose additional activities and complete activity tables.</t>
  </si>
  <si>
    <t>Please also refer to Appendix 1_Sample Activities for Component A  to propose activities and complete activity tables.</t>
  </si>
  <si>
    <t>Activity 1 - Activity 4 are required for this strategy. Please complete the activity table for each. Starting at Activity 5, please refer to Appendix 1_Sample Activities for Component A to propose activities and complete activity tables.</t>
  </si>
  <si>
    <t>Please refer to the Foundational Capabilities Factsheet to the right for guidance on proposing activities and implementing this strategy:</t>
  </si>
  <si>
    <t>The first three milestones of Activity 4 are required. Please complete the rows for these milestones. Starting at milestone 4, applicants may create their own milestones for the activity. Please refer to Appendix 1 Sample Activities for more guidance.</t>
  </si>
  <si>
    <t>Strengthen support for implementation of this grant</t>
  </si>
  <si>
    <t>Plan implementation to transition from COVID-19 emergency response/other emergency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</si>
</sst>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Arial"/>
      <family val="2"/>
    </font>
    <font>
      <b/>
      <sz val="11"/>
      <color theme="1"/>
      <name val="Arial"/>
      <family val="2"/>
    </font>
    <font>
      <sz val="11"/>
      <color theme="1"/>
      <name val="Calibri"/>
      <family val="2"/>
      <scheme val="minor"/>
    </font>
    <font>
      <b/>
      <sz val="11"/>
      <color theme="1"/>
      <name val="Calibri"/>
      <family val="2"/>
      <scheme val="minor"/>
    </font>
    <font>
      <sz val="10"/>
      <color theme="1"/>
      <name val="Calibri"/>
      <family val="2"/>
      <scheme val="minor"/>
    </font>
    <font>
      <sz val="11"/>
      <name val="Arial"/>
      <family val="2"/>
    </font>
    <font>
      <b/>
      <sz val="16"/>
      <color theme="1"/>
      <name val="Calibri"/>
      <family val="2"/>
      <scheme val="minor"/>
    </font>
    <font>
      <b/>
      <sz val="12"/>
      <color theme="1"/>
      <name val="Calibri"/>
      <family val="2"/>
      <scheme val="minor"/>
    </font>
    <font>
      <b/>
      <sz val="11"/>
      <name val="Arial"/>
      <family val="2"/>
    </font>
    <font>
      <u/>
      <sz val="11"/>
      <color theme="10"/>
      <name val="Calibri"/>
      <family val="2"/>
      <scheme val="minor"/>
    </font>
    <font>
      <sz val="11"/>
      <color rgb="FF000000"/>
      <name val="Calibri"/>
      <family val="2"/>
      <scheme val="minor"/>
    </font>
    <font>
      <i/>
      <sz val="11"/>
      <name val="Arial"/>
      <family val="2"/>
    </font>
    <font>
      <sz val="12"/>
      <color theme="1"/>
      <name val="Arial"/>
      <family val="2"/>
    </font>
    <font>
      <sz val="12"/>
      <name val="Arial"/>
      <family val="2"/>
    </font>
    <font>
      <b/>
      <sz val="12"/>
      <name val="Arial"/>
      <family val="2"/>
    </font>
    <font>
      <b/>
      <sz val="12"/>
      <color theme="1"/>
      <name val="Arial"/>
      <family val="2"/>
    </font>
    <font>
      <sz val="12"/>
      <color theme="1"/>
      <name val="Calibri"/>
      <family val="2"/>
      <scheme val="minor"/>
    </font>
    <font>
      <i/>
      <sz val="11"/>
      <color theme="1"/>
      <name val="Arial"/>
      <family val="2"/>
    </font>
    <font>
      <sz val="18"/>
      <color theme="1"/>
      <name val="Calibri"/>
      <family val="2"/>
      <scheme val="minor"/>
    </font>
    <font>
      <sz val="11"/>
      <color rgb="FF000000"/>
      <name val="Calibri"/>
      <family val="2"/>
    </font>
    <font>
      <sz val="12"/>
      <color rgb="FF000000"/>
      <name val="Calibri"/>
      <family val="2"/>
      <scheme val="minor"/>
    </font>
    <font>
      <sz val="14"/>
      <color rgb="FF000000"/>
      <name val="Calibri"/>
      <family val="2"/>
      <scheme val="minor"/>
    </font>
    <font>
      <b/>
      <sz val="12"/>
      <color rgb="FF000000"/>
      <name val="Calibri"/>
      <family val="2"/>
      <scheme val="minor"/>
    </font>
    <font>
      <sz val="12"/>
      <color rgb="FF000000"/>
      <name val="Calibri"/>
      <family val="2"/>
    </font>
    <font>
      <b/>
      <i/>
      <sz val="11"/>
      <name val="Arial"/>
      <family val="2"/>
    </font>
    <font>
      <sz val="14"/>
      <color theme="1"/>
      <name val="Arial"/>
      <family val="2"/>
    </font>
    <font>
      <sz val="7"/>
      <color theme="1"/>
      <name val="Times New Roman"/>
      <family val="1"/>
    </font>
    <font>
      <b/>
      <u/>
      <sz val="11"/>
      <color theme="1"/>
      <name val="Calibri"/>
      <family val="2"/>
      <scheme val="minor"/>
    </font>
    <font>
      <b/>
      <sz val="22"/>
      <color theme="1"/>
      <name val="Arial"/>
      <family val="2"/>
    </font>
    <font>
      <sz val="8"/>
      <name val="Calibri"/>
      <family val="2"/>
      <scheme val="minor"/>
    </font>
    <font>
      <i/>
      <sz val="14"/>
      <name val="Arial"/>
      <family val="2"/>
    </font>
    <font>
      <u/>
      <sz val="16"/>
      <color theme="10"/>
      <name val="Calibri"/>
      <family val="2"/>
      <scheme val="minor"/>
    </font>
    <font>
      <u/>
      <sz val="14"/>
      <color theme="10"/>
      <name val="Arial"/>
      <family val="2"/>
    </font>
    <font>
      <sz val="8"/>
      <color rgb="FF000000"/>
      <name val="Segoe UI"/>
      <family val="2"/>
    </font>
    <font>
      <b/>
      <sz val="14"/>
      <color theme="1"/>
      <name val="Arial"/>
      <family val="2"/>
    </font>
    <font>
      <u/>
      <sz val="12"/>
      <color theme="10"/>
      <name val="Arial"/>
      <family val="2"/>
    </font>
  </fonts>
  <fills count="12">
    <fill>
      <patternFill patternType="none"/>
    </fill>
    <fill>
      <patternFill patternType="gray125"/>
    </fill>
    <fill>
      <patternFill patternType="solid">
        <fgColor rgb="FFFFFF99"/>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39997558519241921"/>
        <bgColor indexed="64"/>
      </patternFill>
    </fill>
    <fill>
      <patternFill patternType="solid">
        <fgColor theme="4"/>
        <bgColor indexed="64"/>
      </patternFill>
    </fill>
    <fill>
      <patternFill patternType="solid">
        <fgColor theme="0" tint="-4.9989318521683403E-2"/>
        <bgColor indexed="64"/>
      </patternFill>
    </fill>
    <fill>
      <patternFill patternType="solid">
        <fgColor theme="0" tint="-0.249977111117893"/>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2" borderId="4">
      <alignment horizontal="left" vertical="top" wrapText="1"/>
      <protection locked="0"/>
    </xf>
    <xf numFmtId="0" fontId="10" fillId="0" borderId="0" applyNumberFormat="0" applyFill="0" applyBorder="0" applyAlignment="0" applyProtection="0"/>
  </cellStyleXfs>
  <cellXfs count="285">
    <xf numFmtId="0" fontId="0" fillId="0" borderId="0" xfId="0"/>
    <xf numFmtId="0" fontId="0" fillId="3" borderId="0" xfId="0" applyFill="1"/>
    <xf numFmtId="0" fontId="5" fillId="3" borderId="0" xfId="0" applyFont="1" applyFill="1"/>
    <xf numFmtId="0" fontId="4" fillId="3" borderId="0" xfId="0" applyFont="1" applyFill="1" applyAlignment="1">
      <alignment horizontal="left"/>
    </xf>
    <xf numFmtId="0" fontId="0" fillId="4" borderId="0" xfId="0" applyFill="1"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0" fontId="4" fillId="0" borderId="0" xfId="0" applyFont="1" applyAlignment="1">
      <alignment vertical="center"/>
    </xf>
    <xf numFmtId="0" fontId="16" fillId="3" borderId="4" xfId="0" applyFont="1" applyFill="1" applyBorder="1" applyAlignment="1">
      <alignment vertical="center" wrapText="1"/>
    </xf>
    <xf numFmtId="0" fontId="16" fillId="6" borderId="4" xfId="0" applyFont="1" applyFill="1" applyBorder="1" applyAlignment="1">
      <alignment vertical="center" wrapText="1"/>
    </xf>
    <xf numFmtId="0" fontId="13" fillId="4" borderId="0" xfId="1" applyFont="1" applyFill="1" applyBorder="1" applyAlignment="1">
      <alignment horizontal="center" vertical="center" wrapText="1"/>
      <protection locked="0"/>
    </xf>
    <xf numFmtId="0" fontId="13" fillId="0" borderId="0" xfId="0" applyFont="1" applyAlignment="1">
      <alignment wrapText="1"/>
    </xf>
    <xf numFmtId="0" fontId="13" fillId="0" borderId="0" xfId="0" applyFont="1"/>
    <xf numFmtId="0" fontId="15" fillId="6" borderId="2" xfId="0" applyFont="1" applyFill="1" applyBorder="1" applyAlignment="1">
      <alignment horizontal="center" vertical="center" wrapText="1"/>
    </xf>
    <xf numFmtId="0" fontId="13" fillId="4" borderId="0" xfId="1" applyFont="1" applyFill="1" applyBorder="1">
      <alignment horizontal="left" vertical="top" wrapText="1"/>
      <protection locked="0"/>
    </xf>
    <xf numFmtId="0" fontId="13" fillId="4" borderId="0" xfId="0" applyFont="1" applyFill="1"/>
    <xf numFmtId="0" fontId="16" fillId="3" borderId="4" xfId="0" applyFont="1" applyFill="1" applyBorder="1" applyAlignment="1">
      <alignment vertical="center"/>
    </xf>
    <xf numFmtId="0" fontId="0" fillId="4" borderId="0" xfId="0" applyFill="1" applyAlignment="1">
      <alignment horizontal="left" vertical="top" wrapText="1"/>
    </xf>
    <xf numFmtId="0" fontId="17" fillId="0" borderId="0" xfId="0" applyFont="1"/>
    <xf numFmtId="0" fontId="13" fillId="0" borderId="4" xfId="0" applyFont="1" applyBorder="1" applyAlignment="1">
      <alignment wrapText="1"/>
    </xf>
    <xf numFmtId="0" fontId="13" fillId="0" borderId="0" xfId="0" applyFont="1" applyAlignment="1">
      <alignment horizontal="left" vertical="center" wrapText="1"/>
    </xf>
    <xf numFmtId="0" fontId="13" fillId="0" borderId="0" xfId="0" applyFont="1" applyAlignment="1">
      <alignment vertical="center" wrapText="1"/>
    </xf>
    <xf numFmtId="0" fontId="7" fillId="0" borderId="0" xfId="0" applyFont="1" applyAlignment="1">
      <alignment horizontal="center" vertical="center" wrapText="1"/>
    </xf>
    <xf numFmtId="0" fontId="4" fillId="3" borderId="0" xfId="0" applyFont="1" applyFill="1" applyAlignment="1">
      <alignment horizontal="right"/>
    </xf>
    <xf numFmtId="0" fontId="19" fillId="0" borderId="0" xfId="0" applyFont="1"/>
    <xf numFmtId="0" fontId="11" fillId="0" borderId="0" xfId="0" applyFont="1" applyAlignment="1">
      <alignment vertical="top" wrapText="1"/>
    </xf>
    <xf numFmtId="0" fontId="10" fillId="0" borderId="0" xfId="2" applyBorder="1" applyAlignment="1">
      <alignment wrapText="1"/>
    </xf>
    <xf numFmtId="0" fontId="20" fillId="0" borderId="0" xfId="0" applyFont="1" applyBorder="1" applyAlignment="1">
      <alignment wrapText="1"/>
    </xf>
    <xf numFmtId="0" fontId="21" fillId="0" borderId="0" xfId="2" applyFont="1" applyBorder="1" applyAlignment="1">
      <alignment wrapText="1"/>
    </xf>
    <xf numFmtId="0" fontId="13" fillId="7" borderId="0" xfId="0" applyFont="1" applyFill="1"/>
    <xf numFmtId="0" fontId="17" fillId="7" borderId="0" xfId="0" applyFont="1" applyFill="1"/>
    <xf numFmtId="0" fontId="13" fillId="7" borderId="0" xfId="0" applyFont="1" applyFill="1" applyAlignment="1">
      <alignment wrapText="1"/>
    </xf>
    <xf numFmtId="0" fontId="13" fillId="0" borderId="0" xfId="0" applyFont="1" applyAlignment="1"/>
    <xf numFmtId="0" fontId="13" fillId="4" borderId="0" xfId="0" applyFont="1" applyFill="1" applyAlignment="1"/>
    <xf numFmtId="0" fontId="19" fillId="0" borderId="0" xfId="0" applyFont="1" applyAlignment="1"/>
    <xf numFmtId="0" fontId="21" fillId="0" borderId="0" xfId="2" applyFont="1" applyBorder="1" applyAlignment="1">
      <alignment horizontal="left" wrapText="1" indent="1"/>
    </xf>
    <xf numFmtId="0" fontId="21" fillId="0" borderId="0" xfId="0" applyFont="1" applyAlignment="1">
      <alignment horizontal="left" vertical="top" wrapText="1" indent="1"/>
    </xf>
    <xf numFmtId="0" fontId="17" fillId="4" borderId="0" xfId="0" applyFont="1" applyFill="1" applyAlignment="1">
      <alignment horizontal="left" vertical="top" wrapText="1" indent="1"/>
    </xf>
    <xf numFmtId="0" fontId="17" fillId="0" borderId="0" xfId="0" applyFont="1" applyAlignment="1">
      <alignment horizontal="left" vertical="top" wrapText="1" indent="1"/>
    </xf>
    <xf numFmtId="0" fontId="17" fillId="0" borderId="0" xfId="0" applyFont="1" applyAlignment="1">
      <alignment horizontal="left" wrapText="1" indent="1"/>
    </xf>
    <xf numFmtId="0" fontId="22" fillId="0" borderId="0" xfId="2" applyFont="1" applyBorder="1" applyAlignment="1">
      <alignment horizontal="left" wrapText="1" indent="1"/>
    </xf>
    <xf numFmtId="0" fontId="17" fillId="4" borderId="0" xfId="0" applyFont="1" applyFill="1" applyBorder="1" applyAlignment="1">
      <alignment horizontal="left" vertical="top" wrapText="1" indent="1"/>
    </xf>
    <xf numFmtId="0" fontId="17" fillId="0" borderId="0" xfId="0" applyFont="1" applyBorder="1" applyAlignment="1">
      <alignment horizontal="left" vertical="top" wrapText="1" indent="1"/>
    </xf>
    <xf numFmtId="0" fontId="17" fillId="0" borderId="0" xfId="0" applyFont="1" applyBorder="1" applyAlignment="1">
      <alignment horizontal="left" wrapText="1" indent="1"/>
    </xf>
    <xf numFmtId="0" fontId="13" fillId="4" borderId="4" xfId="1" applyFont="1" applyFill="1" applyBorder="1">
      <alignment horizontal="left" vertical="top" wrapText="1"/>
      <protection locked="0"/>
    </xf>
    <xf numFmtId="0" fontId="13" fillId="4" borderId="0" xfId="1" applyFont="1" applyFill="1" applyBorder="1" applyAlignment="1">
      <alignment horizontal="left" vertical="top" wrapText="1"/>
      <protection locked="0"/>
    </xf>
    <xf numFmtId="0" fontId="16" fillId="0" borderId="0" xfId="0" applyFont="1" applyAlignment="1">
      <alignment horizontal="center" vertical="center" wrapText="1"/>
    </xf>
    <xf numFmtId="0" fontId="14" fillId="4" borderId="0" xfId="0" applyFont="1" applyFill="1" applyBorder="1" applyAlignment="1" applyProtection="1">
      <alignment horizontal="left" vertical="center" wrapText="1"/>
      <protection locked="0"/>
    </xf>
    <xf numFmtId="0" fontId="0" fillId="0" borderId="0" xfId="0" applyFill="1" applyAlignment="1">
      <alignment wrapText="1"/>
    </xf>
    <xf numFmtId="0" fontId="0" fillId="0" borderId="0" xfId="0" applyBorder="1" applyAlignment="1">
      <alignment wrapText="1"/>
    </xf>
    <xf numFmtId="0" fontId="6" fillId="4" borderId="0" xfId="1" applyFont="1" applyFill="1" applyBorder="1" applyAlignment="1">
      <alignment horizontal="left" vertical="center" wrapText="1"/>
      <protection locked="0"/>
    </xf>
    <xf numFmtId="0" fontId="16" fillId="0" borderId="0" xfId="0" applyFont="1" applyFill="1" applyBorder="1" applyAlignment="1">
      <alignment vertical="center" wrapText="1"/>
    </xf>
    <xf numFmtId="0" fontId="26" fillId="7" borderId="0" xfId="0" applyFont="1" applyFill="1"/>
    <xf numFmtId="0" fontId="13" fillId="0" borderId="0" xfId="1" applyFont="1" applyFill="1" applyBorder="1" applyAlignment="1">
      <alignment horizontal="left" vertical="top" wrapText="1"/>
      <protection locked="0"/>
    </xf>
    <xf numFmtId="0" fontId="0" fillId="0" borderId="0" xfId="0" applyAlignment="1">
      <alignment vertical="center"/>
    </xf>
    <xf numFmtId="0" fontId="13" fillId="4" borderId="15" xfId="1" applyFont="1" applyFill="1" applyBorder="1" applyAlignment="1">
      <alignment vertical="top" wrapText="1"/>
      <protection locked="0"/>
    </xf>
    <xf numFmtId="0" fontId="0" fillId="0" borderId="0" xfId="0" applyFont="1" applyAlignment="1">
      <alignment vertical="top"/>
    </xf>
    <xf numFmtId="0" fontId="28" fillId="0" borderId="0" xfId="0" applyFont="1"/>
    <xf numFmtId="0" fontId="17" fillId="0" borderId="0" xfId="0" applyFont="1" applyFill="1"/>
    <xf numFmtId="0" fontId="28" fillId="0" borderId="0" xfId="0" applyFont="1" applyAlignment="1">
      <alignment vertical="top"/>
    </xf>
    <xf numFmtId="0" fontId="0" fillId="0" borderId="0" xfId="0" applyFont="1"/>
    <xf numFmtId="0" fontId="21" fillId="0" borderId="0" xfId="2" applyFont="1" applyBorder="1" applyAlignment="1">
      <alignment horizontal="left" wrapText="1" indent="1"/>
    </xf>
    <xf numFmtId="0" fontId="17" fillId="0" borderId="0" xfId="0" applyFont="1" applyFill="1" applyBorder="1"/>
    <xf numFmtId="0" fontId="16" fillId="6" borderId="4" xfId="0" applyFont="1" applyFill="1" applyBorder="1" applyAlignment="1">
      <alignment vertical="center" wrapText="1"/>
    </xf>
    <xf numFmtId="0" fontId="16" fillId="0" borderId="0" xfId="0" applyFont="1" applyBorder="1" applyAlignment="1">
      <alignment horizontal="center" vertical="center" wrapText="1"/>
    </xf>
    <xf numFmtId="14" fontId="3" fillId="0" borderId="4" xfId="1" applyNumberFormat="1" applyFont="1" applyFill="1" applyAlignment="1">
      <alignment horizontal="left" wrapText="1"/>
      <protection locked="0"/>
    </xf>
    <xf numFmtId="14" fontId="0" fillId="0" borderId="0" xfId="0" applyNumberFormat="1"/>
    <xf numFmtId="0" fontId="13" fillId="0" borderId="0" xfId="0" applyFont="1" applyAlignment="1"/>
    <xf numFmtId="0" fontId="16" fillId="0" borderId="0" xfId="0" applyFont="1" applyBorder="1" applyAlignment="1">
      <alignment horizontal="center" vertical="center" wrapText="1"/>
    </xf>
    <xf numFmtId="0" fontId="2" fillId="0" borderId="0" xfId="0" applyFont="1" applyFill="1" applyBorder="1" applyAlignment="1">
      <alignment horizontal="left" vertical="center" wrapText="1"/>
    </xf>
    <xf numFmtId="0" fontId="16" fillId="0" borderId="4" xfId="0" applyFont="1" applyBorder="1" applyAlignment="1">
      <alignment horizontal="center" vertical="center" wrapText="1"/>
    </xf>
    <xf numFmtId="0" fontId="17" fillId="0" borderId="4" xfId="0" applyFont="1" applyBorder="1"/>
    <xf numFmtId="0" fontId="17" fillId="0" borderId="0" xfId="0" applyFont="1" applyBorder="1"/>
    <xf numFmtId="0" fontId="16" fillId="0" borderId="0" xfId="0" applyFont="1" applyFill="1" applyBorder="1" applyAlignment="1">
      <alignment horizontal="center" vertical="center" wrapText="1"/>
    </xf>
    <xf numFmtId="0" fontId="17" fillId="0" borderId="6" xfId="0" applyFont="1" applyBorder="1"/>
    <xf numFmtId="0" fontId="17" fillId="0" borderId="14" xfId="0" applyFont="1" applyBorder="1"/>
    <xf numFmtId="0" fontId="13" fillId="0" borderId="0" xfId="0" applyFont="1" applyAlignment="1"/>
    <xf numFmtId="0" fontId="13" fillId="4" borderId="1" xfId="1" applyFont="1" applyFill="1" applyBorder="1" applyAlignment="1">
      <alignment horizontal="left" vertical="top" wrapText="1"/>
      <protection locked="0"/>
    </xf>
    <xf numFmtId="0" fontId="2" fillId="0" borderId="0" xfId="0" applyFont="1" applyFill="1" applyBorder="1" applyAlignment="1">
      <alignment horizontal="left" vertical="center" wrapText="1"/>
    </xf>
    <xf numFmtId="0" fontId="16" fillId="0" borderId="0" xfId="0" applyFont="1" applyBorder="1" applyAlignment="1">
      <alignment horizontal="center" vertical="center" wrapText="1"/>
    </xf>
    <xf numFmtId="0" fontId="16" fillId="6" borderId="4" xfId="0" applyFont="1" applyFill="1" applyBorder="1" applyAlignment="1">
      <alignment vertical="center" wrapText="1"/>
    </xf>
    <xf numFmtId="0" fontId="13" fillId="0" borderId="0" xfId="0" applyFont="1" applyBorder="1" applyAlignment="1">
      <alignment horizontal="left" vertical="top"/>
    </xf>
    <xf numFmtId="0" fontId="13" fillId="4" borderId="0" xfId="0" applyFont="1" applyFill="1" applyBorder="1"/>
    <xf numFmtId="0" fontId="0" fillId="0" borderId="15" xfId="0" applyBorder="1" applyAlignment="1">
      <alignment horizontal="center" vertical="center" wrapText="1"/>
    </xf>
    <xf numFmtId="0" fontId="0" fillId="0" borderId="6" xfId="0" applyBorder="1"/>
    <xf numFmtId="0" fontId="4" fillId="0" borderId="12" xfId="0" applyFont="1" applyBorder="1"/>
    <xf numFmtId="0" fontId="0" fillId="0" borderId="3" xfId="0" applyBorder="1"/>
    <xf numFmtId="0" fontId="13" fillId="0" borderId="0" xfId="0" applyFont="1" applyFill="1"/>
    <xf numFmtId="0" fontId="29" fillId="0" borderId="0" xfId="0" applyFont="1" applyFill="1" applyBorder="1" applyAlignment="1">
      <alignment horizontal="center" vertical="center" wrapText="1"/>
    </xf>
    <xf numFmtId="0" fontId="4" fillId="0" borderId="0" xfId="0" applyFont="1" applyBorder="1"/>
    <xf numFmtId="0" fontId="0" fillId="0" borderId="0" xfId="0" applyBorder="1"/>
    <xf numFmtId="0" fontId="0" fillId="0" borderId="0" xfId="0" applyBorder="1" applyAlignment="1">
      <alignment wrapText="1"/>
    </xf>
    <xf numFmtId="0" fontId="16" fillId="0" borderId="0" xfId="0" applyFont="1" applyAlignment="1">
      <alignment horizontal="center" vertical="center" wrapText="1"/>
    </xf>
    <xf numFmtId="0" fontId="0" fillId="0" borderId="0" xfId="0" applyFill="1" applyBorder="1" applyAlignment="1">
      <alignment wrapText="1"/>
    </xf>
    <xf numFmtId="0" fontId="16" fillId="0" borderId="11" xfId="0" applyFont="1" applyBorder="1" applyAlignment="1">
      <alignment horizontal="center" vertical="center" wrapText="1"/>
    </xf>
    <xf numFmtId="0" fontId="16" fillId="0" borderId="0" xfId="0" applyFont="1" applyAlignment="1">
      <alignment horizontal="center" vertical="center" wrapText="1"/>
    </xf>
    <xf numFmtId="9" fontId="0" fillId="0" borderId="0" xfId="0" applyNumberFormat="1"/>
    <xf numFmtId="0" fontId="13" fillId="4" borderId="15" xfId="1" applyFont="1" applyFill="1" applyBorder="1">
      <alignment horizontal="left" vertical="top" wrapText="1"/>
      <protection locked="0"/>
    </xf>
    <xf numFmtId="0" fontId="16" fillId="6" borderId="4"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1" fillId="0" borderId="0" xfId="2" applyFont="1" applyBorder="1" applyAlignment="1">
      <alignment horizontal="left" wrapText="1" indent="1"/>
    </xf>
    <xf numFmtId="0" fontId="0" fillId="0" borderId="2" xfId="0" applyBorder="1"/>
    <xf numFmtId="14" fontId="13" fillId="4" borderId="4" xfId="1" applyNumberFormat="1" applyFont="1" applyFill="1" applyBorder="1" applyAlignment="1">
      <alignment horizontal="left" vertical="top" wrapText="1"/>
      <protection locked="0"/>
    </xf>
    <xf numFmtId="0" fontId="6" fillId="4" borderId="15" xfId="1" applyFont="1" applyFill="1" applyBorder="1" applyAlignment="1">
      <alignment horizontal="left" vertical="center" wrapText="1"/>
      <protection locked="0"/>
    </xf>
    <xf numFmtId="0" fontId="0" fillId="0" borderId="10" xfId="0" applyBorder="1" applyAlignment="1">
      <alignment horizontal="center" vertical="center"/>
    </xf>
    <xf numFmtId="0" fontId="0" fillId="0" borderId="8" xfId="0" applyBorder="1" applyAlignment="1">
      <alignment horizontal="center" vertical="center" wrapText="1"/>
    </xf>
    <xf numFmtId="0" fontId="26" fillId="0" borderId="0" xfId="0" applyFont="1" applyBorder="1"/>
    <xf numFmtId="0" fontId="0" fillId="0" borderId="0" xfId="0" applyAlignment="1">
      <alignment horizontal="left" vertical="center" indent="4"/>
    </xf>
    <xf numFmtId="0" fontId="0" fillId="0" borderId="0" xfId="0" applyAlignment="1">
      <alignment horizontal="left" vertical="center" indent="9"/>
    </xf>
    <xf numFmtId="0" fontId="0" fillId="0" borderId="0" xfId="0" applyAlignment="1">
      <alignment horizontal="left" vertical="center"/>
    </xf>
    <xf numFmtId="0" fontId="13" fillId="0" borderId="4" xfId="1" applyFont="1" applyFill="1" applyBorder="1">
      <alignment horizontal="left" vertical="top" wrapText="1"/>
      <protection locked="0"/>
    </xf>
    <xf numFmtId="0" fontId="0" fillId="0" borderId="4" xfId="0" applyBorder="1"/>
    <xf numFmtId="0" fontId="4" fillId="0" borderId="4" xfId="0" applyFont="1" applyBorder="1"/>
    <xf numFmtId="0" fontId="0" fillId="0" borderId="4" xfId="0" applyBorder="1" applyAlignment="1">
      <alignment horizontal="center" vertical="center" wrapText="1"/>
    </xf>
    <xf numFmtId="0" fontId="0" fillId="0" borderId="4" xfId="0" applyBorder="1" applyAlignment="1">
      <alignment vertical="center"/>
    </xf>
    <xf numFmtId="0" fontId="0" fillId="0" borderId="4" xfId="0" applyFont="1" applyBorder="1" applyAlignment="1">
      <alignment vertical="center"/>
    </xf>
    <xf numFmtId="0" fontId="0" fillId="0" borderId="0" xfId="0"/>
    <xf numFmtId="0" fontId="11" fillId="0" borderId="0" xfId="0" applyFont="1"/>
    <xf numFmtId="0" fontId="0" fillId="0" borderId="0" xfId="0" applyAlignment="1">
      <alignment vertical="center"/>
    </xf>
    <xf numFmtId="0" fontId="0" fillId="0" borderId="0" xfId="0" applyFill="1"/>
    <xf numFmtId="0" fontId="0" fillId="0" borderId="0" xfId="0" applyAlignment="1">
      <alignment horizontal="right"/>
    </xf>
    <xf numFmtId="0" fontId="0" fillId="0" borderId="0" xfId="0" applyAlignment="1">
      <alignment horizontal="left" vertical="center" indent="9"/>
    </xf>
    <xf numFmtId="0" fontId="0" fillId="0" borderId="0" xfId="0" applyAlignment="1">
      <alignment horizontal="left"/>
    </xf>
    <xf numFmtId="0" fontId="8" fillId="0" borderId="0" xfId="0" applyFont="1" applyAlignment="1">
      <alignment vertical="center"/>
    </xf>
    <xf numFmtId="0" fontId="13" fillId="0" borderId="0" xfId="1" applyFont="1" applyFill="1" applyBorder="1" applyAlignment="1">
      <alignment vertical="top" wrapText="1"/>
      <protection locked="0"/>
    </xf>
    <xf numFmtId="0" fontId="13" fillId="0" borderId="0" xfId="0" applyFont="1" applyBorder="1" applyAlignment="1">
      <alignment wrapText="1"/>
    </xf>
    <xf numFmtId="0" fontId="21" fillId="0" borderId="0" xfId="2" applyFont="1" applyBorder="1" applyAlignment="1">
      <alignment horizontal="left" wrapText="1" indent="1"/>
    </xf>
    <xf numFmtId="0" fontId="10" fillId="4" borderId="0" xfId="2" applyFill="1" applyAlignment="1">
      <alignment horizontal="left" vertical="top" wrapText="1"/>
    </xf>
    <xf numFmtId="0" fontId="10" fillId="0" borderId="0" xfId="2" applyBorder="1" applyAlignment="1">
      <alignment horizontal="left" wrapText="1" indent="1"/>
    </xf>
    <xf numFmtId="0" fontId="0" fillId="0" borderId="4" xfId="0" applyFont="1" applyFill="1" applyBorder="1" applyAlignment="1" applyProtection="1">
      <alignment horizontal="left"/>
      <protection locked="0"/>
    </xf>
    <xf numFmtId="0" fontId="22" fillId="0" borderId="0" xfId="2" applyFont="1" applyBorder="1" applyAlignment="1" applyProtection="1">
      <alignment horizontal="left" wrapText="1" indent="1"/>
    </xf>
    <xf numFmtId="0" fontId="21" fillId="0" borderId="0" xfId="2" applyFont="1" applyBorder="1" applyAlignment="1" applyProtection="1">
      <alignment horizontal="left" wrapText="1" indent="1"/>
    </xf>
    <xf numFmtId="0" fontId="17" fillId="4" borderId="0" xfId="0" applyFont="1" applyFill="1" applyAlignment="1" applyProtection="1">
      <alignment horizontal="left" vertical="top" wrapText="1" indent="1"/>
    </xf>
    <xf numFmtId="0" fontId="17" fillId="4" borderId="0" xfId="0" applyFont="1" applyFill="1" applyBorder="1" applyAlignment="1" applyProtection="1">
      <alignment horizontal="left" vertical="top" wrapText="1" indent="1"/>
    </xf>
    <xf numFmtId="0" fontId="2" fillId="6" borderId="4" xfId="0" applyFont="1" applyFill="1" applyBorder="1" applyAlignment="1" applyProtection="1">
      <alignment vertical="center" wrapText="1"/>
    </xf>
    <xf numFmtId="0" fontId="12" fillId="4" borderId="0" xfId="1" applyFont="1" applyFill="1" applyBorder="1" applyAlignment="1" applyProtection="1">
      <alignment horizontal="left" vertical="center" wrapText="1"/>
    </xf>
    <xf numFmtId="0" fontId="2" fillId="0" borderId="11" xfId="0" applyFont="1" applyFill="1" applyBorder="1" applyAlignment="1" applyProtection="1">
      <alignment vertical="center" wrapText="1"/>
    </xf>
    <xf numFmtId="0" fontId="12" fillId="0" borderId="0" xfId="0" applyFont="1" applyFill="1" applyBorder="1" applyAlignment="1" applyProtection="1">
      <alignment horizontal="left" vertical="center" wrapText="1"/>
    </xf>
    <xf numFmtId="0" fontId="2" fillId="0" borderId="0" xfId="0" applyFont="1" applyFill="1" applyBorder="1" applyAlignment="1" applyProtection="1">
      <alignment vertical="center" wrapText="1"/>
    </xf>
    <xf numFmtId="0" fontId="12" fillId="0" borderId="0" xfId="1" applyFont="1" applyFill="1" applyBorder="1" applyAlignment="1" applyProtection="1">
      <alignment horizontal="left" vertical="center" wrapText="1"/>
    </xf>
    <xf numFmtId="0" fontId="0" fillId="4" borderId="0" xfId="0" applyFill="1" applyBorder="1" applyAlignment="1" applyProtection="1">
      <alignment horizontal="center" vertical="center" wrapText="1"/>
    </xf>
    <xf numFmtId="0" fontId="2" fillId="6" borderId="4" xfId="0" applyFont="1" applyFill="1" applyBorder="1" applyAlignment="1" applyProtection="1">
      <alignment horizontal="left" vertical="center"/>
    </xf>
    <xf numFmtId="0" fontId="12" fillId="4" borderId="0" xfId="1" applyFont="1" applyFill="1" applyBorder="1" applyAlignment="1" applyProtection="1">
      <alignment horizontal="left" vertical="top" wrapText="1"/>
    </xf>
    <xf numFmtId="0" fontId="9" fillId="6" borderId="7" xfId="0" applyFont="1" applyFill="1" applyBorder="1" applyAlignment="1" applyProtection="1">
      <alignment horizontal="center" vertical="center" wrapText="1"/>
    </xf>
    <xf numFmtId="0" fontId="0" fillId="0" borderId="0" xfId="0" applyAlignment="1" applyProtection="1">
      <alignment wrapText="1"/>
    </xf>
    <xf numFmtId="0" fontId="0" fillId="0" borderId="0" xfId="0" applyBorder="1" applyAlignment="1" applyProtection="1">
      <alignment wrapText="1"/>
    </xf>
    <xf numFmtId="0" fontId="13" fillId="7" borderId="0" xfId="0" applyFont="1" applyFill="1" applyProtection="1"/>
    <xf numFmtId="0" fontId="16" fillId="0" borderId="0" xfId="0" applyFont="1" applyFill="1" applyBorder="1" applyAlignment="1" applyProtection="1">
      <alignment vertical="center" wrapText="1"/>
    </xf>
    <xf numFmtId="0" fontId="6" fillId="4" borderId="0" xfId="1" applyFont="1" applyFill="1" applyBorder="1" applyAlignment="1" applyProtection="1">
      <alignment horizontal="left" vertical="center" wrapText="1"/>
    </xf>
    <xf numFmtId="0" fontId="26" fillId="7" borderId="0" xfId="0" applyFont="1" applyFill="1" applyProtection="1"/>
    <xf numFmtId="0" fontId="31" fillId="4" borderId="0" xfId="1" applyFont="1" applyFill="1" applyBorder="1" applyAlignment="1" applyProtection="1">
      <alignment horizontal="left" vertical="center" wrapText="1"/>
    </xf>
    <xf numFmtId="0" fontId="33" fillId="0" borderId="0" xfId="2" applyFont="1" applyFill="1" applyAlignment="1" applyProtection="1">
      <alignment vertical="center" wrapText="1"/>
    </xf>
    <xf numFmtId="0" fontId="26" fillId="0" borderId="0" xfId="0" applyFont="1" applyFill="1" applyAlignment="1" applyProtection="1">
      <alignment vertical="center" wrapText="1"/>
    </xf>
    <xf numFmtId="0" fontId="32" fillId="0" borderId="0" xfId="2" applyFont="1" applyFill="1" applyAlignment="1" applyProtection="1">
      <alignment vertical="center"/>
    </xf>
    <xf numFmtId="0" fontId="13" fillId="7" borderId="0" xfId="0" applyFont="1" applyFill="1" applyAlignment="1" applyProtection="1">
      <alignment wrapText="1"/>
    </xf>
    <xf numFmtId="0" fontId="16" fillId="9" borderId="3" xfId="0" applyFont="1" applyFill="1" applyBorder="1" applyAlignment="1" applyProtection="1">
      <alignment vertical="center" wrapText="1"/>
    </xf>
    <xf numFmtId="0" fontId="16" fillId="8" borderId="4" xfId="0" applyFont="1" applyFill="1" applyBorder="1" applyAlignment="1" applyProtection="1">
      <alignment vertical="center" wrapText="1"/>
    </xf>
    <xf numFmtId="0" fontId="9" fillId="4" borderId="0" xfId="1" applyFont="1" applyFill="1" applyBorder="1" applyAlignment="1" applyProtection="1">
      <alignment horizontal="left" vertical="center" wrapText="1"/>
    </xf>
    <xf numFmtId="0" fontId="0" fillId="0" borderId="0" xfId="0" applyBorder="1" applyProtection="1"/>
    <xf numFmtId="0" fontId="26" fillId="0" borderId="0" xfId="0" applyFont="1" applyFill="1" applyBorder="1" applyAlignment="1" applyProtection="1">
      <alignment vertical="center" wrapText="1"/>
    </xf>
    <xf numFmtId="0" fontId="18" fillId="7" borderId="0" xfId="1" applyFont="1" applyFill="1" applyBorder="1" applyAlignment="1" applyProtection="1">
      <alignment horizontal="left" vertical="top" wrapText="1"/>
    </xf>
    <xf numFmtId="0" fontId="17" fillId="7" borderId="0" xfId="0" applyFont="1" applyFill="1" applyProtection="1"/>
    <xf numFmtId="0" fontId="0" fillId="0" borderId="4" xfId="0" applyBorder="1" applyProtection="1">
      <protection locked="0"/>
    </xf>
    <xf numFmtId="0" fontId="0" fillId="0" borderId="1" xfId="0" applyBorder="1" applyProtection="1">
      <protection locked="0"/>
    </xf>
    <xf numFmtId="0" fontId="6" fillId="4" borderId="15" xfId="1" applyFont="1" applyFill="1" applyBorder="1" applyAlignment="1" applyProtection="1">
      <alignment horizontal="left" vertical="center" wrapText="1"/>
    </xf>
    <xf numFmtId="0" fontId="9" fillId="10" borderId="15" xfId="1" applyFont="1" applyFill="1" applyBorder="1" applyAlignment="1" applyProtection="1">
      <alignment horizontal="left" vertical="center" wrapText="1"/>
    </xf>
    <xf numFmtId="0" fontId="13" fillId="4" borderId="4" xfId="1" applyFont="1" applyFill="1" applyBorder="1" applyProtection="1">
      <alignment horizontal="left" vertical="top" wrapText="1"/>
      <protection locked="0"/>
    </xf>
    <xf numFmtId="14" fontId="13" fillId="4" borderId="4" xfId="1" applyNumberFormat="1" applyFont="1" applyFill="1" applyBorder="1" applyAlignment="1" applyProtection="1">
      <alignment horizontal="left" vertical="top" wrapText="1"/>
      <protection locked="0"/>
    </xf>
    <xf numFmtId="0" fontId="13" fillId="3" borderId="4" xfId="1" applyFont="1" applyFill="1" applyBorder="1" applyAlignment="1" applyProtection="1">
      <alignment horizontal="left" vertical="center" wrapText="1"/>
    </xf>
    <xf numFmtId="0" fontId="13" fillId="0" borderId="4" xfId="1" applyFont="1" applyFill="1" applyBorder="1" applyProtection="1">
      <alignment horizontal="left" vertical="top" wrapText="1"/>
      <protection locked="0"/>
    </xf>
    <xf numFmtId="0" fontId="17" fillId="4" borderId="9" xfId="0" applyFont="1" applyFill="1" applyBorder="1" applyAlignment="1" applyProtection="1">
      <alignment horizontal="left" vertical="center" wrapText="1"/>
    </xf>
    <xf numFmtId="0" fontId="12" fillId="4" borderId="4" xfId="1" applyFont="1" applyFill="1" applyBorder="1" applyAlignment="1" applyProtection="1">
      <alignment horizontal="center" vertical="center" wrapText="1"/>
    </xf>
    <xf numFmtId="0" fontId="36" fillId="4" borderId="0" xfId="2" applyFont="1" applyFill="1" applyBorder="1" applyAlignment="1" applyProtection="1">
      <alignment horizontal="left" vertical="top" wrapText="1"/>
      <protection locked="0"/>
    </xf>
    <xf numFmtId="0" fontId="21" fillId="0" borderId="0" xfId="2" applyFont="1" applyFill="1" applyBorder="1" applyAlignment="1" applyProtection="1">
      <alignment horizontal="left" wrapText="1" indent="1"/>
    </xf>
    <xf numFmtId="0" fontId="12" fillId="4" borderId="4" xfId="1" applyFont="1" applyFill="1" applyBorder="1" applyAlignment="1" applyProtection="1">
      <alignment horizontal="left" vertical="center" wrapText="1"/>
    </xf>
    <xf numFmtId="0" fontId="21" fillId="0" borderId="0" xfId="0" applyFont="1" applyAlignment="1">
      <alignment horizontal="left" vertical="top" wrapText="1" indent="1"/>
    </xf>
    <xf numFmtId="0" fontId="21" fillId="0" borderId="0" xfId="0" applyFont="1" applyAlignment="1">
      <alignment horizontal="left" vertical="top" wrapText="1"/>
    </xf>
    <xf numFmtId="0" fontId="24" fillId="0" borderId="0" xfId="0" applyFont="1" applyBorder="1" applyAlignment="1">
      <alignment horizontal="left" wrapText="1" indent="1"/>
    </xf>
    <xf numFmtId="0" fontId="21" fillId="0" borderId="0" xfId="2" applyFont="1" applyBorder="1" applyAlignment="1">
      <alignment wrapText="1"/>
    </xf>
    <xf numFmtId="0" fontId="21" fillId="0" borderId="0" xfId="2" applyFont="1" applyBorder="1" applyAlignment="1">
      <alignment horizontal="left" wrapText="1" indent="1"/>
    </xf>
    <xf numFmtId="0" fontId="23" fillId="0" borderId="0" xfId="0" applyFont="1" applyAlignment="1">
      <alignment horizontal="left" vertical="top" wrapText="1" indent="1"/>
    </xf>
    <xf numFmtId="0" fontId="17" fillId="4" borderId="0" xfId="0" applyFont="1" applyFill="1" applyBorder="1" applyAlignment="1" applyProtection="1">
      <alignment horizontal="left" vertical="top" wrapText="1" indent="1"/>
    </xf>
    <xf numFmtId="0" fontId="7" fillId="5" borderId="0" xfId="0" applyFont="1" applyFill="1" applyAlignment="1">
      <alignment horizontal="center" vertical="center" wrapText="1"/>
    </xf>
    <xf numFmtId="0" fontId="11" fillId="0" borderId="0" xfId="0" applyFont="1" applyAlignment="1">
      <alignment horizontal="center"/>
    </xf>
    <xf numFmtId="0" fontId="13" fillId="0" borderId="0" xfId="0" applyFont="1" applyAlignment="1"/>
    <xf numFmtId="0" fontId="8" fillId="5" borderId="0" xfId="0" applyFont="1" applyFill="1" applyAlignment="1">
      <alignment horizontal="center" vertical="center" wrapText="1"/>
    </xf>
    <xf numFmtId="0" fontId="3" fillId="3" borderId="13" xfId="1" applyFont="1" applyFill="1" applyBorder="1" applyAlignment="1" applyProtection="1">
      <alignment horizontal="left" vertical="top" wrapText="1"/>
    </xf>
    <xf numFmtId="0" fontId="3" fillId="3" borderId="0" xfId="1" applyFont="1" applyFill="1" applyBorder="1" applyAlignment="1" applyProtection="1">
      <alignment horizontal="left" vertical="top" wrapText="1"/>
    </xf>
    <xf numFmtId="0" fontId="22" fillId="0" borderId="0" xfId="0" applyFont="1" applyAlignment="1">
      <alignment horizontal="left" vertical="top" wrapText="1" indent="1"/>
    </xf>
    <xf numFmtId="0" fontId="4" fillId="3" borderId="0" xfId="0" applyFont="1" applyFill="1" applyAlignment="1">
      <alignment horizontal="left"/>
    </xf>
    <xf numFmtId="0" fontId="0" fillId="3" borderId="0" xfId="0" applyFill="1"/>
    <xf numFmtId="0" fontId="10" fillId="0" borderId="0" xfId="2" applyAlignment="1">
      <alignment horizontal="left" vertical="top" wrapText="1" indent="1"/>
    </xf>
    <xf numFmtId="0" fontId="17" fillId="0" borderId="9" xfId="0" applyFont="1" applyFill="1" applyBorder="1" applyAlignment="1" applyProtection="1">
      <alignment vertical="center" wrapText="1"/>
    </xf>
    <xf numFmtId="0" fontId="17" fillId="0" borderId="0" xfId="0" applyFont="1" applyFill="1" applyBorder="1" applyAlignment="1" applyProtection="1">
      <alignment vertical="center" wrapText="1"/>
    </xf>
    <xf numFmtId="0" fontId="17" fillId="4" borderId="9"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xf>
    <xf numFmtId="0" fontId="18" fillId="0" borderId="6" xfId="0" applyFont="1" applyFill="1" applyBorder="1" applyAlignment="1" applyProtection="1">
      <alignment horizontal="center" vertical="center" wrapText="1"/>
    </xf>
    <xf numFmtId="0" fontId="12" fillId="4" borderId="4" xfId="1" applyFont="1" applyFill="1" applyBorder="1" applyAlignment="1" applyProtection="1">
      <alignment horizontal="left" vertical="top" wrapText="1"/>
    </xf>
    <xf numFmtId="0" fontId="12" fillId="4" borderId="1" xfId="1" applyFont="1" applyFill="1" applyBorder="1" applyAlignment="1" applyProtection="1">
      <alignment horizontal="center" vertical="center" wrapText="1"/>
    </xf>
    <xf numFmtId="0" fontId="12" fillId="4" borderId="6" xfId="1" applyFont="1" applyFill="1" applyBorder="1" applyAlignment="1" applyProtection="1">
      <alignment horizontal="center" vertical="center" wrapText="1"/>
    </xf>
    <xf numFmtId="0" fontId="9" fillId="6" borderId="13" xfId="0" applyFont="1" applyFill="1" applyBorder="1" applyAlignment="1" applyProtection="1">
      <alignment horizontal="center" vertical="center" wrapText="1"/>
    </xf>
    <xf numFmtId="0" fontId="9" fillId="6" borderId="14" xfId="0" applyFont="1" applyFill="1" applyBorder="1" applyAlignment="1" applyProtection="1">
      <alignment horizontal="center" vertical="center" wrapText="1"/>
    </xf>
    <xf numFmtId="0" fontId="2" fillId="6" borderId="8" xfId="0" applyFont="1" applyFill="1" applyBorder="1" applyAlignment="1" applyProtection="1">
      <alignment horizontal="center" vertical="center" wrapText="1"/>
    </xf>
    <xf numFmtId="0" fontId="2" fillId="6" borderId="10" xfId="0" applyFont="1" applyFill="1" applyBorder="1" applyAlignment="1" applyProtection="1">
      <alignment horizontal="center" vertical="center" wrapText="1"/>
    </xf>
    <xf numFmtId="0" fontId="9" fillId="6" borderId="1" xfId="0" applyFont="1" applyFill="1" applyBorder="1" applyAlignment="1" applyProtection="1">
      <alignment horizontal="center" vertical="center" wrapText="1"/>
    </xf>
    <xf numFmtId="0" fontId="9" fillId="6" borderId="5" xfId="0" applyFont="1" applyFill="1" applyBorder="1" applyAlignment="1" applyProtection="1">
      <alignment horizontal="center" vertical="center" wrapText="1"/>
    </xf>
    <xf numFmtId="0" fontId="9" fillId="6" borderId="6" xfId="0" applyFont="1" applyFill="1" applyBorder="1" applyAlignment="1" applyProtection="1">
      <alignment horizontal="center" vertical="center" wrapText="1"/>
    </xf>
    <xf numFmtId="0" fontId="12" fillId="4" borderId="5" xfId="1" applyFont="1" applyFill="1" applyBorder="1" applyAlignment="1" applyProtection="1">
      <alignment horizontal="center" vertical="center" wrapText="1"/>
    </xf>
    <xf numFmtId="0" fontId="13" fillId="0" borderId="4" xfId="0" applyFont="1" applyFill="1" applyBorder="1" applyAlignment="1" applyProtection="1">
      <alignment vertical="top" wrapText="1"/>
      <protection locked="0"/>
    </xf>
    <xf numFmtId="0" fontId="26" fillId="0" borderId="9" xfId="0" applyFont="1" applyBorder="1" applyAlignment="1">
      <alignment wrapText="1"/>
    </xf>
    <xf numFmtId="0" fontId="26" fillId="0" borderId="9" xfId="0" applyFont="1" applyFill="1" applyBorder="1" applyAlignment="1">
      <alignment vertical="center" wrapText="1"/>
    </xf>
    <xf numFmtId="0" fontId="13" fillId="7" borderId="1" xfId="1" applyFont="1" applyFill="1" applyBorder="1" applyAlignment="1">
      <alignment horizontal="left" vertical="top" wrapText="1"/>
      <protection locked="0"/>
    </xf>
    <xf numFmtId="0" fontId="13" fillId="7" borderId="5" xfId="1" applyFont="1" applyFill="1" applyBorder="1" applyAlignment="1">
      <alignment horizontal="left" vertical="top" wrapText="1"/>
      <protection locked="0"/>
    </xf>
    <xf numFmtId="0" fontId="13" fillId="7" borderId="6" xfId="1" applyFont="1" applyFill="1" applyBorder="1" applyAlignment="1">
      <alignment horizontal="left" vertical="top" wrapText="1"/>
      <protection locked="0"/>
    </xf>
    <xf numFmtId="0" fontId="13" fillId="7" borderId="0" xfId="0" applyFont="1" applyFill="1" applyAlignment="1"/>
    <xf numFmtId="0" fontId="26" fillId="0" borderId="0" xfId="0" applyFont="1" applyFill="1" applyAlignment="1" applyProtection="1">
      <alignment wrapText="1"/>
    </xf>
    <xf numFmtId="0" fontId="33" fillId="0" borderId="0" xfId="2" applyFont="1" applyFill="1" applyAlignment="1" applyProtection="1">
      <alignment vertical="center" wrapText="1"/>
      <protection locked="0"/>
    </xf>
    <xf numFmtId="0" fontId="6" fillId="4" borderId="4" xfId="1" applyFont="1" applyFill="1" applyBorder="1" applyAlignment="1" applyProtection="1">
      <alignment horizontal="left" vertical="center" wrapText="1"/>
    </xf>
    <xf numFmtId="0" fontId="9" fillId="4" borderId="4" xfId="1" applyFont="1" applyFill="1" applyBorder="1" applyAlignment="1" applyProtection="1">
      <alignment horizontal="left" vertical="center" wrapText="1"/>
    </xf>
    <xf numFmtId="0" fontId="6" fillId="0" borderId="4" xfId="1" applyFont="1" applyFill="1" applyBorder="1" applyAlignment="1" applyProtection="1">
      <alignment horizontal="left" vertical="center" wrapText="1"/>
    </xf>
    <xf numFmtId="0" fontId="26" fillId="0" borderId="0" xfId="0" applyFont="1" applyFill="1" applyBorder="1" applyAlignment="1" applyProtection="1">
      <alignment horizontal="left" vertical="center" wrapText="1"/>
    </xf>
    <xf numFmtId="0" fontId="26" fillId="0" borderId="0" xfId="0" applyFont="1" applyFill="1" applyAlignment="1" applyProtection="1">
      <alignment horizontal="left" vertical="center" wrapText="1"/>
    </xf>
    <xf numFmtId="0" fontId="13" fillId="4" borderId="1" xfId="1" applyFont="1" applyFill="1" applyBorder="1" applyAlignment="1" applyProtection="1">
      <alignment horizontal="left" vertical="top" wrapText="1"/>
      <protection locked="0"/>
    </xf>
    <xf numFmtId="0" fontId="13" fillId="4" borderId="5" xfId="1" applyFont="1" applyFill="1" applyBorder="1" applyAlignment="1" applyProtection="1">
      <alignment horizontal="left" vertical="top" wrapText="1"/>
      <protection locked="0"/>
    </xf>
    <xf numFmtId="0" fontId="13" fillId="4" borderId="6" xfId="1" applyFont="1" applyFill="1" applyBorder="1" applyAlignment="1" applyProtection="1">
      <alignment horizontal="left" vertical="top" wrapText="1"/>
      <protection locked="0"/>
    </xf>
    <xf numFmtId="0" fontId="13" fillId="0" borderId="1" xfId="0" applyFont="1" applyBorder="1" applyAlignment="1" applyProtection="1">
      <alignment horizontal="left" vertical="top"/>
      <protection locked="0"/>
    </xf>
    <xf numFmtId="0" fontId="13" fillId="0" borderId="6" xfId="0" applyFont="1" applyBorder="1" applyAlignment="1" applyProtection="1">
      <alignment horizontal="left" vertical="top"/>
      <protection locked="0"/>
    </xf>
    <xf numFmtId="0" fontId="15" fillId="6" borderId="1"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3" fillId="4" borderId="1" xfId="1" applyFont="1" applyFill="1" applyBorder="1" applyAlignment="1">
      <alignment horizontal="left" vertical="top" wrapText="1"/>
      <protection locked="0"/>
    </xf>
    <xf numFmtId="0" fontId="13" fillId="4" borderId="5" xfId="1" applyFont="1" applyFill="1" applyBorder="1" applyAlignment="1">
      <alignment horizontal="left" vertical="top" wrapText="1"/>
      <protection locked="0"/>
    </xf>
    <xf numFmtId="0" fontId="13" fillId="4" borderId="6" xfId="1" applyFont="1" applyFill="1" applyBorder="1" applyAlignment="1">
      <alignment horizontal="left" vertical="top" wrapText="1"/>
      <protection locked="0"/>
    </xf>
    <xf numFmtId="0" fontId="13" fillId="4" borderId="1" xfId="1" applyFont="1" applyFill="1" applyBorder="1" applyAlignment="1">
      <alignment vertical="top" wrapText="1"/>
      <protection locked="0"/>
    </xf>
    <xf numFmtId="0" fontId="13" fillId="4" borderId="5" xfId="1" applyFont="1" applyFill="1" applyBorder="1" applyAlignment="1">
      <alignment vertical="top" wrapText="1"/>
      <protection locked="0"/>
    </xf>
    <xf numFmtId="0" fontId="13" fillId="4" borderId="6" xfId="1" applyFont="1" applyFill="1" applyBorder="1" applyAlignment="1">
      <alignment vertical="top" wrapText="1"/>
      <protection locked="0"/>
    </xf>
    <xf numFmtId="0" fontId="13" fillId="0" borderId="1" xfId="0" applyFont="1" applyBorder="1" applyAlignment="1" applyProtection="1">
      <alignment wrapText="1"/>
      <protection locked="0"/>
    </xf>
    <xf numFmtId="0" fontId="13" fillId="0" borderId="5" xfId="0" applyFont="1" applyBorder="1" applyAlignment="1" applyProtection="1">
      <alignment wrapText="1"/>
      <protection locked="0"/>
    </xf>
    <xf numFmtId="0" fontId="13" fillId="0" borderId="6" xfId="0" applyFont="1" applyBorder="1" applyAlignment="1" applyProtection="1">
      <alignment wrapText="1"/>
      <protection locked="0"/>
    </xf>
    <xf numFmtId="0" fontId="13" fillId="11" borderId="1" xfId="0" applyFont="1" applyFill="1" applyBorder="1" applyAlignment="1" applyProtection="1">
      <alignment wrapText="1"/>
      <protection locked="0"/>
    </xf>
    <xf numFmtId="0" fontId="13" fillId="11" borderId="5" xfId="0" applyFont="1" applyFill="1" applyBorder="1" applyAlignment="1" applyProtection="1">
      <alignment wrapText="1"/>
      <protection locked="0"/>
    </xf>
    <xf numFmtId="0" fontId="13" fillId="11" borderId="6" xfId="0" applyFont="1" applyFill="1" applyBorder="1" applyAlignment="1" applyProtection="1">
      <alignment wrapText="1"/>
      <protection locked="0"/>
    </xf>
    <xf numFmtId="0" fontId="13" fillId="4" borderId="1" xfId="1" applyFont="1" applyFill="1" applyBorder="1" applyAlignment="1" applyProtection="1">
      <alignment vertical="top" wrapText="1"/>
    </xf>
    <xf numFmtId="0" fontId="13" fillId="4" borderId="5" xfId="1" applyFont="1" applyFill="1" applyBorder="1" applyAlignment="1" applyProtection="1">
      <alignment vertical="top" wrapText="1"/>
    </xf>
    <xf numFmtId="0" fontId="13" fillId="4" borderId="6" xfId="1" applyFont="1" applyFill="1" applyBorder="1" applyAlignment="1" applyProtection="1">
      <alignment vertical="top" wrapText="1"/>
    </xf>
    <xf numFmtId="0" fontId="13" fillId="4" borderId="5" xfId="1" applyFont="1" applyFill="1" applyBorder="1" applyAlignment="1" applyProtection="1">
      <alignment horizontal="left" vertical="top" wrapText="1"/>
    </xf>
    <xf numFmtId="0" fontId="13" fillId="4" borderId="6" xfId="1" applyFont="1" applyFill="1" applyBorder="1" applyAlignment="1" applyProtection="1">
      <alignment horizontal="left" vertical="top" wrapText="1"/>
    </xf>
    <xf numFmtId="0" fontId="14" fillId="4" borderId="1" xfId="0" applyFont="1" applyFill="1" applyBorder="1" applyAlignment="1" applyProtection="1">
      <alignment horizontal="left" vertical="center" wrapText="1"/>
    </xf>
    <xf numFmtId="0" fontId="14" fillId="4" borderId="5" xfId="0" applyFont="1" applyFill="1" applyBorder="1" applyAlignment="1" applyProtection="1">
      <alignment horizontal="left" vertical="center" wrapText="1"/>
    </xf>
    <xf numFmtId="0" fontId="14" fillId="4" borderId="6" xfId="0" applyFont="1" applyFill="1" applyBorder="1" applyAlignment="1" applyProtection="1">
      <alignment horizontal="left" vertical="center" wrapText="1"/>
    </xf>
    <xf numFmtId="0" fontId="16" fillId="0" borderId="1" xfId="0" applyFont="1"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9" fontId="13" fillId="0" borderId="1" xfId="1" applyNumberFormat="1" applyFont="1" applyFill="1" applyBorder="1" applyAlignment="1" applyProtection="1">
      <alignment horizontal="left" vertical="center" wrapText="1"/>
      <protection locked="0"/>
    </xf>
    <xf numFmtId="9" fontId="13" fillId="0" borderId="5" xfId="1" applyNumberFormat="1" applyFont="1" applyFill="1" applyBorder="1" applyAlignment="1" applyProtection="1">
      <alignment horizontal="left" vertical="center" wrapText="1"/>
      <protection locked="0"/>
    </xf>
    <xf numFmtId="9" fontId="13" fillId="0" borderId="6" xfId="1" applyNumberFormat="1" applyFont="1" applyFill="1" applyBorder="1" applyAlignment="1" applyProtection="1">
      <alignment horizontal="left" vertical="center" wrapText="1"/>
      <protection locked="0"/>
    </xf>
    <xf numFmtId="0" fontId="13" fillId="0" borderId="1"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0" fontId="26" fillId="0" borderId="0" xfId="0" applyFont="1" applyFill="1" applyBorder="1" applyAlignment="1">
      <alignment vertical="center" wrapText="1"/>
    </xf>
    <xf numFmtId="0" fontId="26" fillId="0" borderId="0" xfId="0" applyFont="1" applyFill="1" applyBorder="1" applyAlignment="1">
      <alignment horizontal="left" vertical="center" wrapText="1"/>
    </xf>
    <xf numFmtId="0" fontId="13" fillId="0" borderId="0" xfId="0" applyFont="1" applyBorder="1" applyAlignment="1">
      <alignment horizontal="left" vertical="center" wrapText="1"/>
    </xf>
    <xf numFmtId="0" fontId="13" fillId="0" borderId="1" xfId="0" applyFont="1" applyBorder="1" applyAlignment="1">
      <alignment wrapText="1"/>
    </xf>
    <xf numFmtId="0" fontId="13" fillId="0" borderId="5" xfId="0" applyFont="1" applyBorder="1" applyAlignment="1">
      <alignment wrapText="1"/>
    </xf>
    <xf numFmtId="0" fontId="13" fillId="0" borderId="6" xfId="0" applyFont="1" applyBorder="1" applyAlignment="1">
      <alignment wrapText="1"/>
    </xf>
    <xf numFmtId="0" fontId="13" fillId="4" borderId="0" xfId="0" applyFont="1" applyFill="1" applyAlignment="1"/>
    <xf numFmtId="0" fontId="29" fillId="0" borderId="4" xfId="0" applyFont="1" applyBorder="1" applyAlignment="1" applyProtection="1">
      <alignment horizontal="center" vertical="center" wrapText="1"/>
      <protection locked="0"/>
    </xf>
    <xf numFmtId="0" fontId="13" fillId="4" borderId="0" xfId="1" applyFont="1" applyFill="1" applyBorder="1" applyAlignment="1" applyProtection="1">
      <alignment horizontal="left" vertical="top" wrapText="1"/>
    </xf>
    <xf numFmtId="0" fontId="13" fillId="0" borderId="9" xfId="0" applyFont="1" applyBorder="1" applyAlignment="1" applyProtection="1">
      <alignment horizontal="left" vertical="center" wrapText="1"/>
    </xf>
    <xf numFmtId="0" fontId="13" fillId="4" borderId="1" xfId="1" applyFont="1" applyFill="1" applyBorder="1" applyAlignment="1" applyProtection="1">
      <alignment horizontal="left" vertical="top" wrapText="1"/>
    </xf>
    <xf numFmtId="0" fontId="13" fillId="11" borderId="1" xfId="0" applyFont="1" applyFill="1" applyBorder="1" applyAlignment="1">
      <alignment wrapText="1"/>
    </xf>
    <xf numFmtId="0" fontId="13" fillId="11" borderId="5" xfId="0" applyFont="1" applyFill="1" applyBorder="1" applyAlignment="1">
      <alignment wrapText="1"/>
    </xf>
    <xf numFmtId="0" fontId="13" fillId="11" borderId="6" xfId="0" applyFont="1" applyFill="1" applyBorder="1" applyAlignment="1">
      <alignment wrapText="1"/>
    </xf>
    <xf numFmtId="0" fontId="13" fillId="0" borderId="1" xfId="1" applyFont="1" applyFill="1" applyBorder="1" applyAlignment="1" applyProtection="1">
      <alignment horizontal="left" vertical="top" wrapText="1"/>
      <protection locked="0"/>
    </xf>
    <xf numFmtId="0" fontId="13" fillId="0" borderId="5" xfId="1" applyFont="1" applyFill="1" applyBorder="1" applyAlignment="1" applyProtection="1">
      <alignment horizontal="left" vertical="top" wrapText="1"/>
      <protection locked="0"/>
    </xf>
    <xf numFmtId="0" fontId="13" fillId="0" borderId="6" xfId="1" applyFont="1" applyFill="1" applyBorder="1" applyAlignment="1" applyProtection="1">
      <alignment horizontal="left" vertical="top" wrapText="1"/>
      <protection locked="0"/>
    </xf>
    <xf numFmtId="0" fontId="13" fillId="0" borderId="1" xfId="0" applyFont="1" applyFill="1" applyBorder="1" applyAlignment="1" applyProtection="1">
      <alignment horizontal="left" vertical="top"/>
      <protection locked="0"/>
    </xf>
    <xf numFmtId="0" fontId="13" fillId="0" borderId="6" xfId="0" applyFont="1" applyFill="1" applyBorder="1" applyAlignment="1" applyProtection="1">
      <alignment horizontal="left" vertical="top"/>
      <protection locked="0"/>
    </xf>
    <xf numFmtId="0" fontId="13" fillId="0" borderId="1" xfId="1" applyFont="1" applyFill="1" applyBorder="1" applyAlignment="1">
      <alignment horizontal="left" vertical="top" wrapText="1"/>
      <protection locked="0"/>
    </xf>
    <xf numFmtId="0" fontId="13" fillId="0" borderId="6" xfId="1" applyFont="1" applyFill="1" applyBorder="1" applyAlignment="1">
      <alignment horizontal="left" vertical="top" wrapText="1"/>
      <protection locked="0"/>
    </xf>
    <xf numFmtId="0" fontId="13" fillId="0" borderId="1" xfId="1" applyFont="1" applyFill="1" applyBorder="1" applyAlignment="1" applyProtection="1">
      <alignment vertical="top" wrapText="1"/>
    </xf>
    <xf numFmtId="0" fontId="13" fillId="0" borderId="5" xfId="1" applyFont="1" applyFill="1" applyBorder="1" applyAlignment="1" applyProtection="1">
      <alignment vertical="top" wrapText="1"/>
    </xf>
    <xf numFmtId="0" fontId="13" fillId="0" borderId="6" xfId="1" applyFont="1" applyFill="1" applyBorder="1" applyAlignment="1" applyProtection="1">
      <alignment vertical="top" wrapText="1"/>
    </xf>
    <xf numFmtId="0" fontId="13" fillId="0" borderId="5" xfId="1" applyFont="1" applyFill="1" applyBorder="1" applyAlignment="1">
      <alignment horizontal="left" vertical="top" wrapText="1"/>
      <protection locked="0"/>
    </xf>
  </cellXfs>
  <cellStyles count="3">
    <cellStyle name="Hyperlink" xfId="2" builtinId="8"/>
    <cellStyle name="Normal" xfId="0" builtinId="0"/>
    <cellStyle name="User Input" xfId="1" xr:uid="{00000000-0005-0000-0000-000002000000}"/>
  </cellStyles>
  <dxfs count="25">
    <dxf>
      <fill>
        <patternFill>
          <bgColor theme="0" tint="-0.24994659260841701"/>
        </patternFill>
      </fill>
    </dxf>
    <dxf>
      <fill>
        <patternFill>
          <bgColor theme="0" tint="-0.24994659260841701"/>
        </patternFill>
      </fill>
    </dxf>
    <dxf>
      <fill>
        <patternFill>
          <bgColor theme="0" tint="-0.24994659260841701"/>
        </patternFill>
      </fill>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outline="0">
        <left style="thin">
          <color indexed="64"/>
        </left>
        <right style="thin">
          <color indexed="64"/>
        </right>
        <top style="thin">
          <color indexed="64"/>
        </top>
        <bottom/>
      </border>
    </dxf>
    <dxf>
      <numFmt numFmtId="0" formatCode="General"/>
      <border diagonalUp="0" diagonalDown="0">
        <left style="thin">
          <color indexed="64"/>
        </left>
        <right style="thin">
          <color indexed="64"/>
        </right>
        <top style="thin">
          <color indexed="64"/>
        </top>
        <bottom style="thin">
          <color indexed="64"/>
        </bottom>
        <vertical/>
        <horizontal/>
      </border>
    </dxf>
    <dxf>
      <border diagonalUp="0" diagonalDown="0" outline="0">
        <left style="thin">
          <color indexed="64"/>
        </left>
        <right style="thin">
          <color indexed="64"/>
        </right>
        <top style="thin">
          <color indexed="64"/>
        </top>
        <bottom/>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0" indent="0" justifyLastLine="0" shrinkToFit="0" readingOrder="0"/>
      <border diagonalUp="0" diagonalDown="0" outline="0">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99"/>
      <color rgb="FFBF36CA"/>
      <color rgb="FFFF5050"/>
      <color rgb="FFFFA7A7"/>
      <color rgb="FFE85BFF"/>
      <color rgb="FFA950B0"/>
      <color rgb="FFCC99FF"/>
      <color rgb="FFDC24C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Hidden Flat File'!$C$5" lockText="1"/>
</file>

<file path=xl/ctrlProps/ctrlProp2.xml><?xml version="1.0" encoding="utf-8"?>
<formControlPr xmlns="http://schemas.microsoft.com/office/spreadsheetml/2009/9/main" objectType="CheckBox" fmlaLink="'Hidden Flat File'!$C$6" lockText="1"/>
</file>

<file path=xl/ctrlProps/ctrlProp3.xml><?xml version="1.0" encoding="utf-8"?>
<formControlPr xmlns="http://schemas.microsoft.com/office/spreadsheetml/2009/9/main" objectType="CheckBox" fmlaLink="'Hidden Flat File'!$C$7" lockText="1"/>
</file>

<file path=xl/ctrlProps/ctrlProp4.xml><?xml version="1.0" encoding="utf-8"?>
<formControlPr xmlns="http://schemas.microsoft.com/office/spreadsheetml/2009/9/main" objectType="CheckBox" fmlaLink="'Hidden Flat File'!$C$8" lockText="1"/>
</file>

<file path=xl/ctrlProps/ctrlProp5.xml><?xml version="1.0" encoding="utf-8"?>
<formControlPr xmlns="http://schemas.microsoft.com/office/spreadsheetml/2009/9/main" objectType="CheckBox" fmlaLink="'Hidden Flat File'!$C$9" lockText="1"/>
</file>

<file path=xl/ctrlProps/ctrlProp6.xml><?xml version="1.0" encoding="utf-8"?>
<formControlPr xmlns="http://schemas.microsoft.com/office/spreadsheetml/2009/9/main" objectType="CheckBox" fmlaLink="'Hidden Flat File'!$C$1114" lockText="1"/>
</file>

<file path=xl/ctrlProps/ctrlProp7.xml><?xml version="1.0" encoding="utf-8"?>
<formControlPr xmlns="http://schemas.microsoft.com/office/spreadsheetml/2009/9/main" objectType="CheckBox" fmlaLink="'Hidden Flat File'!$C$1115" lockText="1"/>
</file>

<file path=xl/ctrlProps/ctrlProp8.xml><?xml version="1.0" encoding="utf-8"?>
<formControlPr xmlns="http://schemas.microsoft.com/office/spreadsheetml/2009/9/main" objectType="CheckBox" fmlaLink="'Hidden Flat File'!$C$1116" lockText="1"/>
</file>

<file path=xl/ctrlProps/ctrlProp9.xml><?xml version="1.0" encoding="utf-8"?>
<formControlPr xmlns="http://schemas.microsoft.com/office/spreadsheetml/2009/9/main" objectType="CheckBox" fmlaLink="'Hidden Flat File'!$C$1117" lockText="1"/>
</file>

<file path=xl/ctrlProps/ctrlProp10.xml><?xml version="1.0" encoding="utf-8"?>
<formControlPr xmlns="http://schemas.microsoft.com/office/spreadsheetml/2009/9/main" objectType="CheckBox" fmlaLink="'Hidden Flat File'!$C$1118" lockText="1" noThreeD="1"/>
</file>

<file path=xl/ctrlProps/ctrlProp11.xml><?xml version="1.0" encoding="utf-8"?>
<formControlPr xmlns="http://schemas.microsoft.com/office/spreadsheetml/2009/9/main" objectType="CheckBox" fmlaLink="'Hidden Flat File'!$C$1664" lockText="1"/>
</file>

<file path=xl/ctrlProps/ctrlProp12.xml><?xml version="1.0" encoding="utf-8"?>
<formControlPr xmlns="http://schemas.microsoft.com/office/spreadsheetml/2009/9/main" objectType="CheckBox" fmlaLink="'Hidden Flat File'!$C$1665" lockText="1"/>
</file>

<file path=xl/ctrlProps/ctrlProp13.xml><?xml version="1.0" encoding="utf-8"?>
<formControlPr xmlns="http://schemas.microsoft.com/office/spreadsheetml/2009/9/main" objectType="CheckBox" fmlaLink="'Hidden Flat File'!$C$1666" lockText="1"/>
</file>

<file path=xl/ctrlProps/ctrlProp14.xml><?xml version="1.0" encoding="utf-8"?>
<formControlPr xmlns="http://schemas.microsoft.com/office/spreadsheetml/2009/9/main" objectType="CheckBox" fmlaLink="'Hidden Flat File'!$C$1667" lockText="1"/>
</file>

<file path=xl/drawings/_rels/drawing1.xml.rels><?xml version="1.0" encoding="UTF-8" standalone="yes"?>
<Relationships xmlns="http://schemas.openxmlformats.org/package/2006/relationships"><Relationship Id="rId3" Type="http://schemas.openxmlformats.org/officeDocument/2006/relationships/hyperlink" Target="#'A1. Workforce'!A1"/><Relationship Id="rId2" Type="http://schemas.openxmlformats.org/officeDocument/2006/relationships/hyperlink" Target="#'Home Page'!A1"/><Relationship Id="rId1" Type="http://schemas.openxmlformats.org/officeDocument/2006/relationships/hyperlink" Target="#'A3. Data Modernization'!A1"/><Relationship Id="rId5" Type="http://schemas.openxmlformats.org/officeDocument/2006/relationships/hyperlink" Target="#'Hiring Summary'!A1"/><Relationship Id="rId4" Type="http://schemas.openxmlformats.org/officeDocument/2006/relationships/hyperlink" Target="#'A2. Foundational Capabilities'!A1"/></Relationships>
</file>

<file path=xl/drawings/_rels/drawing2.xml.rels><?xml version="1.0" encoding="UTF-8" standalone="yes"?>
<Relationships xmlns="http://schemas.openxmlformats.org/package/2006/relationships"><Relationship Id="rId3" Type="http://schemas.openxmlformats.org/officeDocument/2006/relationships/hyperlink" Target="#'A1. Workforce'!A1"/><Relationship Id="rId2" Type="http://schemas.openxmlformats.org/officeDocument/2006/relationships/hyperlink" Target="#'Home Page'!A1"/><Relationship Id="rId1" Type="http://schemas.openxmlformats.org/officeDocument/2006/relationships/hyperlink" Target="#'A4. Physical Infrastructure'!A1"/><Relationship Id="rId6" Type="http://schemas.openxmlformats.org/officeDocument/2006/relationships/hyperlink" Target="#'Hiring Summary'!A1"/><Relationship Id="rId5" Type="http://schemas.openxmlformats.org/officeDocument/2006/relationships/hyperlink" Target="#'A2. Foundational Capabilities'!A1"/><Relationship Id="rId4" Type="http://schemas.openxmlformats.org/officeDocument/2006/relationships/hyperlink" Target="#'A3. Data Modernization'!A1"/></Relationships>
</file>

<file path=xl/drawings/_rels/drawing3.xml.rels><?xml version="1.0" encoding="UTF-8" standalone="yes"?>
<Relationships xmlns="http://schemas.openxmlformats.org/package/2006/relationships"><Relationship Id="rId3" Type="http://schemas.openxmlformats.org/officeDocument/2006/relationships/hyperlink" Target="#'A1. Workforce'!A1"/><Relationship Id="rId2" Type="http://schemas.openxmlformats.org/officeDocument/2006/relationships/hyperlink" Target="#'Home Page'!A1"/><Relationship Id="rId1" Type="http://schemas.openxmlformats.org/officeDocument/2006/relationships/hyperlink" Target="#'A4. Physical Infrastructure'!A1"/><Relationship Id="rId6" Type="http://schemas.openxmlformats.org/officeDocument/2006/relationships/hyperlink" Target="#'Hiring Summary'!A1"/><Relationship Id="rId5" Type="http://schemas.openxmlformats.org/officeDocument/2006/relationships/hyperlink" Target="#'A2. Foundational Capabilities'!A1"/><Relationship Id="rId4" Type="http://schemas.openxmlformats.org/officeDocument/2006/relationships/hyperlink" Target="#'A3. Data Modernization'!A1"/></Relationships>
</file>

<file path=xl/drawings/_rels/drawing4.xml.rels><?xml version="1.0" encoding="UTF-8" standalone="yes"?>
<Relationships xmlns="http://schemas.openxmlformats.org/package/2006/relationships"><Relationship Id="rId3" Type="http://schemas.openxmlformats.org/officeDocument/2006/relationships/hyperlink" Target="#'A1. Workforce'!A1"/><Relationship Id="rId2" Type="http://schemas.openxmlformats.org/officeDocument/2006/relationships/hyperlink" Target="#'Home Page'!A1"/><Relationship Id="rId1" Type="http://schemas.openxmlformats.org/officeDocument/2006/relationships/hyperlink" Target="#'A2 Hiring Summary'!A1"/><Relationship Id="rId6" Type="http://schemas.openxmlformats.org/officeDocument/2006/relationships/hyperlink" Target="#'Hiring Summary'!A1"/><Relationship Id="rId5" Type="http://schemas.openxmlformats.org/officeDocument/2006/relationships/hyperlink" Target="#'A2. Foundational Capabilities'!A1"/><Relationship Id="rId4" Type="http://schemas.openxmlformats.org/officeDocument/2006/relationships/hyperlink" Target="#'A3. Data Modernization'!A1"/></Relationships>
</file>

<file path=xl/drawings/_rels/drawing5.xml.rels><?xml version="1.0" encoding="UTF-8" standalone="yes"?>
<Relationships xmlns="http://schemas.openxmlformats.org/package/2006/relationships"><Relationship Id="rId3" Type="http://schemas.openxmlformats.org/officeDocument/2006/relationships/hyperlink" Target="#'A3. Data Modernization'!A1"/><Relationship Id="rId2" Type="http://schemas.openxmlformats.org/officeDocument/2006/relationships/hyperlink" Target="#'A1. Workforce'!A1"/><Relationship Id="rId1" Type="http://schemas.openxmlformats.org/officeDocument/2006/relationships/hyperlink" Target="#'Home Page'!A1"/><Relationship Id="rId5" Type="http://schemas.openxmlformats.org/officeDocument/2006/relationships/hyperlink" Target="#'Hiring Summary'!A1"/><Relationship Id="rId4" Type="http://schemas.openxmlformats.org/officeDocument/2006/relationships/hyperlink" Target="#'A2. Foundational Capabilities'!A1"/></Relationships>
</file>

<file path=xl/drawings/drawing1.xml><?xml version="1.0" encoding="utf-8"?>
<xdr:wsDr xmlns:xdr="http://schemas.openxmlformats.org/drawingml/2006/spreadsheetDrawing" xmlns:a="http://schemas.openxmlformats.org/drawingml/2006/main">
  <xdr:twoCellAnchor>
    <xdr:from>
      <xdr:col>0</xdr:col>
      <xdr:colOff>28575</xdr:colOff>
      <xdr:row>13</xdr:row>
      <xdr:rowOff>286774</xdr:rowOff>
    </xdr:from>
    <xdr:to>
      <xdr:col>6</xdr:col>
      <xdr:colOff>1106129</xdr:colOff>
      <xdr:row>14</xdr:row>
      <xdr:rowOff>1</xdr:rowOff>
    </xdr:to>
    <xdr:cxnSp macro="">
      <xdr:nvCxnSpPr>
        <xdr:cNvPr id="2" name="Straight Connector 1">
          <a:extLst>
            <a:ext uri="{FF2B5EF4-FFF2-40B4-BE49-F238E27FC236}">
              <a16:creationId xmlns:a16="http://schemas.microsoft.com/office/drawing/2014/main" id="{00000000-0008-0000-0000-000002000000}"/>
            </a:ext>
            <a:ext uri="{147F2762-F138-4A5C-976F-8EAC2B608ADB}">
              <a16:predDERef xmlns:a16="http://schemas.microsoft.com/office/drawing/2014/main" pred="{E2430F97-AA03-4FEC-A7EB-7CAA2E044051}"/>
            </a:ext>
          </a:extLst>
        </xdr:cNvPr>
        <xdr:cNvCxnSpPr>
          <a:cxnSpLocks/>
        </xdr:cNvCxnSpPr>
      </xdr:nvCxnSpPr>
      <xdr:spPr>
        <a:xfrm flipV="1">
          <a:off x="28575" y="6124677"/>
          <a:ext cx="15918119" cy="10243"/>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113242</xdr:colOff>
      <xdr:row>18</xdr:row>
      <xdr:rowOff>194596</xdr:rowOff>
    </xdr:from>
    <xdr:to>
      <xdr:col>6</xdr:col>
      <xdr:colOff>1095887</xdr:colOff>
      <xdr:row>19</xdr:row>
      <xdr:rowOff>9526</xdr:rowOff>
    </xdr:to>
    <xdr:cxnSp macro="">
      <xdr:nvCxnSpPr>
        <xdr:cNvPr id="18" name="Straight Connector 17">
          <a:extLst>
            <a:ext uri="{FF2B5EF4-FFF2-40B4-BE49-F238E27FC236}">
              <a16:creationId xmlns:a16="http://schemas.microsoft.com/office/drawing/2014/main" id="{00000000-0008-0000-0000-000012000000}"/>
            </a:ext>
            <a:ext uri="{147F2762-F138-4A5C-976F-8EAC2B608ADB}">
              <a16:predDERef xmlns:a16="http://schemas.microsoft.com/office/drawing/2014/main" pred="{7D2FB049-0C0C-479B-80C0-D978CFD50487}"/>
            </a:ext>
          </a:extLst>
        </xdr:cNvPr>
        <xdr:cNvCxnSpPr>
          <a:cxnSpLocks/>
        </xdr:cNvCxnSpPr>
      </xdr:nvCxnSpPr>
      <xdr:spPr>
        <a:xfrm flipV="1">
          <a:off x="113242" y="8203790"/>
          <a:ext cx="15823210" cy="19768"/>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134938</xdr:colOff>
      <xdr:row>26</xdr:row>
      <xdr:rowOff>215080</xdr:rowOff>
    </xdr:from>
    <xdr:to>
      <xdr:col>6</xdr:col>
      <xdr:colOff>1208548</xdr:colOff>
      <xdr:row>26</xdr:row>
      <xdr:rowOff>239713</xdr:rowOff>
    </xdr:to>
    <xdr:cxnSp macro="">
      <xdr:nvCxnSpPr>
        <xdr:cNvPr id="20" name="Straight Connector 19">
          <a:extLst>
            <a:ext uri="{FF2B5EF4-FFF2-40B4-BE49-F238E27FC236}">
              <a16:creationId xmlns:a16="http://schemas.microsoft.com/office/drawing/2014/main" id="{00000000-0008-0000-0000-000014000000}"/>
            </a:ext>
            <a:ext uri="{147F2762-F138-4A5C-976F-8EAC2B608ADB}">
              <a16:predDERef xmlns:a16="http://schemas.microsoft.com/office/drawing/2014/main" pred="{7D2FB049-0C0C-479B-80C0-D978CFD50487}"/>
            </a:ext>
          </a:extLst>
        </xdr:cNvPr>
        <xdr:cNvCxnSpPr>
          <a:cxnSpLocks/>
        </xdr:cNvCxnSpPr>
      </xdr:nvCxnSpPr>
      <xdr:spPr>
        <a:xfrm flipV="1">
          <a:off x="134938" y="9135806"/>
          <a:ext cx="15914175" cy="24633"/>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134938</xdr:colOff>
      <xdr:row>30</xdr:row>
      <xdr:rowOff>153629</xdr:rowOff>
    </xdr:from>
    <xdr:to>
      <xdr:col>6</xdr:col>
      <xdr:colOff>1259758</xdr:colOff>
      <xdr:row>31</xdr:row>
      <xdr:rowOff>9527</xdr:rowOff>
    </xdr:to>
    <xdr:cxnSp macro="">
      <xdr:nvCxnSpPr>
        <xdr:cNvPr id="25" name="Straight Connector 24">
          <a:extLst>
            <a:ext uri="{FF2B5EF4-FFF2-40B4-BE49-F238E27FC236}">
              <a16:creationId xmlns:a16="http://schemas.microsoft.com/office/drawing/2014/main" id="{00000000-0008-0000-0000-000019000000}"/>
            </a:ext>
            <a:ext uri="{147F2762-F138-4A5C-976F-8EAC2B608ADB}">
              <a16:predDERef xmlns:a16="http://schemas.microsoft.com/office/drawing/2014/main" pred="{7D2FB049-0C0C-479B-80C0-D978CFD50487}"/>
            </a:ext>
          </a:extLst>
        </xdr:cNvPr>
        <xdr:cNvCxnSpPr>
          <a:cxnSpLocks/>
        </xdr:cNvCxnSpPr>
      </xdr:nvCxnSpPr>
      <xdr:spPr>
        <a:xfrm flipV="1">
          <a:off x="134938" y="9883468"/>
          <a:ext cx="15965385" cy="70978"/>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51210</xdr:colOff>
      <xdr:row>8</xdr:row>
      <xdr:rowOff>74282</xdr:rowOff>
    </xdr:from>
    <xdr:to>
      <xdr:col>4</xdr:col>
      <xdr:colOff>662155</xdr:colOff>
      <xdr:row>12</xdr:row>
      <xdr:rowOff>20375</xdr:rowOff>
    </xdr:to>
    <xdr:grpSp>
      <xdr:nvGrpSpPr>
        <xdr:cNvPr id="38" name="Group 37">
          <a:hlinkClick xmlns:r="http://schemas.openxmlformats.org/officeDocument/2006/relationships" r:id="rId1"/>
          <a:extLst>
            <a:ext uri="{FF2B5EF4-FFF2-40B4-BE49-F238E27FC236}">
              <a16:creationId xmlns:a16="http://schemas.microsoft.com/office/drawing/2014/main" id="{00000000-0008-0000-0000-000026000000}"/>
            </a:ext>
          </a:extLst>
        </xdr:cNvPr>
        <xdr:cNvGrpSpPr/>
      </xdr:nvGrpSpPr>
      <xdr:grpSpPr>
        <a:xfrm>
          <a:off x="51210" y="2768496"/>
          <a:ext cx="12158874" cy="934879"/>
          <a:chOff x="913302" y="70556"/>
          <a:chExt cx="12161925" cy="939429"/>
        </a:xfrm>
      </xdr:grpSpPr>
      <xdr:grpSp>
        <xdr:nvGrpSpPr>
          <xdr:cNvPr id="41" name="Group 40">
            <a:extLst>
              <a:ext uri="{FF2B5EF4-FFF2-40B4-BE49-F238E27FC236}">
                <a16:creationId xmlns:a16="http://schemas.microsoft.com/office/drawing/2014/main" id="{00000000-0008-0000-0000-000029000000}"/>
              </a:ext>
            </a:extLst>
          </xdr:cNvPr>
          <xdr:cNvGrpSpPr/>
        </xdr:nvGrpSpPr>
        <xdr:grpSpPr>
          <a:xfrm>
            <a:off x="913302" y="70556"/>
            <a:ext cx="12161925" cy="939429"/>
            <a:chOff x="913302" y="70556"/>
            <a:chExt cx="12161925" cy="939429"/>
          </a:xfrm>
        </xdr:grpSpPr>
        <xdr:sp macro="" textlink="">
          <xdr:nvSpPr>
            <xdr:cNvPr id="43" name="Rectangle 42">
              <a:hlinkClick xmlns:r="http://schemas.openxmlformats.org/officeDocument/2006/relationships" r:id="rId2"/>
              <a:extLst>
                <a:ext uri="{FF2B5EF4-FFF2-40B4-BE49-F238E27FC236}">
                  <a16:creationId xmlns:a16="http://schemas.microsoft.com/office/drawing/2014/main" id="{00000000-0008-0000-0000-00002B000000}"/>
                </a:ext>
              </a:extLst>
            </xdr:cNvPr>
            <xdr:cNvSpPr/>
          </xdr:nvSpPr>
          <xdr:spPr>
            <a:xfrm>
              <a:off x="913302" y="70556"/>
              <a:ext cx="1095887" cy="919186"/>
            </a:xfrm>
            <a:prstGeom prst="rect">
              <a:avLst/>
            </a:prstGeom>
            <a:solidFill>
              <a:schemeClr val="bg2"/>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sp macro="" textlink="">
          <xdr:nvSpPr>
            <xdr:cNvPr id="44" name="Rectangle 43">
              <a:hlinkClick xmlns:r="http://schemas.openxmlformats.org/officeDocument/2006/relationships" r:id="rId3"/>
              <a:extLst>
                <a:ext uri="{FF2B5EF4-FFF2-40B4-BE49-F238E27FC236}">
                  <a16:creationId xmlns:a16="http://schemas.microsoft.com/office/drawing/2014/main" id="{00000000-0008-0000-0000-00002C000000}"/>
                </a:ext>
              </a:extLst>
            </xdr:cNvPr>
            <xdr:cNvSpPr/>
          </xdr:nvSpPr>
          <xdr:spPr>
            <a:xfrm>
              <a:off x="3660834" y="102741"/>
              <a:ext cx="3046006" cy="907244"/>
            </a:xfrm>
            <a:prstGeom prst="rect">
              <a:avLst/>
            </a:prstGeom>
            <a:solidFill>
              <a:schemeClr val="accent1">
                <a:lumMod val="75000"/>
              </a:schemeClr>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A1. Workforce</a:t>
              </a:r>
            </a:p>
          </xdr:txBody>
        </xdr:sp>
        <xdr:sp macro="" textlink="">
          <xdr:nvSpPr>
            <xdr:cNvPr id="46" name="Rectangle 3">
              <a:hlinkClick xmlns:r="http://schemas.openxmlformats.org/officeDocument/2006/relationships" r:id="rId1"/>
              <a:extLst>
                <a:ext uri="{FF2B5EF4-FFF2-40B4-BE49-F238E27FC236}">
                  <a16:creationId xmlns:a16="http://schemas.microsoft.com/office/drawing/2014/main" id="{00000000-0008-0000-0000-00002E000000}"/>
                </a:ext>
                <a:ext uri="{147F2762-F138-4A5C-976F-8EAC2B608ADB}">
                  <a16:predDERef xmlns:a16="http://schemas.microsoft.com/office/drawing/2014/main" pred="{70D7DFF5-4678-4930-BA6A-FDE1ADA9F921}"/>
                </a:ext>
              </a:extLst>
            </xdr:cNvPr>
            <xdr:cNvSpPr/>
          </xdr:nvSpPr>
          <xdr:spPr>
            <a:xfrm>
              <a:off x="9784773" y="76968"/>
              <a:ext cx="3290454" cy="904395"/>
            </a:xfrm>
            <a:prstGeom prst="rect">
              <a:avLst/>
            </a:prstGeom>
            <a:solidFill>
              <a:schemeClr val="accent6">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A3.</a:t>
              </a:r>
              <a:r>
                <a:rPr lang="en-US" sz="1600" baseline="0"/>
                <a:t> </a:t>
              </a:r>
              <a:r>
                <a:rPr lang="en-US" sz="1600"/>
                <a:t>Data Modernization</a:t>
              </a:r>
            </a:p>
          </xdr:txBody>
        </xdr:sp>
        <xdr:sp macro="" textlink="">
          <xdr:nvSpPr>
            <xdr:cNvPr id="47" name="Rectangle 46">
              <a:hlinkClick xmlns:r="http://schemas.openxmlformats.org/officeDocument/2006/relationships" r:id="rId4"/>
              <a:extLst>
                <a:ext uri="{FF2B5EF4-FFF2-40B4-BE49-F238E27FC236}">
                  <a16:creationId xmlns:a16="http://schemas.microsoft.com/office/drawing/2014/main" id="{00000000-0008-0000-0000-00002F000000}"/>
                </a:ext>
              </a:extLst>
            </xdr:cNvPr>
            <xdr:cNvSpPr/>
          </xdr:nvSpPr>
          <xdr:spPr>
            <a:xfrm>
              <a:off x="6749747" y="78209"/>
              <a:ext cx="2982576" cy="923638"/>
            </a:xfrm>
            <a:prstGeom prst="rect">
              <a:avLst/>
            </a:prstGeom>
            <a:solidFill>
              <a:srgbClr val="C00000"/>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A2. Foundational</a:t>
              </a:r>
              <a:r>
                <a:rPr lang="en-US" sz="1600" baseline="0"/>
                <a:t> Capabilities</a:t>
              </a:r>
              <a:endParaRPr lang="en-US" sz="1600"/>
            </a:p>
          </xdr:txBody>
        </xdr:sp>
      </xdr:grpSp>
      <xdr:sp macro="" textlink="">
        <xdr:nvSpPr>
          <xdr:cNvPr id="40" name="Rectangle 3">
            <a:hlinkClick xmlns:r="http://schemas.openxmlformats.org/officeDocument/2006/relationships" r:id="rId5"/>
            <a:extLst>
              <a:ext uri="{FF2B5EF4-FFF2-40B4-BE49-F238E27FC236}">
                <a16:creationId xmlns:a16="http://schemas.microsoft.com/office/drawing/2014/main" id="{00000000-0008-0000-0000-000028000000}"/>
              </a:ext>
              <a:ext uri="{147F2762-F138-4A5C-976F-8EAC2B608ADB}">
                <a16:predDERef xmlns:a16="http://schemas.microsoft.com/office/drawing/2014/main" pred="{70D7DFF5-4678-4930-BA6A-FDE1ADA9F921}"/>
              </a:ext>
            </a:extLst>
          </xdr:cNvPr>
          <xdr:cNvSpPr/>
        </xdr:nvSpPr>
        <xdr:spPr>
          <a:xfrm>
            <a:off x="2068860" y="87211"/>
            <a:ext cx="1530486" cy="904394"/>
          </a:xfrm>
          <a:prstGeom prst="rect">
            <a:avLst/>
          </a:prstGeom>
          <a:solidFill>
            <a:schemeClr val="accent1">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solidFill>
                  <a:schemeClr val="bg1"/>
                </a:solidFill>
              </a:rPr>
              <a:t>Hiring Summary</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79375</xdr:colOff>
      <xdr:row>0</xdr:row>
      <xdr:rowOff>88278</xdr:rowOff>
    </xdr:from>
    <xdr:to>
      <xdr:col>4</xdr:col>
      <xdr:colOff>1750677</xdr:colOff>
      <xdr:row>3</xdr:row>
      <xdr:rowOff>258479</xdr:rowOff>
    </xdr:to>
    <xdr:grpSp>
      <xdr:nvGrpSpPr>
        <xdr:cNvPr id="58" name="Group 57">
          <a:hlinkClick xmlns:r="http://schemas.openxmlformats.org/officeDocument/2006/relationships" r:id="rId1"/>
          <a:extLst>
            <a:ext uri="{FF2B5EF4-FFF2-40B4-BE49-F238E27FC236}">
              <a16:creationId xmlns:a16="http://schemas.microsoft.com/office/drawing/2014/main" id="{00000000-0008-0000-0100-00003A000000}"/>
            </a:ext>
          </a:extLst>
        </xdr:cNvPr>
        <xdr:cNvGrpSpPr/>
      </xdr:nvGrpSpPr>
      <xdr:grpSpPr>
        <a:xfrm>
          <a:off x="396875" y="88278"/>
          <a:ext cx="10908568" cy="904420"/>
          <a:chOff x="913302" y="56682"/>
          <a:chExt cx="12161925" cy="924681"/>
        </a:xfrm>
      </xdr:grpSpPr>
      <xdr:grpSp>
        <xdr:nvGrpSpPr>
          <xdr:cNvPr id="61" name="Group 60">
            <a:extLst>
              <a:ext uri="{FF2B5EF4-FFF2-40B4-BE49-F238E27FC236}">
                <a16:creationId xmlns:a16="http://schemas.microsoft.com/office/drawing/2014/main" id="{00000000-0008-0000-0100-00003D000000}"/>
              </a:ext>
            </a:extLst>
          </xdr:cNvPr>
          <xdr:cNvGrpSpPr/>
        </xdr:nvGrpSpPr>
        <xdr:grpSpPr>
          <a:xfrm>
            <a:off x="913302" y="57723"/>
            <a:ext cx="12161925" cy="923640"/>
            <a:chOff x="913302" y="57723"/>
            <a:chExt cx="12161925" cy="923640"/>
          </a:xfrm>
        </xdr:grpSpPr>
        <xdr:sp macro="" textlink="">
          <xdr:nvSpPr>
            <xdr:cNvPr id="63" name="Rectangle 62">
              <a:hlinkClick xmlns:r="http://schemas.openxmlformats.org/officeDocument/2006/relationships" r:id="rId2"/>
              <a:extLst>
                <a:ext uri="{FF2B5EF4-FFF2-40B4-BE49-F238E27FC236}">
                  <a16:creationId xmlns:a16="http://schemas.microsoft.com/office/drawing/2014/main" id="{00000000-0008-0000-0100-00003F000000}"/>
                </a:ext>
              </a:extLst>
            </xdr:cNvPr>
            <xdr:cNvSpPr/>
          </xdr:nvSpPr>
          <xdr:spPr>
            <a:xfrm>
              <a:off x="913302" y="70557"/>
              <a:ext cx="1094687" cy="889996"/>
            </a:xfrm>
            <a:prstGeom prst="rect">
              <a:avLst/>
            </a:prstGeom>
            <a:solidFill>
              <a:schemeClr val="bg2"/>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sp macro="" textlink="">
          <xdr:nvSpPr>
            <xdr:cNvPr id="64" name="Rectangle 63">
              <a:hlinkClick xmlns:r="http://schemas.openxmlformats.org/officeDocument/2006/relationships" r:id="rId3"/>
              <a:extLst>
                <a:ext uri="{FF2B5EF4-FFF2-40B4-BE49-F238E27FC236}">
                  <a16:creationId xmlns:a16="http://schemas.microsoft.com/office/drawing/2014/main" id="{00000000-0008-0000-0100-000040000000}"/>
                </a:ext>
              </a:extLst>
            </xdr:cNvPr>
            <xdr:cNvSpPr/>
          </xdr:nvSpPr>
          <xdr:spPr>
            <a:xfrm>
              <a:off x="3655780" y="63977"/>
              <a:ext cx="3046006" cy="907244"/>
            </a:xfrm>
            <a:prstGeom prst="rect">
              <a:avLst/>
            </a:prstGeom>
            <a:solidFill>
              <a:schemeClr val="accent1">
                <a:lumMod val="75000"/>
              </a:schemeClr>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A1. Workforce</a:t>
              </a:r>
            </a:p>
          </xdr:txBody>
        </xdr:sp>
        <xdr:sp macro="" textlink="">
          <xdr:nvSpPr>
            <xdr:cNvPr id="66" name="Rectangle 3">
              <a:hlinkClick xmlns:r="http://schemas.openxmlformats.org/officeDocument/2006/relationships" r:id="rId4"/>
              <a:extLst>
                <a:ext uri="{FF2B5EF4-FFF2-40B4-BE49-F238E27FC236}">
                  <a16:creationId xmlns:a16="http://schemas.microsoft.com/office/drawing/2014/main" id="{00000000-0008-0000-0100-000042000000}"/>
                </a:ext>
                <a:ext uri="{147F2762-F138-4A5C-976F-8EAC2B608ADB}">
                  <a16:predDERef xmlns:a16="http://schemas.microsoft.com/office/drawing/2014/main" pred="{70D7DFF5-4678-4930-BA6A-FDE1ADA9F921}"/>
                </a:ext>
              </a:extLst>
            </xdr:cNvPr>
            <xdr:cNvSpPr/>
          </xdr:nvSpPr>
          <xdr:spPr>
            <a:xfrm>
              <a:off x="9784773" y="76968"/>
              <a:ext cx="3290454" cy="904395"/>
            </a:xfrm>
            <a:prstGeom prst="rect">
              <a:avLst/>
            </a:prstGeom>
            <a:solidFill>
              <a:schemeClr val="accent6">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A3.</a:t>
              </a:r>
              <a:r>
                <a:rPr lang="en-US" sz="1600" baseline="0"/>
                <a:t> </a:t>
              </a:r>
              <a:r>
                <a:rPr lang="en-US" sz="1600"/>
                <a:t>Data Modernization</a:t>
              </a:r>
            </a:p>
          </xdr:txBody>
        </xdr:sp>
        <xdr:sp macro="" textlink="">
          <xdr:nvSpPr>
            <xdr:cNvPr id="67" name="Rectangle 66">
              <a:hlinkClick xmlns:r="http://schemas.openxmlformats.org/officeDocument/2006/relationships" r:id="rId5"/>
              <a:extLst>
                <a:ext uri="{FF2B5EF4-FFF2-40B4-BE49-F238E27FC236}">
                  <a16:creationId xmlns:a16="http://schemas.microsoft.com/office/drawing/2014/main" id="{00000000-0008-0000-0100-000043000000}"/>
                </a:ext>
              </a:extLst>
            </xdr:cNvPr>
            <xdr:cNvSpPr/>
          </xdr:nvSpPr>
          <xdr:spPr>
            <a:xfrm>
              <a:off x="6746132" y="57723"/>
              <a:ext cx="2982576" cy="923638"/>
            </a:xfrm>
            <a:prstGeom prst="rect">
              <a:avLst/>
            </a:prstGeom>
            <a:solidFill>
              <a:srgbClr val="C00000"/>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A2. Foundational</a:t>
              </a:r>
              <a:r>
                <a:rPr lang="en-US" sz="1600" baseline="0"/>
                <a:t> Capabilities</a:t>
              </a:r>
              <a:endParaRPr lang="en-US" sz="1600"/>
            </a:p>
          </xdr:txBody>
        </xdr:sp>
      </xdr:grpSp>
      <xdr:sp macro="" textlink="">
        <xdr:nvSpPr>
          <xdr:cNvPr id="60" name="Rectangle 3">
            <a:hlinkClick xmlns:r="http://schemas.openxmlformats.org/officeDocument/2006/relationships" r:id="rId6"/>
            <a:extLst>
              <a:ext uri="{FF2B5EF4-FFF2-40B4-BE49-F238E27FC236}">
                <a16:creationId xmlns:a16="http://schemas.microsoft.com/office/drawing/2014/main" id="{00000000-0008-0000-0100-00003C000000}"/>
              </a:ext>
              <a:ext uri="{147F2762-F138-4A5C-976F-8EAC2B608ADB}">
                <a16:predDERef xmlns:a16="http://schemas.microsoft.com/office/drawing/2014/main" pred="{70D7DFF5-4678-4930-BA6A-FDE1ADA9F921}"/>
              </a:ext>
            </a:extLst>
          </xdr:cNvPr>
          <xdr:cNvSpPr/>
        </xdr:nvSpPr>
        <xdr:spPr>
          <a:xfrm>
            <a:off x="2071241" y="56682"/>
            <a:ext cx="1530486" cy="904394"/>
          </a:xfrm>
          <a:prstGeom prst="rect">
            <a:avLst/>
          </a:prstGeom>
          <a:solidFill>
            <a:schemeClr val="accent1">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solidFill>
                  <a:schemeClr val="bg1"/>
                </a:solidFill>
              </a:rPr>
              <a:t>Hiring</a:t>
            </a:r>
            <a:r>
              <a:rPr lang="en-US" sz="1600" baseline="0">
                <a:solidFill>
                  <a:schemeClr val="bg1"/>
                </a:solidFill>
              </a:rPr>
              <a:t> Summary</a:t>
            </a:r>
            <a:endParaRPr lang="en-US" sz="1600">
              <a:solidFill>
                <a:schemeClr val="bg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309564</xdr:colOff>
      <xdr:row>1</xdr:row>
      <xdr:rowOff>206375</xdr:rowOff>
    </xdr:from>
    <xdr:to>
      <xdr:col>2</xdr:col>
      <xdr:colOff>1492252</xdr:colOff>
      <xdr:row>2</xdr:row>
      <xdr:rowOff>95250</xdr:rowOff>
    </xdr:to>
    <xdr:sp macro="" textlink="">
      <xdr:nvSpPr>
        <xdr:cNvPr id="3" name="Rectangle 2">
          <a:extLst>
            <a:ext uri="{FF2B5EF4-FFF2-40B4-BE49-F238E27FC236}">
              <a16:creationId xmlns:a16="http://schemas.microsoft.com/office/drawing/2014/main" id="{00000000-0008-0000-0200-000003000000}"/>
            </a:ext>
          </a:extLst>
        </xdr:cNvPr>
        <xdr:cNvSpPr/>
      </xdr:nvSpPr>
      <xdr:spPr>
        <a:xfrm>
          <a:off x="3441700" y="403225"/>
          <a:ext cx="0" cy="155575"/>
        </a:xfrm>
        <a:prstGeom prst="rect">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Retain Staff</a:t>
          </a:r>
        </a:p>
      </xdr:txBody>
    </xdr:sp>
    <xdr:clientData/>
  </xdr:twoCellAnchor>
  <xdr:twoCellAnchor>
    <xdr:from>
      <xdr:col>2</xdr:col>
      <xdr:colOff>309563</xdr:colOff>
      <xdr:row>2</xdr:row>
      <xdr:rowOff>150810</xdr:rowOff>
    </xdr:from>
    <xdr:to>
      <xdr:col>2</xdr:col>
      <xdr:colOff>1484313</xdr:colOff>
      <xdr:row>4</xdr:row>
      <xdr:rowOff>0</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3441700" y="614360"/>
          <a:ext cx="0" cy="493714"/>
        </a:xfrm>
        <a:prstGeom prst="rect">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Train New and Existing</a:t>
          </a:r>
          <a:r>
            <a:rPr lang="en-US" sz="1100" baseline="0"/>
            <a:t> Staff</a:t>
          </a:r>
          <a:endParaRPr lang="en-US" sz="1100"/>
        </a:p>
      </xdr:txBody>
    </xdr:sp>
    <xdr:clientData/>
  </xdr:twoCellAnchor>
  <xdr:twoCellAnchor>
    <xdr:from>
      <xdr:col>1</xdr:col>
      <xdr:colOff>595802</xdr:colOff>
      <xdr:row>0</xdr:row>
      <xdr:rowOff>57726</xdr:rowOff>
    </xdr:from>
    <xdr:to>
      <xdr:col>7</xdr:col>
      <xdr:colOff>798955</xdr:colOff>
      <xdr:row>3</xdr:row>
      <xdr:rowOff>250152</xdr:rowOff>
    </xdr:to>
    <xdr:grpSp>
      <xdr:nvGrpSpPr>
        <xdr:cNvPr id="9" name="Group 8">
          <a:hlinkClick xmlns:r="http://schemas.openxmlformats.org/officeDocument/2006/relationships" r:id="rId1"/>
          <a:extLst>
            <a:ext uri="{FF2B5EF4-FFF2-40B4-BE49-F238E27FC236}">
              <a16:creationId xmlns:a16="http://schemas.microsoft.com/office/drawing/2014/main" id="{00000000-0008-0000-0200-000009000000}"/>
            </a:ext>
          </a:extLst>
        </xdr:cNvPr>
        <xdr:cNvGrpSpPr/>
      </xdr:nvGrpSpPr>
      <xdr:grpSpPr>
        <a:xfrm>
          <a:off x="913302" y="57726"/>
          <a:ext cx="12373986" cy="922676"/>
          <a:chOff x="913302" y="57726"/>
          <a:chExt cx="12161925" cy="923638"/>
        </a:xfrm>
      </xdr:grpSpPr>
      <xdr:grpSp>
        <xdr:nvGrpSpPr>
          <xdr:cNvPr id="7" name="Group 6">
            <a:extLst>
              <a:ext uri="{FF2B5EF4-FFF2-40B4-BE49-F238E27FC236}">
                <a16:creationId xmlns:a16="http://schemas.microsoft.com/office/drawing/2014/main" id="{00000000-0008-0000-0200-000007000000}"/>
              </a:ext>
            </a:extLst>
          </xdr:cNvPr>
          <xdr:cNvGrpSpPr/>
        </xdr:nvGrpSpPr>
        <xdr:grpSpPr>
          <a:xfrm>
            <a:off x="913302" y="57726"/>
            <a:ext cx="12161925" cy="923638"/>
            <a:chOff x="913302" y="57726"/>
            <a:chExt cx="12161925" cy="923638"/>
          </a:xfrm>
        </xdr:grpSpPr>
        <xdr:sp macro="" textlink="">
          <xdr:nvSpPr>
            <xdr:cNvPr id="2" name="Rectangle 1">
              <a:hlinkClick xmlns:r="http://schemas.openxmlformats.org/officeDocument/2006/relationships" r:id="rId2"/>
              <a:extLst>
                <a:ext uri="{FF2B5EF4-FFF2-40B4-BE49-F238E27FC236}">
                  <a16:creationId xmlns:a16="http://schemas.microsoft.com/office/drawing/2014/main" id="{00000000-0008-0000-0200-000002000000}"/>
                </a:ext>
              </a:extLst>
            </xdr:cNvPr>
            <xdr:cNvSpPr/>
          </xdr:nvSpPr>
          <xdr:spPr>
            <a:xfrm>
              <a:off x="913302" y="70556"/>
              <a:ext cx="1098489" cy="910807"/>
            </a:xfrm>
            <a:prstGeom prst="rect">
              <a:avLst/>
            </a:prstGeom>
            <a:solidFill>
              <a:schemeClr val="bg2"/>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sp macro="" textlink="">
          <xdr:nvSpPr>
            <xdr:cNvPr id="10" name="Rectangle 9">
              <a:hlinkClick xmlns:r="http://schemas.openxmlformats.org/officeDocument/2006/relationships" r:id="rId3"/>
              <a:extLst>
                <a:ext uri="{FF2B5EF4-FFF2-40B4-BE49-F238E27FC236}">
                  <a16:creationId xmlns:a16="http://schemas.microsoft.com/office/drawing/2014/main" id="{00000000-0008-0000-0200-00000A000000}"/>
                </a:ext>
              </a:extLst>
            </xdr:cNvPr>
            <xdr:cNvSpPr/>
          </xdr:nvSpPr>
          <xdr:spPr>
            <a:xfrm>
              <a:off x="3652660" y="64499"/>
              <a:ext cx="3046006" cy="907244"/>
            </a:xfrm>
            <a:prstGeom prst="rect">
              <a:avLst/>
            </a:prstGeom>
            <a:solidFill>
              <a:schemeClr val="accent1">
                <a:lumMod val="75000"/>
              </a:schemeClr>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A1. Workforce </a:t>
              </a:r>
            </a:p>
          </xdr:txBody>
        </xdr:sp>
        <xdr:sp macro="" textlink="">
          <xdr:nvSpPr>
            <xdr:cNvPr id="54" name="Rectangle 3">
              <a:hlinkClick xmlns:r="http://schemas.openxmlformats.org/officeDocument/2006/relationships" r:id="rId4"/>
              <a:extLst>
                <a:ext uri="{FF2B5EF4-FFF2-40B4-BE49-F238E27FC236}">
                  <a16:creationId xmlns:a16="http://schemas.microsoft.com/office/drawing/2014/main" id="{00000000-0008-0000-0200-000036000000}"/>
                </a:ext>
                <a:ext uri="{147F2762-F138-4A5C-976F-8EAC2B608ADB}">
                  <a16:predDERef xmlns:a16="http://schemas.microsoft.com/office/drawing/2014/main" pred="{70D7DFF5-4678-4930-BA6A-FDE1ADA9F921}"/>
                </a:ext>
              </a:extLst>
            </xdr:cNvPr>
            <xdr:cNvSpPr/>
          </xdr:nvSpPr>
          <xdr:spPr>
            <a:xfrm>
              <a:off x="9784773" y="76968"/>
              <a:ext cx="3290454" cy="904395"/>
            </a:xfrm>
            <a:prstGeom prst="rect">
              <a:avLst/>
            </a:prstGeom>
            <a:solidFill>
              <a:schemeClr val="accent6">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A3.</a:t>
              </a:r>
              <a:r>
                <a:rPr lang="en-US" sz="1600" baseline="0"/>
                <a:t> </a:t>
              </a:r>
              <a:r>
                <a:rPr lang="en-US" sz="1600"/>
                <a:t>Data Modernization</a:t>
              </a:r>
            </a:p>
          </xdr:txBody>
        </xdr:sp>
        <xdr:sp macro="" textlink="">
          <xdr:nvSpPr>
            <xdr:cNvPr id="58" name="Rectangle 57">
              <a:hlinkClick xmlns:r="http://schemas.openxmlformats.org/officeDocument/2006/relationships" r:id="rId5"/>
              <a:extLst>
                <a:ext uri="{FF2B5EF4-FFF2-40B4-BE49-F238E27FC236}">
                  <a16:creationId xmlns:a16="http://schemas.microsoft.com/office/drawing/2014/main" id="{00000000-0008-0000-0200-00003A000000}"/>
                </a:ext>
              </a:extLst>
            </xdr:cNvPr>
            <xdr:cNvSpPr/>
          </xdr:nvSpPr>
          <xdr:spPr>
            <a:xfrm>
              <a:off x="6722139" y="57726"/>
              <a:ext cx="2982576" cy="923638"/>
            </a:xfrm>
            <a:prstGeom prst="rect">
              <a:avLst/>
            </a:prstGeom>
            <a:solidFill>
              <a:srgbClr val="C00000"/>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A2. Foundational</a:t>
              </a:r>
              <a:r>
                <a:rPr lang="en-US" sz="1600" baseline="0"/>
                <a:t> Capabilities</a:t>
              </a:r>
              <a:endParaRPr lang="en-US" sz="1600"/>
            </a:p>
          </xdr:txBody>
        </xdr:sp>
      </xdr:grpSp>
      <xdr:sp macro="" textlink="">
        <xdr:nvSpPr>
          <xdr:cNvPr id="39" name="Rectangle 3">
            <a:hlinkClick xmlns:r="http://schemas.openxmlformats.org/officeDocument/2006/relationships" r:id="rId6"/>
            <a:extLst>
              <a:ext uri="{FF2B5EF4-FFF2-40B4-BE49-F238E27FC236}">
                <a16:creationId xmlns:a16="http://schemas.microsoft.com/office/drawing/2014/main" id="{00000000-0008-0000-0200-000027000000}"/>
              </a:ext>
              <a:ext uri="{147F2762-F138-4A5C-976F-8EAC2B608ADB}">
                <a16:predDERef xmlns:a16="http://schemas.microsoft.com/office/drawing/2014/main" pred="{70D7DFF5-4678-4930-BA6A-FDE1ADA9F921}"/>
              </a:ext>
            </a:extLst>
          </xdr:cNvPr>
          <xdr:cNvSpPr/>
        </xdr:nvSpPr>
        <xdr:spPr>
          <a:xfrm>
            <a:off x="2077468" y="76970"/>
            <a:ext cx="1530486" cy="904394"/>
          </a:xfrm>
          <a:prstGeom prst="rect">
            <a:avLst/>
          </a:prstGeom>
          <a:solidFill>
            <a:schemeClr val="accent1">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solidFill>
                  <a:schemeClr val="bg1"/>
                </a:solidFill>
              </a:rPr>
              <a:t>Hiring Summary</a:t>
            </a:r>
          </a:p>
        </xdr:txBody>
      </xdr:sp>
    </xdr:grpSp>
    <xdr:clientData/>
  </xdr:twoCellAnchor>
  <mc:AlternateContent xmlns:mc="http://schemas.openxmlformats.org/markup-compatibility/2006">
    <mc:Choice xmlns:a14="http://schemas.microsoft.com/office/drawing/2010/main" Requires="a14">
      <xdr:twoCellAnchor>
        <xdr:from>
          <xdr:col>3</xdr:col>
          <xdr:colOff>375227</xdr:colOff>
          <xdr:row>12</xdr:row>
          <xdr:rowOff>125076</xdr:rowOff>
        </xdr:from>
        <xdr:to>
          <xdr:col>7</xdr:col>
          <xdr:colOff>539943</xdr:colOff>
          <xdr:row>12</xdr:row>
          <xdr:rowOff>747376</xdr:rowOff>
        </xdr:to>
        <xdr:grpSp>
          <xdr:nvGrpSpPr>
            <xdr:cNvPr id="23" name="Group 22">
              <a:extLst>
                <a:ext uri="{FF2B5EF4-FFF2-40B4-BE49-F238E27FC236}">
                  <a16:creationId xmlns:a16="http://schemas.microsoft.com/office/drawing/2014/main" id="{00000000-0008-0000-0200-000017000000}"/>
                </a:ext>
              </a:extLst>
            </xdr:cNvPr>
            <xdr:cNvGrpSpPr/>
          </xdr:nvGrpSpPr>
          <xdr:grpSpPr>
            <a:xfrm>
              <a:off x="3814810" y="4443076"/>
              <a:ext cx="9213466" cy="622300"/>
              <a:chOff x="3632200" y="2584450"/>
              <a:chExt cx="9199034" cy="635000"/>
            </a:xfrm>
          </xdr:grpSpPr>
          <xdr:sp macro="" textlink="">
            <xdr:nvSpPr>
              <xdr:cNvPr id="30763" name="Check Box 43" hidden="1">
                <a:extLst>
                  <a:ext uri="{63B3BB69-23CF-44E3-9099-C40C66FF867C}">
                    <a14:compatExt spid="_x0000_s30763"/>
                  </a:ext>
                  <a:ext uri="{FF2B5EF4-FFF2-40B4-BE49-F238E27FC236}">
                    <a16:creationId xmlns:a16="http://schemas.microsoft.com/office/drawing/2014/main" id="{00000000-0008-0000-0200-00002B780000}"/>
                  </a:ext>
                </a:extLst>
              </xdr:cNvPr>
              <xdr:cNvSpPr/>
            </xdr:nvSpPr>
            <xdr:spPr bwMode="auto">
              <a:xfrm>
                <a:off x="3640667" y="2647950"/>
                <a:ext cx="20955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No clear TA need identified at this time</a:t>
                </a:r>
              </a:p>
            </xdr:txBody>
          </xdr:sp>
          <xdr:sp macro="" textlink="">
            <xdr:nvSpPr>
              <xdr:cNvPr id="30764" name="Check Box 44" hidden="1">
                <a:extLst>
                  <a:ext uri="{63B3BB69-23CF-44E3-9099-C40C66FF867C}">
                    <a14:compatExt spid="_x0000_s30764"/>
                  </a:ext>
                  <a:ext uri="{FF2B5EF4-FFF2-40B4-BE49-F238E27FC236}">
                    <a16:creationId xmlns:a16="http://schemas.microsoft.com/office/drawing/2014/main" id="{00000000-0008-0000-0200-00002C780000}"/>
                  </a:ext>
                </a:extLst>
              </xdr:cNvPr>
              <xdr:cNvSpPr/>
            </xdr:nvSpPr>
            <xdr:spPr bwMode="auto">
              <a:xfrm>
                <a:off x="3632200" y="3003550"/>
                <a:ext cx="3014134" cy="2032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 Yes, assistance with planning and needs identification</a:t>
                </a:r>
              </a:p>
            </xdr:txBody>
          </xdr:sp>
          <xdr:sp macro="" textlink="">
            <xdr:nvSpPr>
              <xdr:cNvPr id="30765" name="Check Box 45" hidden="1">
                <a:extLst>
                  <a:ext uri="{63B3BB69-23CF-44E3-9099-C40C66FF867C}">
                    <a14:compatExt spid="_x0000_s30765"/>
                  </a:ext>
                  <a:ext uri="{FF2B5EF4-FFF2-40B4-BE49-F238E27FC236}">
                    <a16:creationId xmlns:a16="http://schemas.microsoft.com/office/drawing/2014/main" id="{00000000-0008-0000-0200-00002D780000}"/>
                  </a:ext>
                </a:extLst>
              </xdr:cNvPr>
              <xdr:cNvSpPr/>
            </xdr:nvSpPr>
            <xdr:spPr bwMode="auto">
              <a:xfrm>
                <a:off x="7099300" y="2584450"/>
                <a:ext cx="2861734" cy="254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 Yes, assistance with implementation</a:t>
                </a:r>
              </a:p>
            </xdr:txBody>
          </xdr:sp>
          <xdr:sp macro="" textlink="">
            <xdr:nvSpPr>
              <xdr:cNvPr id="30766" name="Check Box 46" hidden="1">
                <a:extLst>
                  <a:ext uri="{63B3BB69-23CF-44E3-9099-C40C66FF867C}">
                    <a14:compatExt spid="_x0000_s30766"/>
                  </a:ext>
                  <a:ext uri="{FF2B5EF4-FFF2-40B4-BE49-F238E27FC236}">
                    <a16:creationId xmlns:a16="http://schemas.microsoft.com/office/drawing/2014/main" id="{00000000-0008-0000-0200-00002E780000}"/>
                  </a:ext>
                </a:extLst>
              </xdr:cNvPr>
              <xdr:cNvSpPr/>
            </xdr:nvSpPr>
            <xdr:spPr bwMode="auto">
              <a:xfrm>
                <a:off x="7080250" y="2997200"/>
                <a:ext cx="274955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 Yes, access to centralized contracts or mehcanisms</a:t>
                </a:r>
              </a:p>
            </xdr:txBody>
          </xdr:sp>
          <xdr:sp macro="" textlink="">
            <xdr:nvSpPr>
              <xdr:cNvPr id="30767" name="Check Box 47" hidden="1">
                <a:extLst>
                  <a:ext uri="{63B3BB69-23CF-44E3-9099-C40C66FF867C}">
                    <a14:compatExt spid="_x0000_s30767"/>
                  </a:ext>
                  <a:ext uri="{FF2B5EF4-FFF2-40B4-BE49-F238E27FC236}">
                    <a16:creationId xmlns:a16="http://schemas.microsoft.com/office/drawing/2014/main" id="{00000000-0008-0000-0200-00002F780000}"/>
                  </a:ext>
                </a:extLst>
              </xdr:cNvPr>
              <xdr:cNvSpPr/>
            </xdr:nvSpPr>
            <xdr:spPr bwMode="auto">
              <a:xfrm>
                <a:off x="10068984" y="2609850"/>
                <a:ext cx="276225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Yes, increased access to available and developed trainings</a:t>
                </a:r>
              </a:p>
            </xdr:txBody>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xdr:col>
      <xdr:colOff>309564</xdr:colOff>
      <xdr:row>1</xdr:row>
      <xdr:rowOff>206375</xdr:rowOff>
    </xdr:from>
    <xdr:to>
      <xdr:col>2</xdr:col>
      <xdr:colOff>1492252</xdr:colOff>
      <xdr:row>2</xdr:row>
      <xdr:rowOff>95250</xdr:rowOff>
    </xdr:to>
    <xdr:sp macro="" textlink="">
      <xdr:nvSpPr>
        <xdr:cNvPr id="7" name="Rectangle 6">
          <a:extLst>
            <a:ext uri="{FF2B5EF4-FFF2-40B4-BE49-F238E27FC236}">
              <a16:creationId xmlns:a16="http://schemas.microsoft.com/office/drawing/2014/main" id="{00000000-0008-0000-0300-000007000000}"/>
            </a:ext>
          </a:extLst>
        </xdr:cNvPr>
        <xdr:cNvSpPr/>
      </xdr:nvSpPr>
      <xdr:spPr>
        <a:xfrm>
          <a:off x="3441700" y="403225"/>
          <a:ext cx="0" cy="155575"/>
        </a:xfrm>
        <a:prstGeom prst="rect">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Retain Staff</a:t>
          </a:r>
        </a:p>
      </xdr:txBody>
    </xdr:sp>
    <xdr:clientData/>
  </xdr:twoCellAnchor>
  <xdr:twoCellAnchor>
    <xdr:from>
      <xdr:col>2</xdr:col>
      <xdr:colOff>309563</xdr:colOff>
      <xdr:row>2</xdr:row>
      <xdr:rowOff>150810</xdr:rowOff>
    </xdr:from>
    <xdr:to>
      <xdr:col>2</xdr:col>
      <xdr:colOff>1484313</xdr:colOff>
      <xdr:row>4</xdr:row>
      <xdr:rowOff>0</xdr:rowOff>
    </xdr:to>
    <xdr:sp macro="" textlink="">
      <xdr:nvSpPr>
        <xdr:cNvPr id="8" name="Rectangle 7">
          <a:extLst>
            <a:ext uri="{FF2B5EF4-FFF2-40B4-BE49-F238E27FC236}">
              <a16:creationId xmlns:a16="http://schemas.microsoft.com/office/drawing/2014/main" id="{00000000-0008-0000-0300-000008000000}"/>
            </a:ext>
          </a:extLst>
        </xdr:cNvPr>
        <xdr:cNvSpPr/>
      </xdr:nvSpPr>
      <xdr:spPr>
        <a:xfrm>
          <a:off x="3441700" y="614360"/>
          <a:ext cx="0" cy="493714"/>
        </a:xfrm>
        <a:prstGeom prst="rect">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Train New and Existing</a:t>
          </a:r>
          <a:r>
            <a:rPr lang="en-US" sz="1100" baseline="0"/>
            <a:t> Staff</a:t>
          </a:r>
          <a:endParaRPr lang="en-US" sz="1100"/>
        </a:p>
      </xdr:txBody>
    </xdr:sp>
    <xdr:clientData/>
  </xdr:twoCellAnchor>
  <xdr:twoCellAnchor>
    <xdr:from>
      <xdr:col>1</xdr:col>
      <xdr:colOff>28432</xdr:colOff>
      <xdr:row>0</xdr:row>
      <xdr:rowOff>54305</xdr:rowOff>
    </xdr:from>
    <xdr:to>
      <xdr:col>7</xdr:col>
      <xdr:colOff>59014</xdr:colOff>
      <xdr:row>3</xdr:row>
      <xdr:rowOff>260204</xdr:rowOff>
    </xdr:to>
    <xdr:grpSp>
      <xdr:nvGrpSpPr>
        <xdr:cNvPr id="65" name="Group 64">
          <a:hlinkClick xmlns:r="http://schemas.openxmlformats.org/officeDocument/2006/relationships" r:id="rId1"/>
          <a:extLst>
            <a:ext uri="{FF2B5EF4-FFF2-40B4-BE49-F238E27FC236}">
              <a16:creationId xmlns:a16="http://schemas.microsoft.com/office/drawing/2014/main" id="{00000000-0008-0000-0300-000041000000}"/>
            </a:ext>
          </a:extLst>
        </xdr:cNvPr>
        <xdr:cNvGrpSpPr/>
      </xdr:nvGrpSpPr>
      <xdr:grpSpPr>
        <a:xfrm>
          <a:off x="350671" y="54305"/>
          <a:ext cx="12161925" cy="935675"/>
          <a:chOff x="913302" y="64642"/>
          <a:chExt cx="12161925" cy="935675"/>
        </a:xfrm>
      </xdr:grpSpPr>
      <xdr:grpSp>
        <xdr:nvGrpSpPr>
          <xdr:cNvPr id="68" name="Group 67">
            <a:extLst>
              <a:ext uri="{FF2B5EF4-FFF2-40B4-BE49-F238E27FC236}">
                <a16:creationId xmlns:a16="http://schemas.microsoft.com/office/drawing/2014/main" id="{00000000-0008-0000-0300-000044000000}"/>
              </a:ext>
            </a:extLst>
          </xdr:cNvPr>
          <xdr:cNvGrpSpPr/>
        </xdr:nvGrpSpPr>
        <xdr:grpSpPr>
          <a:xfrm>
            <a:off x="913302" y="64642"/>
            <a:ext cx="12161925" cy="935675"/>
            <a:chOff x="913302" y="64642"/>
            <a:chExt cx="12161925" cy="935675"/>
          </a:xfrm>
        </xdr:grpSpPr>
        <xdr:sp macro="" textlink="">
          <xdr:nvSpPr>
            <xdr:cNvPr id="70" name="Rectangle 69">
              <a:hlinkClick xmlns:r="http://schemas.openxmlformats.org/officeDocument/2006/relationships" r:id="rId2"/>
              <a:extLst>
                <a:ext uri="{FF2B5EF4-FFF2-40B4-BE49-F238E27FC236}">
                  <a16:creationId xmlns:a16="http://schemas.microsoft.com/office/drawing/2014/main" id="{00000000-0008-0000-0300-000046000000}"/>
                </a:ext>
              </a:extLst>
            </xdr:cNvPr>
            <xdr:cNvSpPr/>
          </xdr:nvSpPr>
          <xdr:spPr>
            <a:xfrm>
              <a:off x="913302" y="70557"/>
              <a:ext cx="1108881" cy="906496"/>
            </a:xfrm>
            <a:prstGeom prst="rect">
              <a:avLst/>
            </a:prstGeom>
            <a:solidFill>
              <a:schemeClr val="bg2"/>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sp macro="" textlink="">
          <xdr:nvSpPr>
            <xdr:cNvPr id="71" name="Rectangle 70">
              <a:hlinkClick xmlns:r="http://schemas.openxmlformats.org/officeDocument/2006/relationships" r:id="rId3"/>
              <a:extLst>
                <a:ext uri="{FF2B5EF4-FFF2-40B4-BE49-F238E27FC236}">
                  <a16:creationId xmlns:a16="http://schemas.microsoft.com/office/drawing/2014/main" id="{00000000-0008-0000-0300-000047000000}"/>
                </a:ext>
              </a:extLst>
            </xdr:cNvPr>
            <xdr:cNvSpPr/>
          </xdr:nvSpPr>
          <xdr:spPr>
            <a:xfrm>
              <a:off x="3648204" y="64642"/>
              <a:ext cx="3046006" cy="907244"/>
            </a:xfrm>
            <a:prstGeom prst="rect">
              <a:avLst/>
            </a:prstGeom>
            <a:solidFill>
              <a:schemeClr val="accent1">
                <a:lumMod val="75000"/>
              </a:schemeClr>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A1. Workforce</a:t>
              </a:r>
            </a:p>
          </xdr:txBody>
        </xdr:sp>
        <xdr:sp macro="" textlink="">
          <xdr:nvSpPr>
            <xdr:cNvPr id="73" name="Rectangle 3">
              <a:hlinkClick xmlns:r="http://schemas.openxmlformats.org/officeDocument/2006/relationships" r:id="rId4"/>
              <a:extLst>
                <a:ext uri="{FF2B5EF4-FFF2-40B4-BE49-F238E27FC236}">
                  <a16:creationId xmlns:a16="http://schemas.microsoft.com/office/drawing/2014/main" id="{00000000-0008-0000-0300-000049000000}"/>
                </a:ext>
                <a:ext uri="{147F2762-F138-4A5C-976F-8EAC2B608ADB}">
                  <a16:predDERef xmlns:a16="http://schemas.microsoft.com/office/drawing/2014/main" pred="{70D7DFF5-4678-4930-BA6A-FDE1ADA9F921}"/>
                </a:ext>
              </a:extLst>
            </xdr:cNvPr>
            <xdr:cNvSpPr/>
          </xdr:nvSpPr>
          <xdr:spPr>
            <a:xfrm>
              <a:off x="9784773" y="76968"/>
              <a:ext cx="3290454" cy="904395"/>
            </a:xfrm>
            <a:prstGeom prst="rect">
              <a:avLst/>
            </a:prstGeom>
            <a:solidFill>
              <a:schemeClr val="accent6">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A3.</a:t>
              </a:r>
              <a:r>
                <a:rPr lang="en-US" sz="1600" baseline="0"/>
                <a:t> </a:t>
              </a:r>
              <a:r>
                <a:rPr lang="en-US" sz="1600"/>
                <a:t>Data Modernization</a:t>
              </a:r>
            </a:p>
          </xdr:txBody>
        </xdr:sp>
        <xdr:sp macro="" textlink="">
          <xdr:nvSpPr>
            <xdr:cNvPr id="74" name="Rectangle 73">
              <a:hlinkClick xmlns:r="http://schemas.openxmlformats.org/officeDocument/2006/relationships" r:id="rId5"/>
              <a:extLst>
                <a:ext uri="{FF2B5EF4-FFF2-40B4-BE49-F238E27FC236}">
                  <a16:creationId xmlns:a16="http://schemas.microsoft.com/office/drawing/2014/main" id="{00000000-0008-0000-0300-00004A000000}"/>
                </a:ext>
              </a:extLst>
            </xdr:cNvPr>
            <xdr:cNvSpPr/>
          </xdr:nvSpPr>
          <xdr:spPr>
            <a:xfrm>
              <a:off x="6755097" y="76679"/>
              <a:ext cx="2982576" cy="923638"/>
            </a:xfrm>
            <a:prstGeom prst="rect">
              <a:avLst/>
            </a:prstGeom>
            <a:solidFill>
              <a:srgbClr val="C00000"/>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A2. Foundational</a:t>
              </a:r>
              <a:r>
                <a:rPr lang="en-US" sz="1600" baseline="0"/>
                <a:t> Capabilities</a:t>
              </a:r>
              <a:endParaRPr lang="en-US" sz="1600"/>
            </a:p>
          </xdr:txBody>
        </xdr:sp>
      </xdr:grpSp>
      <xdr:sp macro="" textlink="">
        <xdr:nvSpPr>
          <xdr:cNvPr id="67" name="Rectangle 3">
            <a:hlinkClick xmlns:r="http://schemas.openxmlformats.org/officeDocument/2006/relationships" r:id="rId6"/>
            <a:extLst>
              <a:ext uri="{FF2B5EF4-FFF2-40B4-BE49-F238E27FC236}">
                <a16:creationId xmlns:a16="http://schemas.microsoft.com/office/drawing/2014/main" id="{00000000-0008-0000-0300-000043000000}"/>
              </a:ext>
              <a:ext uri="{147F2762-F138-4A5C-976F-8EAC2B608ADB}">
                <a16:predDERef xmlns:a16="http://schemas.microsoft.com/office/drawing/2014/main" pred="{70D7DFF5-4678-4930-BA6A-FDE1ADA9F921}"/>
              </a:ext>
            </a:extLst>
          </xdr:cNvPr>
          <xdr:cNvSpPr/>
        </xdr:nvSpPr>
        <xdr:spPr>
          <a:xfrm>
            <a:off x="2077470" y="67493"/>
            <a:ext cx="1530486" cy="904394"/>
          </a:xfrm>
          <a:prstGeom prst="rect">
            <a:avLst/>
          </a:prstGeom>
          <a:solidFill>
            <a:schemeClr val="accent1">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aseline="0">
                <a:solidFill>
                  <a:schemeClr val="bg1"/>
                </a:solidFill>
              </a:rPr>
              <a:t>Hiring Summary</a:t>
            </a:r>
            <a:endParaRPr lang="en-US" sz="1600">
              <a:solidFill>
                <a:schemeClr val="bg1"/>
              </a:solidFill>
            </a:endParaRPr>
          </a:p>
        </xdr:txBody>
      </xdr:sp>
    </xdr:grpSp>
    <xdr:clientData/>
  </xdr:twoCellAnchor>
  <mc:AlternateContent xmlns:mc="http://schemas.openxmlformats.org/markup-compatibility/2006">
    <mc:Choice xmlns:a14="http://schemas.microsoft.com/office/drawing/2010/main" Requires="a14">
      <xdr:twoCellAnchor>
        <xdr:from>
          <xdr:col>3</xdr:col>
          <xdr:colOff>322239</xdr:colOff>
          <xdr:row>9</xdr:row>
          <xdr:rowOff>132686</xdr:rowOff>
        </xdr:from>
        <xdr:to>
          <xdr:col>7</xdr:col>
          <xdr:colOff>460676</xdr:colOff>
          <xdr:row>9</xdr:row>
          <xdr:rowOff>754986</xdr:rowOff>
        </xdr:to>
        <xdr:grpSp>
          <xdr:nvGrpSpPr>
            <xdr:cNvPr id="20" name="Group 19">
              <a:extLst>
                <a:ext uri="{FF2B5EF4-FFF2-40B4-BE49-F238E27FC236}">
                  <a16:creationId xmlns:a16="http://schemas.microsoft.com/office/drawing/2014/main" id="{00000000-0008-0000-0300-000014000000}"/>
                </a:ext>
              </a:extLst>
            </xdr:cNvPr>
            <xdr:cNvGrpSpPr/>
          </xdr:nvGrpSpPr>
          <xdr:grpSpPr>
            <a:xfrm>
              <a:off x="3715224" y="3080223"/>
              <a:ext cx="9199034" cy="622300"/>
              <a:chOff x="3632200" y="2584450"/>
              <a:chExt cx="9199034" cy="635000"/>
            </a:xfrm>
          </xdr:grpSpPr>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3640667" y="2647950"/>
                <a:ext cx="20955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No clear TA need identified at this time</a:t>
                </a:r>
              </a:p>
            </xdr:txBody>
          </xdr:sp>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3632200" y="3003550"/>
                <a:ext cx="3014134" cy="2032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 Yes, assistance with planning and needs identification</a:t>
                </a:r>
              </a:p>
            </xdr:txBody>
          </xdr:sp>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7099300" y="2584450"/>
                <a:ext cx="2861734" cy="254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 Yes, assistance with implementation</a:t>
                </a:r>
              </a:p>
            </xdr:txBody>
          </xdr:sp>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7080250" y="2997200"/>
                <a:ext cx="274955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 Yes, access to centralized contracts or mehcanisms</a:t>
                </a:r>
              </a:p>
            </xdr:txBody>
          </xdr:sp>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10068984" y="2609850"/>
                <a:ext cx="276225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Yes, increased access to available and developed trainings</a:t>
                </a:r>
              </a:p>
            </xdr:txBody>
          </xdr:sp>
        </xdr:grp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67350</xdr:colOff>
      <xdr:row>0</xdr:row>
      <xdr:rowOff>51316</xdr:rowOff>
    </xdr:from>
    <xdr:to>
      <xdr:col>7</xdr:col>
      <xdr:colOff>87686</xdr:colOff>
      <xdr:row>3</xdr:row>
      <xdr:rowOff>259774</xdr:rowOff>
    </xdr:to>
    <xdr:grpSp>
      <xdr:nvGrpSpPr>
        <xdr:cNvPr id="39" name="Group 38">
          <a:extLst>
            <a:ext uri="{FF2B5EF4-FFF2-40B4-BE49-F238E27FC236}">
              <a16:creationId xmlns:a16="http://schemas.microsoft.com/office/drawing/2014/main" id="{00000000-0008-0000-0400-000027000000}"/>
            </a:ext>
          </a:extLst>
        </xdr:cNvPr>
        <xdr:cNvGrpSpPr/>
      </xdr:nvGrpSpPr>
      <xdr:grpSpPr>
        <a:xfrm>
          <a:off x="384850" y="51316"/>
          <a:ext cx="13016669" cy="938708"/>
          <a:chOff x="913303" y="70556"/>
          <a:chExt cx="12161924" cy="939670"/>
        </a:xfrm>
      </xdr:grpSpPr>
      <xdr:grpSp>
        <xdr:nvGrpSpPr>
          <xdr:cNvPr id="42" name="Group 41">
            <a:extLst>
              <a:ext uri="{FF2B5EF4-FFF2-40B4-BE49-F238E27FC236}">
                <a16:creationId xmlns:a16="http://schemas.microsoft.com/office/drawing/2014/main" id="{00000000-0008-0000-0400-00002A000000}"/>
              </a:ext>
            </a:extLst>
          </xdr:cNvPr>
          <xdr:cNvGrpSpPr/>
        </xdr:nvGrpSpPr>
        <xdr:grpSpPr>
          <a:xfrm>
            <a:off x="913303" y="70556"/>
            <a:ext cx="12161924" cy="939670"/>
            <a:chOff x="913303" y="70556"/>
            <a:chExt cx="12161924" cy="939670"/>
          </a:xfrm>
        </xdr:grpSpPr>
        <xdr:sp macro="" textlink="">
          <xdr:nvSpPr>
            <xdr:cNvPr id="44" name="Rectangle 43">
              <a:hlinkClick xmlns:r="http://schemas.openxmlformats.org/officeDocument/2006/relationships" r:id="rId1"/>
              <a:extLst>
                <a:ext uri="{FF2B5EF4-FFF2-40B4-BE49-F238E27FC236}">
                  <a16:creationId xmlns:a16="http://schemas.microsoft.com/office/drawing/2014/main" id="{00000000-0008-0000-0400-00002C000000}"/>
                </a:ext>
              </a:extLst>
            </xdr:cNvPr>
            <xdr:cNvSpPr/>
          </xdr:nvSpPr>
          <xdr:spPr>
            <a:xfrm>
              <a:off x="913303" y="70556"/>
              <a:ext cx="1087196" cy="920425"/>
            </a:xfrm>
            <a:prstGeom prst="rect">
              <a:avLst/>
            </a:prstGeom>
            <a:solidFill>
              <a:schemeClr val="bg2"/>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sp macro="" textlink="">
          <xdr:nvSpPr>
            <xdr:cNvPr id="45" name="Rectangle 44">
              <a:hlinkClick xmlns:r="http://schemas.openxmlformats.org/officeDocument/2006/relationships" r:id="rId2"/>
              <a:extLst>
                <a:ext uri="{FF2B5EF4-FFF2-40B4-BE49-F238E27FC236}">
                  <a16:creationId xmlns:a16="http://schemas.microsoft.com/office/drawing/2014/main" id="{00000000-0008-0000-0400-00002D000000}"/>
                </a:ext>
              </a:extLst>
            </xdr:cNvPr>
            <xdr:cNvSpPr/>
          </xdr:nvSpPr>
          <xdr:spPr>
            <a:xfrm>
              <a:off x="3641784" y="92338"/>
              <a:ext cx="3046006" cy="907244"/>
            </a:xfrm>
            <a:prstGeom prst="rect">
              <a:avLst/>
            </a:prstGeom>
            <a:solidFill>
              <a:schemeClr val="accent1">
                <a:lumMod val="75000"/>
              </a:schemeClr>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A1. Workforce </a:t>
              </a:r>
            </a:p>
          </xdr:txBody>
        </xdr:sp>
        <xdr:sp macro="" textlink="">
          <xdr:nvSpPr>
            <xdr:cNvPr id="47" name="Rectangle 3">
              <a:hlinkClick xmlns:r="http://schemas.openxmlformats.org/officeDocument/2006/relationships" r:id="rId3"/>
              <a:extLst>
                <a:ext uri="{FF2B5EF4-FFF2-40B4-BE49-F238E27FC236}">
                  <a16:creationId xmlns:a16="http://schemas.microsoft.com/office/drawing/2014/main" id="{00000000-0008-0000-0400-00002F000000}"/>
                </a:ext>
                <a:ext uri="{147F2762-F138-4A5C-976F-8EAC2B608ADB}">
                  <a16:predDERef xmlns:a16="http://schemas.microsoft.com/office/drawing/2014/main" pred="{70D7DFF5-4678-4930-BA6A-FDE1ADA9F921}"/>
                </a:ext>
              </a:extLst>
            </xdr:cNvPr>
            <xdr:cNvSpPr/>
          </xdr:nvSpPr>
          <xdr:spPr>
            <a:xfrm>
              <a:off x="9784773" y="76968"/>
              <a:ext cx="3290454" cy="904395"/>
            </a:xfrm>
            <a:prstGeom prst="rect">
              <a:avLst/>
            </a:prstGeom>
            <a:solidFill>
              <a:schemeClr val="accent6">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A3.</a:t>
              </a:r>
              <a:r>
                <a:rPr lang="en-US" sz="1600" baseline="0"/>
                <a:t> </a:t>
              </a:r>
              <a:r>
                <a:rPr lang="en-US" sz="1600"/>
                <a:t>Data Modernization</a:t>
              </a:r>
            </a:p>
          </xdr:txBody>
        </xdr:sp>
        <xdr:sp macro="" textlink="">
          <xdr:nvSpPr>
            <xdr:cNvPr id="48" name="Rectangle 47">
              <a:hlinkClick xmlns:r="http://schemas.openxmlformats.org/officeDocument/2006/relationships" r:id="rId4"/>
              <a:extLst>
                <a:ext uri="{FF2B5EF4-FFF2-40B4-BE49-F238E27FC236}">
                  <a16:creationId xmlns:a16="http://schemas.microsoft.com/office/drawing/2014/main" id="{00000000-0008-0000-0400-000030000000}"/>
                </a:ext>
              </a:extLst>
            </xdr:cNvPr>
            <xdr:cNvSpPr/>
          </xdr:nvSpPr>
          <xdr:spPr>
            <a:xfrm>
              <a:off x="6744472" y="86588"/>
              <a:ext cx="2982576" cy="923638"/>
            </a:xfrm>
            <a:prstGeom prst="rect">
              <a:avLst/>
            </a:prstGeom>
            <a:solidFill>
              <a:srgbClr val="C00000"/>
            </a:solidFill>
            <a:effectLst/>
            <a:scene3d>
              <a:camera prst="orthographicFront"/>
              <a:lightRig rig="threePt" dir="t"/>
            </a:scene3d>
            <a:sp3d>
              <a:bevelT/>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A2. Foundational</a:t>
              </a:r>
              <a:r>
                <a:rPr lang="en-US" sz="1600" baseline="0"/>
                <a:t> Capabilities</a:t>
              </a:r>
              <a:endParaRPr lang="en-US" sz="1600"/>
            </a:p>
          </xdr:txBody>
        </xdr:sp>
      </xdr:grpSp>
      <xdr:sp macro="" textlink="">
        <xdr:nvSpPr>
          <xdr:cNvPr id="41" name="Rectangle 3">
            <a:hlinkClick xmlns:r="http://schemas.openxmlformats.org/officeDocument/2006/relationships" r:id="rId5"/>
            <a:extLst>
              <a:ext uri="{FF2B5EF4-FFF2-40B4-BE49-F238E27FC236}">
                <a16:creationId xmlns:a16="http://schemas.microsoft.com/office/drawing/2014/main" id="{00000000-0008-0000-0400-000029000000}"/>
              </a:ext>
              <a:ext uri="{147F2762-F138-4A5C-976F-8EAC2B608ADB}">
                <a16:predDERef xmlns:a16="http://schemas.microsoft.com/office/drawing/2014/main" pred="{70D7DFF5-4678-4930-BA6A-FDE1ADA9F921}"/>
              </a:ext>
            </a:extLst>
          </xdr:cNvPr>
          <xdr:cNvSpPr/>
        </xdr:nvSpPr>
        <xdr:spPr>
          <a:xfrm>
            <a:off x="2054507" y="79017"/>
            <a:ext cx="1530486" cy="904394"/>
          </a:xfrm>
          <a:prstGeom prst="rect">
            <a:avLst/>
          </a:prstGeom>
          <a:solidFill>
            <a:schemeClr val="accent1">
              <a:lumMod val="7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solidFill>
                  <a:schemeClr val="bg1"/>
                </a:solidFill>
              </a:rPr>
              <a:t>Hiring Summary</a:t>
            </a:r>
          </a:p>
        </xdr:txBody>
      </xdr:sp>
    </xdr:grpSp>
    <xdr:clientData/>
  </xdr:twoCellAnchor>
  <mc:AlternateContent xmlns:mc="http://schemas.openxmlformats.org/markup-compatibility/2006">
    <mc:Choice xmlns:a14="http://schemas.microsoft.com/office/drawing/2010/main" Requires="a14">
      <xdr:twoCellAnchor>
        <xdr:from>
          <xdr:col>2</xdr:col>
          <xdr:colOff>192617</xdr:colOff>
          <xdr:row>8</xdr:row>
          <xdr:rowOff>76201</xdr:rowOff>
        </xdr:from>
        <xdr:to>
          <xdr:col>5</xdr:col>
          <xdr:colOff>986367</xdr:colOff>
          <xdr:row>8</xdr:row>
          <xdr:rowOff>812399</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3632200" y="2584451"/>
              <a:ext cx="6328834" cy="736198"/>
              <a:chOff x="3632200" y="2584452"/>
              <a:chExt cx="6328834" cy="582739"/>
            </a:xfrm>
          </xdr:grpSpPr>
          <xdr:sp macro="" textlink="">
            <xdr:nvSpPr>
              <xdr:cNvPr id="47141" name="Check Box 37" hidden="1">
                <a:extLst>
                  <a:ext uri="{63B3BB69-23CF-44E3-9099-C40C66FF867C}">
                    <a14:compatExt spid="_x0000_s47141"/>
                  </a:ext>
                  <a:ext uri="{FF2B5EF4-FFF2-40B4-BE49-F238E27FC236}">
                    <a16:creationId xmlns:a16="http://schemas.microsoft.com/office/drawing/2014/main" id="{00000000-0008-0000-0400-000025B80000}"/>
                  </a:ext>
                </a:extLst>
              </xdr:cNvPr>
              <xdr:cNvSpPr/>
            </xdr:nvSpPr>
            <xdr:spPr bwMode="auto">
              <a:xfrm>
                <a:off x="3640667" y="2647950"/>
                <a:ext cx="20955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No clear TA need identified at this time</a:t>
                </a:r>
              </a:p>
            </xdr:txBody>
          </xdr:sp>
          <xdr:sp macro="" textlink="">
            <xdr:nvSpPr>
              <xdr:cNvPr id="47142" name="Check Box 38" hidden="1">
                <a:extLst>
                  <a:ext uri="{63B3BB69-23CF-44E3-9099-C40C66FF867C}">
                    <a14:compatExt spid="_x0000_s47142"/>
                  </a:ext>
                  <a:ext uri="{FF2B5EF4-FFF2-40B4-BE49-F238E27FC236}">
                    <a16:creationId xmlns:a16="http://schemas.microsoft.com/office/drawing/2014/main" id="{00000000-0008-0000-0400-000026B80000}"/>
                  </a:ext>
                </a:extLst>
              </xdr:cNvPr>
              <xdr:cNvSpPr/>
            </xdr:nvSpPr>
            <xdr:spPr bwMode="auto">
              <a:xfrm>
                <a:off x="3632200" y="2944909"/>
                <a:ext cx="3014134" cy="2032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 Yes, assistance with planning and needs identification</a:t>
                </a:r>
              </a:p>
            </xdr:txBody>
          </xdr:sp>
          <xdr:sp macro="" textlink="">
            <xdr:nvSpPr>
              <xdr:cNvPr id="47143" name="Check Box 39" hidden="1">
                <a:extLst>
                  <a:ext uri="{63B3BB69-23CF-44E3-9099-C40C66FF867C}">
                    <a14:compatExt spid="_x0000_s47143"/>
                  </a:ext>
                  <a:ext uri="{FF2B5EF4-FFF2-40B4-BE49-F238E27FC236}">
                    <a16:creationId xmlns:a16="http://schemas.microsoft.com/office/drawing/2014/main" id="{00000000-0008-0000-0400-000027B80000}"/>
                  </a:ext>
                </a:extLst>
              </xdr:cNvPr>
              <xdr:cNvSpPr/>
            </xdr:nvSpPr>
            <xdr:spPr bwMode="auto">
              <a:xfrm>
                <a:off x="7099300" y="2584452"/>
                <a:ext cx="2861734" cy="254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 Yes, assistance with implementation</a:t>
                </a:r>
              </a:p>
            </xdr:txBody>
          </xdr:sp>
          <xdr:sp macro="" textlink="">
            <xdr:nvSpPr>
              <xdr:cNvPr id="47145" name="Check Box 41" hidden="1">
                <a:extLst>
                  <a:ext uri="{63B3BB69-23CF-44E3-9099-C40C66FF867C}">
                    <a14:compatExt spid="_x0000_s47145"/>
                  </a:ext>
                  <a:ext uri="{FF2B5EF4-FFF2-40B4-BE49-F238E27FC236}">
                    <a16:creationId xmlns:a16="http://schemas.microsoft.com/office/drawing/2014/main" id="{00000000-0008-0000-0400-000029B80000}"/>
                  </a:ext>
                </a:extLst>
              </xdr:cNvPr>
              <xdr:cNvSpPr/>
            </xdr:nvSpPr>
            <xdr:spPr bwMode="auto">
              <a:xfrm>
                <a:off x="7095067" y="2944941"/>
                <a:ext cx="276225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 Yes, increased access to available and developed trainings</a:t>
                </a:r>
              </a:p>
            </xdr:txBody>
          </xdr:sp>
        </xdr:grp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D75C0D-86A4-46B1-A5DC-268BD6585C33}" name="Table110" displayName="Table110" ref="B15:E30" totalsRowShown="0" headerRowDxfId="22" headerRowBorderDxfId="21" tableBorderDxfId="20" totalsRowBorderDxfId="19">
  <autoFilter ref="B15:E30" xr:uid="{DE7C8D44-7127-4672-A536-99BB492F26E0}"/>
  <tableColumns count="4">
    <tableColumn id="1" xr3:uid="{EC43A845-0EF0-47BF-ADE9-79A41E842608}" name="Job Classification  Category" dataDxfId="18" totalsRowDxfId="17"/>
    <tableColumn id="3" xr3:uid="{C4D3BBE4-69C8-4CAF-B7B0-4674A068E541}" name="Do you anticipate hiring for this category? (Y/N)" dataDxfId="16" totalsRowDxfId="15"/>
    <tableColumn id="4" xr3:uid="{F0586504-C7DB-4E46-B31F-8C3A8311E209}" name="# Staff Hired By Year 1" dataDxfId="14" totalsRowDxfId="13">
      <calculatedColumnFormula>SUM(D2:D15)</calculatedColumnFormula>
    </tableColumn>
    <tableColumn id="5" xr3:uid="{168B57AA-D5FE-4546-8BE0-31E30CAEB158}" name="# Staff Hired by Year 5" dataDxfId="12" totalsRowDxfId="11">
      <calculatedColumnFormula>SUM(E2:E15)</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C7D24E-6A6B-4CA2-BAEE-C675F565219A}" name="Table43" displayName="Table43" ref="B36:E47" totalsRowShown="0" headerRowDxfId="10" headerRowBorderDxfId="9" tableBorderDxfId="8" totalsRowBorderDxfId="7">
  <autoFilter ref="B36:E47" xr:uid="{CCA1293A-8C98-4F72-BE1B-A2C6B659284B}"/>
  <tableColumns count="4">
    <tableColumn id="1" xr3:uid="{ED03E5D5-256B-4EDE-9D66-1632C6D3BF3D}" name="Program Area Category" dataDxfId="6"/>
    <tableColumn id="2" xr3:uid="{FCA57135-9470-4B95-8322-3E0CA95E9A51}" name="Do you anticipate hiring for this program area? (Y/N)" dataDxfId="5"/>
    <tableColumn id="3" xr3:uid="{B5BD8FB9-1806-4B29-9ADF-5CDF23D88807}" name="# Staff Hired by Year 1" dataDxfId="4"/>
    <tableColumn id="4" xr3:uid="{559782B4-49E8-4439-A1A6-6C7FCE6523BA}" name="# Staff Hired by Year 5"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HInfrastructure@cdc.gov" TargetMode="External"/><Relationship Id="rId1" Type="http://schemas.openxmlformats.org/officeDocument/2006/relationships/hyperlink" Target="https://www.cdc.gov/workforce/resources/infrastructuregrant.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drawing" Target="../drawings/drawing4.xml"/><Relationship Id="rId7" Type="http://schemas.openxmlformats.org/officeDocument/2006/relationships/ctrlProp" Target="../ctrlProps/ctrlProp8.xml"/><Relationship Id="rId2" Type="http://schemas.openxmlformats.org/officeDocument/2006/relationships/printerSettings" Target="../printerSettings/printerSettings4.bin"/><Relationship Id="rId1" Type="http://schemas.openxmlformats.org/officeDocument/2006/relationships/hyperlink" Target="https://phnci.org/uploads/resource-files/FPHS-Factsheet-November-2018.pdf" TargetMode="External"/><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10.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93DFB-FA14-4DC6-97D4-320A13F16471}">
  <sheetPr codeName="Sheet5">
    <tabColor theme="0" tint="-0.14999847407452621"/>
  </sheetPr>
  <dimension ref="A1:M53"/>
  <sheetViews>
    <sheetView showGridLines="0" tabSelected="1" zoomScale="70" zoomScaleNormal="70" zoomScaleSheetLayoutView="50" workbookViewId="0">
      <selection activeCell="C5" sqref="C5:F5"/>
    </sheetView>
  </sheetViews>
  <sheetFormatPr defaultColWidth="8.81640625" defaultRowHeight="14.5" x14ac:dyDescent="0.35"/>
  <cols>
    <col min="1" max="1" width="40.90625" style="5" customWidth="1"/>
    <col min="2" max="2" width="46.81640625" style="5" customWidth="1"/>
    <col min="3" max="3" width="51.54296875" style="5" customWidth="1"/>
    <col min="4" max="4" width="26" style="5" customWidth="1"/>
    <col min="5" max="5" width="17.54296875" style="5" customWidth="1"/>
    <col min="6" max="6" width="29.54296875" style="5" customWidth="1"/>
    <col min="7" max="7" width="25.453125" style="5" customWidth="1"/>
    <col min="8" max="8" width="21.453125" style="5" customWidth="1"/>
    <col min="9" max="9" width="21.81640625" style="5" customWidth="1"/>
    <col min="10" max="10" width="16.1796875" style="5" customWidth="1"/>
    <col min="11" max="11" width="15" style="5" customWidth="1"/>
    <col min="12" max="16384" width="8.81640625" style="5"/>
  </cols>
  <sheetData>
    <row r="1" spans="1:13" ht="48.75" customHeight="1" x14ac:dyDescent="0.35">
      <c r="A1" s="183" t="s">
        <v>1953</v>
      </c>
      <c r="B1" s="183"/>
      <c r="C1" s="183"/>
      <c r="D1" s="183"/>
      <c r="E1" s="183"/>
      <c r="F1" s="183"/>
      <c r="G1" s="23"/>
      <c r="H1" s="23"/>
      <c r="I1" s="23"/>
      <c r="J1" s="23"/>
      <c r="K1" s="23"/>
      <c r="L1" s="18"/>
      <c r="M1" s="18"/>
    </row>
    <row r="2" spans="1:13" ht="18" customHeight="1" x14ac:dyDescent="0.35">
      <c r="A2" s="186" t="s">
        <v>21</v>
      </c>
      <c r="B2" s="186"/>
      <c r="C2" s="186"/>
      <c r="D2" s="186"/>
      <c r="E2" s="186"/>
      <c r="F2" s="186"/>
      <c r="G2" s="23"/>
      <c r="H2" s="23"/>
      <c r="I2" s="23"/>
      <c r="J2" s="23"/>
      <c r="K2" s="23"/>
      <c r="L2" s="18"/>
      <c r="M2" s="18"/>
    </row>
    <row r="3" spans="1:13" ht="24.65" customHeight="1" x14ac:dyDescent="0.35">
      <c r="A3" s="3" t="s">
        <v>1979</v>
      </c>
      <c r="B3" s="2"/>
      <c r="C3" s="190"/>
      <c r="D3" s="190"/>
      <c r="E3" s="190"/>
      <c r="F3" s="190"/>
      <c r="G3"/>
      <c r="H3"/>
      <c r="I3"/>
      <c r="J3"/>
      <c r="K3" s="23"/>
      <c r="L3" s="6"/>
      <c r="M3" s="6"/>
    </row>
    <row r="4" spans="1:13" ht="24.65" customHeight="1" x14ac:dyDescent="0.35">
      <c r="A4" s="24" t="s">
        <v>1913</v>
      </c>
      <c r="B4" s="130"/>
      <c r="C4" s="187"/>
      <c r="D4" s="188"/>
      <c r="E4" s="188"/>
      <c r="F4" s="188"/>
      <c r="G4"/>
      <c r="H4"/>
      <c r="I4"/>
      <c r="J4"/>
      <c r="K4" s="23"/>
      <c r="L4" s="6"/>
      <c r="M4" s="6"/>
    </row>
    <row r="5" spans="1:13" ht="24.65" customHeight="1" x14ac:dyDescent="0.35">
      <c r="A5" s="24" t="s">
        <v>0</v>
      </c>
      <c r="B5" s="66"/>
      <c r="C5" s="187"/>
      <c r="D5" s="188"/>
      <c r="E5" s="188"/>
      <c r="F5" s="188"/>
      <c r="G5"/>
      <c r="H5"/>
      <c r="I5"/>
      <c r="J5"/>
      <c r="K5" s="23"/>
      <c r="L5" s="6"/>
      <c r="M5" s="6"/>
    </row>
    <row r="6" spans="1:13" ht="24.65" customHeight="1" x14ac:dyDescent="0.35">
      <c r="A6" s="1"/>
      <c r="B6" s="1"/>
      <c r="C6" s="191"/>
      <c r="D6" s="191"/>
      <c r="E6" s="191"/>
      <c r="F6" s="191"/>
      <c r="G6"/>
      <c r="H6"/>
      <c r="I6"/>
      <c r="J6"/>
      <c r="K6" s="23"/>
      <c r="L6" s="6"/>
      <c r="M6" s="6"/>
    </row>
    <row r="7" spans="1:13" ht="24.65" customHeight="1" x14ac:dyDescent="0.35">
      <c r="A7" s="184" t="s">
        <v>1</v>
      </c>
      <c r="B7" s="184"/>
      <c r="C7" s="184"/>
      <c r="D7" s="184"/>
      <c r="E7" s="184"/>
      <c r="F7" s="23"/>
      <c r="G7" s="23"/>
      <c r="H7" s="23"/>
      <c r="I7" s="23"/>
      <c r="J7" s="23"/>
      <c r="K7" s="23"/>
      <c r="L7" s="6"/>
      <c r="M7" s="6"/>
    </row>
    <row r="8" spans="1:13" ht="24.65" customHeight="1" x14ac:dyDescent="0.35">
      <c r="A8" s="184" t="s">
        <v>1343</v>
      </c>
      <c r="B8" s="184"/>
      <c r="C8" s="184"/>
      <c r="D8" s="184"/>
      <c r="E8" s="184"/>
      <c r="F8" s="23"/>
      <c r="G8" s="23"/>
      <c r="H8" s="23"/>
      <c r="I8" s="23"/>
      <c r="J8" s="23"/>
      <c r="K8" s="23"/>
      <c r="L8" s="6"/>
      <c r="M8" s="6"/>
    </row>
    <row r="9" spans="1:13" s="13" customFormat="1" ht="15.5" x14ac:dyDescent="0.35">
      <c r="A9" s="185"/>
      <c r="B9" s="185"/>
      <c r="C9" s="185"/>
      <c r="D9" s="185"/>
      <c r="E9" s="185"/>
      <c r="F9" s="185"/>
      <c r="G9" s="185"/>
      <c r="H9" s="185"/>
      <c r="I9" s="185"/>
      <c r="J9" s="185"/>
    </row>
    <row r="10" spans="1:13" s="13" customFormat="1" ht="21" customHeight="1" x14ac:dyDescent="0.35">
      <c r="A10" s="185"/>
      <c r="B10" s="185"/>
      <c r="C10" s="185"/>
      <c r="D10" s="185"/>
      <c r="E10" s="185"/>
      <c r="F10" s="185"/>
      <c r="G10" s="185"/>
      <c r="H10" s="185"/>
      <c r="I10" s="185"/>
      <c r="J10" s="185"/>
    </row>
    <row r="11" spans="1:13" s="13" customFormat="1" ht="21" customHeight="1" x14ac:dyDescent="0.35">
      <c r="A11" s="185"/>
      <c r="B11" s="185"/>
      <c r="C11" s="185"/>
      <c r="D11" s="185"/>
      <c r="E11" s="185"/>
      <c r="F11" s="185"/>
      <c r="G11" s="185"/>
      <c r="H11" s="185"/>
      <c r="I11" s="185"/>
      <c r="J11" s="185"/>
    </row>
    <row r="12" spans="1:13" s="13" customFormat="1" ht="21" customHeight="1" x14ac:dyDescent="0.35">
      <c r="A12" s="185"/>
      <c r="B12" s="185"/>
      <c r="C12" s="185"/>
      <c r="D12" s="185"/>
      <c r="E12" s="185"/>
      <c r="F12" s="185"/>
      <c r="G12" s="185"/>
      <c r="H12" s="185"/>
      <c r="I12" s="185"/>
      <c r="J12" s="185"/>
    </row>
    <row r="13" spans="1:13" s="13" customFormat="1" ht="14" customHeight="1" x14ac:dyDescent="0.55000000000000004">
      <c r="A13" s="35"/>
      <c r="B13" s="33"/>
      <c r="C13" s="33"/>
      <c r="D13" s="33"/>
      <c r="E13" s="33"/>
      <c r="F13" s="33"/>
      <c r="G13" s="33"/>
      <c r="H13" s="33"/>
      <c r="I13" s="33"/>
      <c r="J13" s="33"/>
    </row>
    <row r="14" spans="1:13" s="13" customFormat="1" ht="23.5" x14ac:dyDescent="0.55000000000000004">
      <c r="A14" s="25" t="s">
        <v>1920</v>
      </c>
    </row>
    <row r="15" spans="1:13" s="13" customFormat="1" ht="9" customHeight="1" x14ac:dyDescent="0.55000000000000004">
      <c r="A15" s="25"/>
    </row>
    <row r="16" spans="1:13" s="13" customFormat="1" ht="15.5" customHeight="1" x14ac:dyDescent="0.35">
      <c r="A16" s="176" t="s">
        <v>1970</v>
      </c>
      <c r="B16" s="176"/>
      <c r="C16" s="176"/>
      <c r="D16" s="192" t="s">
        <v>1910</v>
      </c>
      <c r="E16" s="192"/>
      <c r="F16" s="192"/>
      <c r="G16" s="192"/>
    </row>
    <row r="17" spans="1:13" ht="16.5" customHeight="1" x14ac:dyDescent="0.35">
      <c r="A17" s="178" t="s">
        <v>1955</v>
      </c>
      <c r="B17" s="178"/>
      <c r="C17" s="178"/>
      <c r="D17" s="129" t="s">
        <v>1954</v>
      </c>
      <c r="E17" s="128"/>
      <c r="F17" s="18"/>
      <c r="G17" s="18"/>
      <c r="H17" s="18"/>
      <c r="I17" s="18"/>
      <c r="J17" s="4"/>
      <c r="K17" s="4"/>
      <c r="L17" s="7"/>
      <c r="M17" s="4"/>
    </row>
    <row r="18" spans="1:13" ht="16.5" customHeight="1" x14ac:dyDescent="0.35">
      <c r="A18" s="27"/>
      <c r="B18" s="28"/>
      <c r="C18" s="28"/>
      <c r="D18" s="28"/>
      <c r="E18" s="18"/>
      <c r="F18" s="18"/>
      <c r="G18" s="18"/>
      <c r="H18" s="18"/>
      <c r="I18" s="18"/>
      <c r="J18" s="4"/>
      <c r="K18" s="4"/>
      <c r="L18" s="7"/>
      <c r="M18" s="4"/>
    </row>
    <row r="19" spans="1:13" ht="16.5" customHeight="1" x14ac:dyDescent="0.45">
      <c r="A19" s="41" t="s">
        <v>2</v>
      </c>
      <c r="B19" s="28"/>
      <c r="C19" s="28"/>
      <c r="D19" s="28"/>
      <c r="E19" s="18"/>
      <c r="F19" s="18"/>
      <c r="G19" s="18"/>
      <c r="H19" s="18"/>
      <c r="I19" s="18"/>
      <c r="J19" s="4"/>
      <c r="K19" s="4"/>
      <c r="L19" s="7"/>
      <c r="M19" s="4"/>
    </row>
    <row r="20" spans="1:13" s="179" customFormat="1" ht="7" customHeight="1" x14ac:dyDescent="0.35"/>
    <row r="21" spans="1:13" s="180" customFormat="1" ht="15.5" x14ac:dyDescent="0.35">
      <c r="A21" s="180" t="s">
        <v>45</v>
      </c>
    </row>
    <row r="22" spans="1:13" s="101" customFormat="1" ht="3.5" customHeight="1" x14ac:dyDescent="0.35"/>
    <row r="23" spans="1:13" s="101" customFormat="1" ht="15.5" customHeight="1" x14ac:dyDescent="0.35">
      <c r="A23" s="176" t="s">
        <v>1971</v>
      </c>
      <c r="B23" s="176"/>
      <c r="C23" s="176"/>
      <c r="D23" s="176"/>
      <c r="E23" s="176"/>
      <c r="F23" s="176"/>
    </row>
    <row r="24" spans="1:13" s="127" customFormat="1" ht="15.5" customHeight="1" x14ac:dyDescent="0.35">
      <c r="A24" s="177" t="s">
        <v>1968</v>
      </c>
      <c r="B24" s="177"/>
      <c r="C24" s="177"/>
      <c r="D24" s="177"/>
      <c r="E24" s="177"/>
      <c r="F24" s="177"/>
    </row>
    <row r="25" spans="1:13" s="36" customFormat="1" ht="3.5" customHeight="1" x14ac:dyDescent="0.35">
      <c r="A25" s="37"/>
      <c r="B25" s="37"/>
      <c r="C25" s="37"/>
      <c r="D25" s="37"/>
      <c r="E25" s="37"/>
    </row>
    <row r="26" spans="1:13" s="36" customFormat="1" ht="11.5" customHeight="1" x14ac:dyDescent="0.35"/>
    <row r="27" spans="1:13" s="29" customFormat="1" ht="21.5" customHeight="1" x14ac:dyDescent="0.35">
      <c r="A27" s="189" t="s">
        <v>19</v>
      </c>
      <c r="B27" s="189"/>
      <c r="C27" s="26"/>
      <c r="D27" s="26"/>
      <c r="E27" s="26"/>
    </row>
    <row r="28" spans="1:13" s="36" customFormat="1" ht="15.5" x14ac:dyDescent="0.35">
      <c r="A28" s="176" t="s">
        <v>1947</v>
      </c>
      <c r="B28" s="181"/>
      <c r="C28" s="181"/>
      <c r="D28" s="181"/>
      <c r="E28" s="37"/>
    </row>
    <row r="29" spans="1:13" s="36" customFormat="1" ht="15.5" x14ac:dyDescent="0.35">
      <c r="A29" s="176" t="s">
        <v>1956</v>
      </c>
      <c r="B29" s="176"/>
      <c r="C29" s="176"/>
      <c r="D29" s="176"/>
      <c r="E29" s="37"/>
    </row>
    <row r="30" spans="1:13" s="180" customFormat="1" ht="11.5" customHeight="1" x14ac:dyDescent="0.35"/>
    <row r="31" spans="1:13" s="36" customFormat="1" ht="17" customHeight="1" x14ac:dyDescent="0.45">
      <c r="A31" s="131" t="s">
        <v>20</v>
      </c>
      <c r="B31" s="132"/>
      <c r="C31" s="132"/>
      <c r="D31" s="132"/>
      <c r="E31" s="132"/>
      <c r="F31" s="132"/>
      <c r="G31" s="132"/>
      <c r="H31" s="132"/>
      <c r="I31" s="132"/>
      <c r="J31" s="132"/>
      <c r="K31" s="132"/>
    </row>
    <row r="32" spans="1:13" s="36" customFormat="1" ht="4.5" customHeight="1" x14ac:dyDescent="0.45">
      <c r="A32" s="131"/>
      <c r="B32" s="132"/>
      <c r="C32" s="132"/>
      <c r="D32" s="132"/>
      <c r="E32" s="132"/>
      <c r="F32" s="132"/>
      <c r="G32" s="132"/>
      <c r="H32" s="132"/>
      <c r="I32" s="132"/>
      <c r="J32" s="132"/>
      <c r="K32" s="132"/>
    </row>
    <row r="33" spans="1:13" s="62" customFormat="1" ht="46" customHeight="1" x14ac:dyDescent="0.35">
      <c r="A33" s="174" t="s">
        <v>1972</v>
      </c>
      <c r="B33" s="174"/>
      <c r="C33" s="174"/>
      <c r="D33" s="174"/>
      <c r="E33" s="174"/>
      <c r="F33" s="132"/>
      <c r="G33" s="132"/>
      <c r="H33" s="132"/>
      <c r="I33" s="132"/>
      <c r="J33" s="132"/>
      <c r="K33" s="132"/>
    </row>
    <row r="34" spans="1:13" s="36" customFormat="1" ht="16" customHeight="1" x14ac:dyDescent="0.35">
      <c r="A34" s="132"/>
      <c r="B34" s="132"/>
      <c r="C34" s="132"/>
      <c r="D34" s="132"/>
      <c r="E34" s="132"/>
      <c r="F34" s="132"/>
      <c r="G34" s="132"/>
      <c r="H34" s="132"/>
      <c r="I34" s="132"/>
      <c r="J34" s="132"/>
      <c r="K34" s="132"/>
    </row>
    <row r="35" spans="1:13" s="40" customFormat="1" ht="50.5" customHeight="1" x14ac:dyDescent="0.35">
      <c r="A35" s="182" t="s">
        <v>1980</v>
      </c>
      <c r="B35" s="182"/>
      <c r="C35" s="182"/>
      <c r="D35" s="182"/>
      <c r="E35" s="182"/>
      <c r="F35" s="182"/>
      <c r="G35" s="133"/>
      <c r="H35" s="133"/>
      <c r="I35" s="133"/>
      <c r="J35" s="133"/>
      <c r="K35" s="133"/>
      <c r="L35" s="39"/>
      <c r="M35" s="38"/>
    </row>
    <row r="36" spans="1:13" s="44" customFormat="1" ht="11" customHeight="1" x14ac:dyDescent="0.35">
      <c r="A36" s="134"/>
      <c r="B36" s="134"/>
      <c r="C36" s="134"/>
      <c r="D36" s="134"/>
      <c r="E36" s="134"/>
      <c r="F36" s="134"/>
      <c r="G36" s="134"/>
      <c r="H36" s="134"/>
      <c r="I36" s="134"/>
      <c r="J36" s="134"/>
      <c r="K36" s="134"/>
      <c r="L36" s="43"/>
      <c r="M36" s="42"/>
    </row>
    <row r="37" spans="1:13" ht="34" customHeight="1" x14ac:dyDescent="0.35">
      <c r="A37" s="135" t="s">
        <v>3</v>
      </c>
      <c r="B37" s="175" t="s">
        <v>4</v>
      </c>
      <c r="C37" s="175"/>
      <c r="D37" s="175"/>
      <c r="E37" s="175"/>
      <c r="F37" s="175"/>
      <c r="G37" s="175"/>
      <c r="H37" s="175"/>
      <c r="I37" s="175"/>
      <c r="J37" s="175"/>
      <c r="K37" s="136"/>
    </row>
    <row r="38" spans="1:13" s="49" customFormat="1" ht="17.25" customHeight="1" x14ac:dyDescent="0.35">
      <c r="A38" s="137"/>
      <c r="B38" s="138"/>
      <c r="C38" s="138"/>
      <c r="D38" s="138"/>
      <c r="E38" s="138"/>
      <c r="F38" s="138"/>
      <c r="G38" s="138"/>
      <c r="H38" s="138"/>
      <c r="I38" s="138"/>
      <c r="J38" s="138"/>
      <c r="K38" s="138"/>
    </row>
    <row r="39" spans="1:13" s="49" customFormat="1" ht="17.25" customHeight="1" x14ac:dyDescent="0.35">
      <c r="A39" s="193" t="s">
        <v>1940</v>
      </c>
      <c r="B39" s="193"/>
      <c r="C39" s="194"/>
      <c r="D39" s="194"/>
      <c r="E39" s="194"/>
      <c r="F39" s="138"/>
      <c r="G39" s="138"/>
      <c r="H39" s="138"/>
      <c r="I39" s="138"/>
      <c r="J39" s="138"/>
      <c r="K39" s="138"/>
    </row>
    <row r="40" spans="1:13" ht="56.15" customHeight="1" x14ac:dyDescent="0.35">
      <c r="A40" s="135" t="s">
        <v>27</v>
      </c>
      <c r="B40" s="175" t="s">
        <v>1973</v>
      </c>
      <c r="C40" s="175"/>
      <c r="D40" s="175"/>
      <c r="E40" s="175"/>
      <c r="F40" s="175"/>
      <c r="G40" s="175"/>
      <c r="H40" s="175"/>
      <c r="I40" s="175"/>
      <c r="J40" s="175"/>
      <c r="K40" s="136"/>
    </row>
    <row r="41" spans="1:13" s="94" customFormat="1" ht="22" customHeight="1" x14ac:dyDescent="0.35">
      <c r="A41" s="139"/>
      <c r="B41" s="140"/>
      <c r="C41" s="140"/>
      <c r="D41" s="140"/>
      <c r="E41" s="140"/>
      <c r="F41" s="140"/>
      <c r="G41" s="140"/>
      <c r="H41" s="140"/>
      <c r="I41" s="140"/>
      <c r="J41" s="140"/>
      <c r="K41" s="140"/>
    </row>
    <row r="42" spans="1:13" ht="49.5" customHeight="1" x14ac:dyDescent="0.35">
      <c r="A42" s="195" t="s">
        <v>1974</v>
      </c>
      <c r="B42" s="195"/>
      <c r="C42" s="195"/>
      <c r="D42" s="195"/>
      <c r="E42" s="195"/>
      <c r="F42" s="195"/>
      <c r="G42" s="171"/>
      <c r="H42" s="171"/>
      <c r="I42" s="141"/>
      <c r="J42" s="141"/>
      <c r="K42" s="141"/>
    </row>
    <row r="43" spans="1:13" x14ac:dyDescent="0.35">
      <c r="A43" s="142" t="s">
        <v>5</v>
      </c>
      <c r="B43" s="198" t="s">
        <v>1957</v>
      </c>
      <c r="C43" s="198"/>
      <c r="D43" s="198"/>
      <c r="E43" s="198"/>
      <c r="F43" s="198"/>
      <c r="G43" s="198"/>
      <c r="H43" s="198"/>
      <c r="I43" s="198"/>
      <c r="J43" s="198"/>
      <c r="K43" s="143"/>
    </row>
    <row r="44" spans="1:13" ht="24.65" customHeight="1" x14ac:dyDescent="0.35">
      <c r="A44" s="142" t="s">
        <v>60</v>
      </c>
      <c r="B44" s="198" t="s">
        <v>1958</v>
      </c>
      <c r="C44" s="198"/>
      <c r="D44" s="198"/>
      <c r="E44" s="198"/>
      <c r="F44" s="198"/>
      <c r="G44" s="198"/>
      <c r="H44" s="198"/>
      <c r="I44" s="198"/>
      <c r="J44" s="198"/>
      <c r="K44" s="143"/>
    </row>
    <row r="45" spans="1:13" ht="26.15" customHeight="1" x14ac:dyDescent="0.35">
      <c r="A45" s="142" t="s">
        <v>1981</v>
      </c>
      <c r="B45" s="198" t="s">
        <v>1959</v>
      </c>
      <c r="C45" s="198"/>
      <c r="D45" s="198"/>
      <c r="E45" s="198"/>
      <c r="F45" s="198"/>
      <c r="G45" s="198"/>
      <c r="H45" s="198"/>
      <c r="I45" s="198"/>
      <c r="J45" s="198"/>
      <c r="K45" s="143"/>
    </row>
    <row r="46" spans="1:13" ht="29.25" customHeight="1" x14ac:dyDescent="0.35">
      <c r="A46" s="205" t="s">
        <v>36</v>
      </c>
      <c r="B46" s="206"/>
      <c r="C46" s="207"/>
      <c r="D46" s="201" t="s">
        <v>44</v>
      </c>
      <c r="E46" s="202"/>
      <c r="F46" s="205" t="s">
        <v>1965</v>
      </c>
      <c r="G46" s="207"/>
      <c r="H46" s="144" t="s">
        <v>43</v>
      </c>
      <c r="I46" s="203" t="s">
        <v>8</v>
      </c>
      <c r="J46" s="204"/>
      <c r="K46" s="145"/>
    </row>
    <row r="47" spans="1:13" s="50" customFormat="1" ht="91" customHeight="1" x14ac:dyDescent="0.35">
      <c r="A47" s="199" t="s">
        <v>1967</v>
      </c>
      <c r="B47" s="208"/>
      <c r="C47" s="200"/>
      <c r="D47" s="199" t="s">
        <v>1982</v>
      </c>
      <c r="E47" s="200"/>
      <c r="F47" s="199" t="s">
        <v>1966</v>
      </c>
      <c r="G47" s="200"/>
      <c r="H47" s="172" t="s">
        <v>1983</v>
      </c>
      <c r="I47" s="196" t="s">
        <v>1964</v>
      </c>
      <c r="J47" s="197"/>
      <c r="K47" s="146"/>
    </row>
    <row r="48" spans="1:13" s="49" customFormat="1" x14ac:dyDescent="0.35">
      <c r="A48" s="94"/>
      <c r="B48" s="94"/>
      <c r="C48" s="94"/>
    </row>
    <row r="49" spans="1:3" s="49" customFormat="1" x14ac:dyDescent="0.35">
      <c r="A49" s="94"/>
      <c r="B49" s="94"/>
      <c r="C49" s="94"/>
    </row>
    <row r="50" spans="1:3" s="49" customFormat="1" x14ac:dyDescent="0.35">
      <c r="A50" s="94"/>
      <c r="B50" s="94"/>
      <c r="C50" s="94"/>
    </row>
    <row r="51" spans="1:3" s="49" customFormat="1" x14ac:dyDescent="0.35">
      <c r="A51" s="94"/>
      <c r="B51" s="94"/>
      <c r="C51" s="94"/>
    </row>
    <row r="52" spans="1:3" x14ac:dyDescent="0.35">
      <c r="A52" s="92"/>
      <c r="B52" s="92"/>
      <c r="C52" s="92"/>
    </row>
    <row r="53" spans="1:3" x14ac:dyDescent="0.35">
      <c r="A53" s="92"/>
      <c r="B53" s="92"/>
      <c r="C53" s="92"/>
    </row>
  </sheetData>
  <sheetProtection algorithmName="SHA-512" hashValue="NCJPm7PgbB49N3ZMNOp89+txW7IteVHjBDvBgqwUGX1t1H8FInUTAaDyxTZjvXpyW77WlBlHWR6UnGM2sfEMNw==" saltValue="bKYJ9sGj04zEfX8bqTd3Sg==" spinCount="100000" sheet="1" selectLockedCells="1"/>
  <mergeCells count="40">
    <mergeCell ref="A39:E39"/>
    <mergeCell ref="B40:J40"/>
    <mergeCell ref="A42:F42"/>
    <mergeCell ref="I47:J47"/>
    <mergeCell ref="B43:J43"/>
    <mergeCell ref="B44:J44"/>
    <mergeCell ref="B45:J45"/>
    <mergeCell ref="D47:E47"/>
    <mergeCell ref="D46:E46"/>
    <mergeCell ref="I46:J46"/>
    <mergeCell ref="A46:C46"/>
    <mergeCell ref="A47:C47"/>
    <mergeCell ref="F46:G46"/>
    <mergeCell ref="F47:G47"/>
    <mergeCell ref="A1:F1"/>
    <mergeCell ref="A29:D29"/>
    <mergeCell ref="A7:E7"/>
    <mergeCell ref="A8:E8"/>
    <mergeCell ref="A9:J9"/>
    <mergeCell ref="A10:J10"/>
    <mergeCell ref="A11:J11"/>
    <mergeCell ref="A12:J12"/>
    <mergeCell ref="A2:F2"/>
    <mergeCell ref="C4:F4"/>
    <mergeCell ref="A27:B27"/>
    <mergeCell ref="C3:F3"/>
    <mergeCell ref="C6:F6"/>
    <mergeCell ref="C5:F5"/>
    <mergeCell ref="A16:C16"/>
    <mergeCell ref="D16:G16"/>
    <mergeCell ref="A33:E33"/>
    <mergeCell ref="B37:J37"/>
    <mergeCell ref="A23:F23"/>
    <mergeCell ref="A24:F24"/>
    <mergeCell ref="A17:C17"/>
    <mergeCell ref="A20:XFD20"/>
    <mergeCell ref="A21:XFD21"/>
    <mergeCell ref="A30:XFD30"/>
    <mergeCell ref="A28:D28"/>
    <mergeCell ref="A35:F35"/>
  </mergeCells>
  <hyperlinks>
    <hyperlink ref="D16" r:id="rId1" xr:uid="{D268D1C0-A23D-44B5-8F6E-F38C8C68DA58}"/>
    <hyperlink ref="D17" r:id="rId2" xr:uid="{7D745E48-7295-481D-A31B-53EA1E6EBE23}"/>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8B36E-3A46-42CD-B373-17E7BD64E0C6}">
  <sheetPr codeName="Sheet1">
    <tabColor theme="4"/>
  </sheetPr>
  <dimension ref="A1:X59"/>
  <sheetViews>
    <sheetView showGridLines="0" zoomScale="64" workbookViewId="0">
      <pane ySplit="4" topLeftCell="A5" activePane="bottomLeft" state="frozen"/>
      <selection pane="bottomLeft" activeCell="C50" sqref="C50:E50"/>
    </sheetView>
  </sheetViews>
  <sheetFormatPr defaultColWidth="0" defaultRowHeight="15.5" x14ac:dyDescent="0.35"/>
  <cols>
    <col min="1" max="1" width="4.54296875" style="30" customWidth="1"/>
    <col min="2" max="2" width="55.453125" style="32" customWidth="1"/>
    <col min="3" max="3" width="35.54296875" style="30" customWidth="1"/>
    <col min="4" max="4" width="41.36328125" style="30" customWidth="1"/>
    <col min="5" max="5" width="38.54296875" style="30" customWidth="1"/>
    <col min="6" max="6" width="29" style="30" customWidth="1"/>
    <col min="7" max="7" width="19.90625" style="30" customWidth="1"/>
    <col min="8" max="8" width="16.1796875" style="30" customWidth="1"/>
    <col min="9" max="9" width="14.1796875" style="30" customWidth="1"/>
    <col min="10" max="10" width="8" style="30" customWidth="1"/>
    <col min="11" max="11" width="8.81640625" style="30" customWidth="1"/>
    <col min="12" max="12" width="8" style="30" customWidth="1"/>
    <col min="13" max="13" width="9" style="30" customWidth="1"/>
    <col min="14" max="14" width="8.81640625" style="30" customWidth="1"/>
    <col min="15" max="24" width="0" style="30" hidden="1" customWidth="1"/>
    <col min="25" max="16384" width="8.54296875" style="30" hidden="1"/>
  </cols>
  <sheetData>
    <row r="1" spans="1:14" x14ac:dyDescent="0.35">
      <c r="A1" s="215"/>
      <c r="B1" s="215"/>
      <c r="C1" s="215"/>
      <c r="D1" s="215"/>
      <c r="E1" s="215"/>
      <c r="F1" s="215"/>
      <c r="G1" s="215"/>
      <c r="H1" s="215"/>
      <c r="I1" s="215"/>
      <c r="J1" s="215"/>
    </row>
    <row r="2" spans="1:14" ht="21" customHeight="1" x14ac:dyDescent="0.35">
      <c r="A2" s="215"/>
      <c r="B2" s="215"/>
      <c r="C2" s="215"/>
      <c r="D2" s="215"/>
      <c r="E2" s="215"/>
      <c r="F2" s="215"/>
      <c r="G2" s="215"/>
      <c r="H2" s="215"/>
      <c r="I2" s="215"/>
      <c r="J2" s="215"/>
    </row>
    <row r="3" spans="1:14" ht="21" customHeight="1" x14ac:dyDescent="0.35">
      <c r="A3" s="215"/>
      <c r="B3" s="215"/>
      <c r="C3" s="215"/>
      <c r="D3" s="215"/>
      <c r="E3" s="215"/>
      <c r="F3" s="215"/>
      <c r="G3" s="215"/>
      <c r="H3" s="215"/>
      <c r="I3" s="215"/>
      <c r="J3" s="215"/>
    </row>
    <row r="4" spans="1:14" ht="21" customHeight="1" x14ac:dyDescent="0.35">
      <c r="A4" s="215"/>
      <c r="B4" s="215"/>
      <c r="C4" s="215"/>
      <c r="D4" s="215"/>
      <c r="E4" s="215"/>
      <c r="F4" s="215"/>
      <c r="G4" s="215"/>
      <c r="H4" s="215"/>
      <c r="I4" s="215"/>
      <c r="J4" s="215"/>
    </row>
    <row r="5" spans="1:14" ht="46" customHeight="1" x14ac:dyDescent="0.35">
      <c r="A5" s="147"/>
      <c r="B5" s="216" t="s">
        <v>1978</v>
      </c>
      <c r="C5" s="216"/>
      <c r="D5" s="216"/>
      <c r="E5" s="216"/>
      <c r="F5" s="216"/>
      <c r="G5" s="216"/>
      <c r="H5" s="216"/>
      <c r="I5" s="147"/>
      <c r="J5" s="147"/>
      <c r="K5" s="147"/>
      <c r="L5" s="147"/>
      <c r="M5" s="147"/>
    </row>
    <row r="6" spans="1:14" ht="9.5" customHeight="1" x14ac:dyDescent="0.35">
      <c r="A6" s="147"/>
      <c r="B6" s="155"/>
      <c r="C6" s="155"/>
      <c r="D6" s="155"/>
      <c r="E6" s="155"/>
      <c r="F6" s="155"/>
      <c r="G6" s="147"/>
      <c r="H6" s="147"/>
      <c r="I6" s="147"/>
      <c r="J6" s="147"/>
      <c r="K6" s="147"/>
      <c r="L6" s="147"/>
      <c r="M6" s="147"/>
    </row>
    <row r="7" spans="1:14" ht="50.5" customHeight="1" x14ac:dyDescent="0.35">
      <c r="A7" s="147"/>
      <c r="B7" s="156" t="s">
        <v>3</v>
      </c>
      <c r="C7" s="218" t="s">
        <v>1960</v>
      </c>
      <c r="D7" s="218"/>
      <c r="E7" s="218"/>
      <c r="F7" s="218"/>
      <c r="G7" s="218"/>
      <c r="H7" s="218"/>
      <c r="I7" s="218"/>
      <c r="J7" s="149"/>
      <c r="K7" s="149"/>
      <c r="L7" s="149"/>
      <c r="M7" s="149"/>
    </row>
    <row r="8" spans="1:14" ht="44.5" customHeight="1" x14ac:dyDescent="0.35">
      <c r="A8" s="147"/>
      <c r="B8" s="157" t="s">
        <v>7</v>
      </c>
      <c r="C8" s="219" t="s">
        <v>1948</v>
      </c>
      <c r="D8" s="219"/>
      <c r="E8" s="219"/>
      <c r="F8" s="219"/>
      <c r="G8" s="219"/>
      <c r="H8" s="219"/>
      <c r="I8" s="219"/>
      <c r="J8" s="158"/>
      <c r="K8" s="158"/>
      <c r="L8" s="158"/>
      <c r="M8" s="158"/>
    </row>
    <row r="9" spans="1:14" ht="42.5" customHeight="1" x14ac:dyDescent="0.35">
      <c r="B9" s="10" t="s">
        <v>22</v>
      </c>
      <c r="C9" s="166" t="s">
        <v>51</v>
      </c>
      <c r="D9" s="104"/>
      <c r="E9" s="166" t="s">
        <v>1969</v>
      </c>
      <c r="F9" s="165">
        <f>E30</f>
        <v>0</v>
      </c>
      <c r="G9" s="166" t="s">
        <v>52</v>
      </c>
      <c r="H9" s="220">
        <f>D9+F9</f>
        <v>0</v>
      </c>
      <c r="I9" s="220"/>
      <c r="J9" s="51"/>
      <c r="K9" s="51"/>
      <c r="L9" s="51"/>
      <c r="M9" s="51"/>
    </row>
    <row r="10" spans="1:14" ht="26" customHeight="1" x14ac:dyDescent="0.35">
      <c r="A10" s="147"/>
      <c r="B10" s="148"/>
      <c r="C10" s="147"/>
      <c r="D10" s="149"/>
      <c r="E10" s="136"/>
      <c r="F10" s="136"/>
      <c r="G10" s="136"/>
      <c r="H10" s="136"/>
      <c r="I10" s="136"/>
      <c r="J10" s="136"/>
      <c r="K10" s="136"/>
      <c r="L10" s="136"/>
      <c r="M10" s="136"/>
      <c r="N10" s="147"/>
    </row>
    <row r="11" spans="1:14" s="53" customFormat="1" ht="38.5" customHeight="1" x14ac:dyDescent="0.35">
      <c r="A11" s="150"/>
      <c r="B11" s="221" t="s">
        <v>1975</v>
      </c>
      <c r="C11" s="221"/>
      <c r="D11" s="221"/>
      <c r="E11" s="221"/>
      <c r="F11" s="221"/>
      <c r="G11" s="221"/>
      <c r="H11" s="221"/>
      <c r="I11" s="221"/>
      <c r="J11" s="151"/>
      <c r="K11" s="151"/>
      <c r="L11" s="151"/>
      <c r="M11" s="151"/>
      <c r="N11" s="150"/>
    </row>
    <row r="12" spans="1:14" s="53" customFormat="1" ht="39.5" customHeight="1" x14ac:dyDescent="0.35">
      <c r="A12" s="150"/>
      <c r="B12" s="222" t="s">
        <v>1915</v>
      </c>
      <c r="C12" s="222"/>
      <c r="D12" s="222"/>
      <c r="E12" s="222"/>
      <c r="F12" s="222"/>
      <c r="G12" s="222"/>
      <c r="H12" s="217" t="s">
        <v>1914</v>
      </c>
      <c r="I12" s="217"/>
      <c r="J12" s="151"/>
      <c r="K12" s="151"/>
      <c r="L12" s="151"/>
      <c r="M12" s="151"/>
      <c r="N12" s="150"/>
    </row>
    <row r="13" spans="1:14" s="53" customFormat="1" ht="39.5" customHeight="1" x14ac:dyDescent="0.35">
      <c r="A13" s="150"/>
      <c r="B13" s="222" t="s">
        <v>1976</v>
      </c>
      <c r="C13" s="222"/>
      <c r="D13" s="222"/>
      <c r="E13" s="222"/>
      <c r="F13" s="222"/>
      <c r="G13" s="222"/>
      <c r="H13" s="152"/>
      <c r="I13" s="152"/>
      <c r="J13" s="151"/>
      <c r="K13" s="151"/>
      <c r="L13" s="151"/>
      <c r="M13" s="151"/>
      <c r="N13" s="150"/>
    </row>
    <row r="14" spans="1:14" s="53" customFormat="1" ht="19.5" customHeight="1" x14ac:dyDescent="0.35">
      <c r="A14" s="150"/>
      <c r="B14" s="216" t="s">
        <v>1911</v>
      </c>
      <c r="C14" s="216"/>
      <c r="D14" s="153"/>
      <c r="E14" s="153"/>
      <c r="F14" s="154"/>
      <c r="G14" s="151"/>
      <c r="H14" s="151"/>
      <c r="I14" s="151"/>
      <c r="J14" s="151"/>
      <c r="K14" s="151"/>
      <c r="L14" s="151"/>
      <c r="M14" s="151"/>
      <c r="N14" s="150"/>
    </row>
    <row r="15" spans="1:14" s="147" customFormat="1" ht="30.5" customHeight="1" x14ac:dyDescent="0.35">
      <c r="A15" s="30"/>
      <c r="B15" s="114" t="s">
        <v>118</v>
      </c>
      <c r="C15" s="84" t="s">
        <v>58</v>
      </c>
      <c r="D15" s="84" t="s">
        <v>59</v>
      </c>
      <c r="E15" s="84" t="s">
        <v>57</v>
      </c>
      <c r="F15" s="136"/>
      <c r="G15" s="136"/>
      <c r="H15" s="136"/>
      <c r="I15" s="136"/>
      <c r="J15" s="136"/>
      <c r="K15" s="136"/>
      <c r="L15" s="136"/>
    </row>
    <row r="16" spans="1:14" s="147" customFormat="1" ht="26" customHeight="1" x14ac:dyDescent="0.35">
      <c r="A16" s="30"/>
      <c r="B16" s="115" t="s">
        <v>126</v>
      </c>
      <c r="C16" s="163"/>
      <c r="D16" s="163"/>
      <c r="E16" s="163"/>
      <c r="F16" s="136"/>
      <c r="G16" s="136"/>
      <c r="H16" s="136"/>
      <c r="I16" s="136"/>
      <c r="J16" s="136"/>
      <c r="K16" s="136"/>
      <c r="L16" s="136"/>
    </row>
    <row r="17" spans="1:13" s="147" customFormat="1" ht="26" customHeight="1" x14ac:dyDescent="0.35">
      <c r="A17" s="30"/>
      <c r="B17" s="115" t="s">
        <v>139</v>
      </c>
      <c r="C17" s="163"/>
      <c r="D17" s="163"/>
      <c r="E17" s="163"/>
      <c r="F17" s="136"/>
      <c r="G17" s="136"/>
      <c r="H17" s="136"/>
      <c r="I17" s="136"/>
      <c r="J17" s="136"/>
      <c r="K17" s="136"/>
      <c r="L17" s="136"/>
    </row>
    <row r="18" spans="1:13" s="147" customFormat="1" ht="26" customHeight="1" x14ac:dyDescent="0.35">
      <c r="A18" s="30"/>
      <c r="B18" s="116" t="s">
        <v>148</v>
      </c>
      <c r="C18" s="163"/>
      <c r="D18" s="163"/>
      <c r="E18" s="163"/>
      <c r="F18" s="136"/>
      <c r="G18" s="136"/>
      <c r="H18" s="136"/>
      <c r="I18" s="136"/>
      <c r="J18" s="136"/>
      <c r="K18" s="136"/>
      <c r="L18" s="136"/>
    </row>
    <row r="19" spans="1:13" s="147" customFormat="1" ht="26" customHeight="1" x14ac:dyDescent="0.35">
      <c r="A19" s="30"/>
      <c r="B19" s="116" t="s">
        <v>160</v>
      </c>
      <c r="C19" s="163"/>
      <c r="D19" s="163"/>
      <c r="E19" s="163"/>
      <c r="F19" s="136"/>
      <c r="G19" s="136"/>
      <c r="H19" s="136"/>
      <c r="I19" s="136"/>
      <c r="J19" s="136"/>
      <c r="K19" s="136"/>
      <c r="L19" s="136"/>
    </row>
    <row r="20" spans="1:13" s="147" customFormat="1" ht="26" customHeight="1" x14ac:dyDescent="0.35">
      <c r="A20" s="30"/>
      <c r="B20" s="116" t="s">
        <v>165</v>
      </c>
      <c r="C20" s="163"/>
      <c r="D20" s="163"/>
      <c r="E20" s="163"/>
      <c r="F20" s="136"/>
      <c r="G20" s="136"/>
      <c r="H20" s="136"/>
      <c r="I20" s="136"/>
      <c r="J20" s="136"/>
      <c r="K20" s="136"/>
      <c r="L20" s="136"/>
    </row>
    <row r="21" spans="1:13" s="147" customFormat="1" ht="26" customHeight="1" x14ac:dyDescent="0.35">
      <c r="A21" s="30"/>
      <c r="B21" s="116" t="s">
        <v>1895</v>
      </c>
      <c r="C21" s="163"/>
      <c r="D21" s="163"/>
      <c r="E21" s="163"/>
      <c r="F21" s="136"/>
      <c r="G21" s="136"/>
      <c r="H21" s="136"/>
      <c r="I21" s="136"/>
      <c r="J21" s="136"/>
      <c r="K21" s="136"/>
      <c r="L21" s="136"/>
    </row>
    <row r="22" spans="1:13" s="147" customFormat="1" ht="26" customHeight="1" x14ac:dyDescent="0.35">
      <c r="A22" s="30"/>
      <c r="B22" s="116" t="s">
        <v>1896</v>
      </c>
      <c r="C22" s="163"/>
      <c r="D22" s="163"/>
      <c r="E22" s="163"/>
      <c r="F22" s="136"/>
      <c r="G22" s="136"/>
      <c r="H22" s="136"/>
      <c r="I22" s="136"/>
      <c r="J22" s="136"/>
      <c r="K22" s="136"/>
      <c r="L22" s="136"/>
    </row>
    <row r="23" spans="1:13" s="147" customFormat="1" ht="26" customHeight="1" x14ac:dyDescent="0.35">
      <c r="A23" s="30"/>
      <c r="B23" s="116" t="s">
        <v>1897</v>
      </c>
      <c r="C23" s="163"/>
      <c r="D23" s="163"/>
      <c r="E23" s="163"/>
      <c r="F23" s="136"/>
      <c r="G23" s="136"/>
      <c r="H23" s="136"/>
      <c r="I23" s="136"/>
      <c r="J23" s="136"/>
      <c r="K23" s="136"/>
      <c r="L23" s="136"/>
    </row>
    <row r="24" spans="1:13" s="147" customFormat="1" ht="26" customHeight="1" x14ac:dyDescent="0.35">
      <c r="A24" s="30"/>
      <c r="B24" s="115" t="s">
        <v>1898</v>
      </c>
      <c r="C24" s="163"/>
      <c r="D24" s="163"/>
      <c r="E24" s="163"/>
      <c r="F24" s="136"/>
      <c r="G24" s="136"/>
      <c r="H24" s="136"/>
      <c r="I24" s="136"/>
      <c r="J24" s="136"/>
      <c r="K24" s="136"/>
      <c r="L24" s="136"/>
    </row>
    <row r="25" spans="1:13" s="147" customFormat="1" ht="26" customHeight="1" x14ac:dyDescent="0.35">
      <c r="A25" s="30"/>
      <c r="B25" s="115" t="s">
        <v>192</v>
      </c>
      <c r="C25" s="163"/>
      <c r="D25" s="163"/>
      <c r="E25" s="163"/>
      <c r="F25" s="136"/>
      <c r="G25" s="136"/>
      <c r="H25" s="136"/>
      <c r="I25" s="136"/>
      <c r="J25" s="136"/>
      <c r="K25" s="136"/>
      <c r="L25" s="136"/>
    </row>
    <row r="26" spans="1:13" s="147" customFormat="1" ht="26" customHeight="1" x14ac:dyDescent="0.35">
      <c r="A26" s="30"/>
      <c r="B26" s="115" t="s">
        <v>220</v>
      </c>
      <c r="C26" s="163"/>
      <c r="D26" s="163"/>
      <c r="E26" s="163"/>
      <c r="F26" s="136"/>
      <c r="G26" s="136"/>
      <c r="H26" s="136"/>
      <c r="I26" s="136"/>
      <c r="J26" s="136"/>
      <c r="K26" s="136"/>
      <c r="L26" s="136"/>
    </row>
    <row r="27" spans="1:13" s="147" customFormat="1" ht="26" customHeight="1" x14ac:dyDescent="0.35">
      <c r="A27" s="30"/>
      <c r="B27" s="115" t="s">
        <v>222</v>
      </c>
      <c r="C27" s="163"/>
      <c r="D27" s="163"/>
      <c r="E27" s="163"/>
      <c r="F27" s="136"/>
      <c r="G27" s="136"/>
      <c r="H27" s="136"/>
      <c r="I27" s="136"/>
      <c r="J27" s="136"/>
      <c r="K27" s="136"/>
      <c r="L27" s="136"/>
    </row>
    <row r="28" spans="1:13" s="147" customFormat="1" ht="26" customHeight="1" x14ac:dyDescent="0.35">
      <c r="A28" s="30"/>
      <c r="B28" s="115" t="s">
        <v>227</v>
      </c>
      <c r="C28" s="163"/>
      <c r="D28" s="163"/>
      <c r="E28" s="163"/>
      <c r="F28" s="136"/>
      <c r="G28" s="136"/>
      <c r="H28" s="136"/>
      <c r="I28" s="136"/>
      <c r="J28" s="136"/>
      <c r="K28" s="136"/>
      <c r="L28" s="136"/>
    </row>
    <row r="29" spans="1:13" s="147" customFormat="1" ht="26" customHeight="1" x14ac:dyDescent="0.35">
      <c r="A29" s="30"/>
      <c r="B29" s="115" t="s">
        <v>1899</v>
      </c>
      <c r="C29" s="163"/>
      <c r="D29" s="163"/>
      <c r="E29" s="163"/>
      <c r="F29" s="136"/>
      <c r="G29" s="136"/>
      <c r="H29" s="136"/>
      <c r="I29" s="136"/>
      <c r="J29" s="136"/>
      <c r="K29" s="136"/>
      <c r="L29" s="136"/>
    </row>
    <row r="30" spans="1:13" s="147" customFormat="1" ht="26" customHeight="1" x14ac:dyDescent="0.35">
      <c r="A30" s="30"/>
      <c r="B30" s="115"/>
      <c r="C30" s="113" t="s">
        <v>37</v>
      </c>
      <c r="D30" s="112">
        <f>SUM(D16:D29)</f>
        <v>0</v>
      </c>
      <c r="E30" s="112">
        <f>SUM(E16:E29)</f>
        <v>0</v>
      </c>
      <c r="F30" s="136"/>
      <c r="G30" s="136"/>
      <c r="H30" s="136"/>
      <c r="I30" s="136"/>
      <c r="J30" s="136"/>
      <c r="K30" s="136"/>
      <c r="L30" s="136"/>
    </row>
    <row r="31" spans="1:13" s="147" customFormat="1" ht="19" customHeight="1" x14ac:dyDescent="0.35">
      <c r="A31" s="30"/>
      <c r="B31" s="90"/>
      <c r="C31" s="91"/>
      <c r="D31" s="91"/>
      <c r="E31" s="91"/>
      <c r="F31" s="159"/>
      <c r="G31" s="136"/>
      <c r="H31" s="136"/>
      <c r="I31" s="136"/>
      <c r="J31" s="136"/>
      <c r="K31" s="136"/>
      <c r="L31" s="136"/>
      <c r="M31" s="136"/>
    </row>
    <row r="32" spans="1:13" s="147" customFormat="1" ht="38" customHeight="1" x14ac:dyDescent="0.35">
      <c r="A32" s="30"/>
      <c r="B32" s="210" t="s">
        <v>1977</v>
      </c>
      <c r="C32" s="210"/>
      <c r="D32" s="210"/>
      <c r="E32" s="210"/>
      <c r="F32" s="159"/>
      <c r="G32" s="136"/>
      <c r="H32" s="136"/>
      <c r="I32" s="136"/>
      <c r="J32" s="136"/>
      <c r="K32" s="136"/>
      <c r="L32" s="136"/>
      <c r="M32" s="136"/>
    </row>
    <row r="33" spans="1:13" s="147" customFormat="1" ht="60.5" customHeight="1" x14ac:dyDescent="0.35">
      <c r="A33" s="30"/>
      <c r="B33" s="81" t="s">
        <v>840</v>
      </c>
      <c r="C33" s="209"/>
      <c r="D33" s="209"/>
      <c r="E33" s="209"/>
      <c r="F33" s="160"/>
      <c r="G33" s="160"/>
      <c r="H33" s="160"/>
      <c r="I33" s="160"/>
      <c r="J33" s="160"/>
      <c r="K33" s="136"/>
      <c r="L33" s="136"/>
      <c r="M33" s="136"/>
    </row>
    <row r="34" spans="1:13" s="147" customFormat="1" ht="16.5" customHeight="1" x14ac:dyDescent="0.35">
      <c r="A34" s="30"/>
      <c r="B34" s="90"/>
      <c r="C34" s="91"/>
      <c r="D34" s="91"/>
      <c r="E34" s="91"/>
      <c r="F34" s="159"/>
      <c r="G34" s="136"/>
      <c r="H34" s="136"/>
      <c r="I34" s="136"/>
      <c r="J34" s="136"/>
      <c r="K34" s="136"/>
      <c r="L34" s="136"/>
      <c r="M34" s="136"/>
    </row>
    <row r="35" spans="1:13" s="147" customFormat="1" ht="19" customHeight="1" x14ac:dyDescent="0.35">
      <c r="A35" s="30"/>
      <c r="B35" s="107" t="s">
        <v>1912</v>
      </c>
      <c r="C35" s="91"/>
      <c r="D35" s="91"/>
      <c r="E35" s="91"/>
      <c r="F35" s="159"/>
      <c r="G35" s="136"/>
      <c r="H35" s="136"/>
      <c r="I35" s="136"/>
      <c r="J35" s="136"/>
      <c r="K35" s="136"/>
      <c r="L35" s="136"/>
      <c r="M35" s="136"/>
    </row>
    <row r="36" spans="1:13" s="147" customFormat="1" ht="40.5" customHeight="1" x14ac:dyDescent="0.35">
      <c r="A36" s="30"/>
      <c r="B36" s="105" t="s">
        <v>63</v>
      </c>
      <c r="C36" s="84" t="s">
        <v>62</v>
      </c>
      <c r="D36" s="84" t="s">
        <v>56</v>
      </c>
      <c r="E36" s="106" t="s">
        <v>57</v>
      </c>
      <c r="F36" s="159"/>
      <c r="G36" s="136"/>
      <c r="H36" s="136"/>
      <c r="I36" s="136"/>
      <c r="J36" s="136"/>
      <c r="K36" s="136"/>
      <c r="L36" s="136"/>
      <c r="M36" s="136"/>
    </row>
    <row r="37" spans="1:13" s="147" customFormat="1" ht="26" customHeight="1" x14ac:dyDescent="0.35">
      <c r="A37" s="30"/>
      <c r="B37" s="85" t="s">
        <v>1900</v>
      </c>
      <c r="C37" s="163"/>
      <c r="D37" s="163"/>
      <c r="E37" s="164"/>
      <c r="F37" s="159"/>
      <c r="G37" s="136"/>
      <c r="H37" s="136"/>
      <c r="I37" s="136"/>
      <c r="J37" s="136"/>
      <c r="K37" s="136"/>
      <c r="L37" s="136"/>
      <c r="M37" s="136"/>
    </row>
    <row r="38" spans="1:13" s="147" customFormat="1" ht="26" customHeight="1" x14ac:dyDescent="0.35">
      <c r="A38" s="30"/>
      <c r="B38" s="85" t="s">
        <v>1901</v>
      </c>
      <c r="C38" s="163"/>
      <c r="D38" s="163"/>
      <c r="E38" s="164"/>
      <c r="F38" s="159"/>
      <c r="G38" s="136"/>
      <c r="H38" s="136"/>
      <c r="I38" s="136"/>
      <c r="J38" s="136"/>
      <c r="K38" s="136"/>
      <c r="L38" s="136"/>
      <c r="M38" s="136"/>
    </row>
    <row r="39" spans="1:13" s="147" customFormat="1" ht="26" customHeight="1" x14ac:dyDescent="0.35">
      <c r="A39" s="30"/>
      <c r="B39" s="85" t="s">
        <v>1902</v>
      </c>
      <c r="C39" s="163"/>
      <c r="D39" s="163"/>
      <c r="E39" s="164"/>
      <c r="F39" s="159"/>
      <c r="G39" s="136"/>
      <c r="H39" s="136"/>
      <c r="I39" s="136"/>
      <c r="J39" s="136"/>
      <c r="K39" s="136"/>
      <c r="L39" s="136"/>
      <c r="M39" s="136"/>
    </row>
    <row r="40" spans="1:13" s="147" customFormat="1" ht="26" customHeight="1" x14ac:dyDescent="0.35">
      <c r="A40" s="30"/>
      <c r="B40" s="85" t="s">
        <v>1903</v>
      </c>
      <c r="C40" s="163"/>
      <c r="D40" s="163"/>
      <c r="E40" s="164"/>
      <c r="F40" s="159"/>
      <c r="G40" s="136"/>
      <c r="H40" s="136"/>
      <c r="I40" s="136"/>
      <c r="J40" s="136"/>
      <c r="K40" s="136"/>
      <c r="L40" s="136"/>
      <c r="M40" s="136"/>
    </row>
    <row r="41" spans="1:13" s="147" customFormat="1" ht="26" customHeight="1" x14ac:dyDescent="0.35">
      <c r="A41" s="30"/>
      <c r="B41" s="85" t="s">
        <v>1904</v>
      </c>
      <c r="C41" s="163"/>
      <c r="D41" s="163"/>
      <c r="E41" s="164"/>
      <c r="F41" s="159"/>
      <c r="G41" s="136"/>
      <c r="H41" s="136"/>
      <c r="I41" s="136"/>
      <c r="J41" s="136"/>
      <c r="K41" s="136"/>
      <c r="L41" s="136"/>
      <c r="M41" s="136"/>
    </row>
    <row r="42" spans="1:13" s="147" customFormat="1" ht="26" customHeight="1" x14ac:dyDescent="0.35">
      <c r="A42" s="30"/>
      <c r="B42" s="85" t="s">
        <v>1905</v>
      </c>
      <c r="C42" s="163"/>
      <c r="D42" s="163"/>
      <c r="E42" s="164"/>
      <c r="F42" s="159"/>
      <c r="G42" s="136"/>
      <c r="H42" s="136"/>
      <c r="I42" s="136"/>
      <c r="J42" s="136"/>
      <c r="K42" s="136"/>
      <c r="L42" s="136"/>
      <c r="M42" s="136"/>
    </row>
    <row r="43" spans="1:13" s="147" customFormat="1" ht="26" customHeight="1" x14ac:dyDescent="0.35">
      <c r="A43" s="30"/>
      <c r="B43" s="85" t="s">
        <v>1906</v>
      </c>
      <c r="C43" s="163"/>
      <c r="D43" s="163"/>
      <c r="E43" s="164"/>
      <c r="F43" s="159"/>
      <c r="G43" s="136"/>
      <c r="H43" s="136"/>
      <c r="I43" s="136"/>
      <c r="J43" s="136"/>
      <c r="K43" s="136"/>
      <c r="L43" s="136"/>
      <c r="M43" s="136"/>
    </row>
    <row r="44" spans="1:13" s="147" customFormat="1" ht="26" customHeight="1" x14ac:dyDescent="0.35">
      <c r="A44" s="30"/>
      <c r="B44" s="85" t="s">
        <v>1907</v>
      </c>
      <c r="C44" s="163"/>
      <c r="D44" s="163"/>
      <c r="E44" s="164"/>
      <c r="F44" s="159"/>
      <c r="G44" s="136"/>
      <c r="H44" s="136"/>
      <c r="I44" s="136"/>
      <c r="J44" s="136"/>
      <c r="K44" s="136"/>
      <c r="L44" s="136"/>
      <c r="M44" s="136"/>
    </row>
    <row r="45" spans="1:13" s="147" customFormat="1" ht="26" customHeight="1" x14ac:dyDescent="0.35">
      <c r="A45" s="30"/>
      <c r="B45" s="85" t="s">
        <v>1908</v>
      </c>
      <c r="C45" s="163"/>
      <c r="D45" s="163"/>
      <c r="E45" s="164"/>
      <c r="F45" s="159"/>
      <c r="G45" s="136"/>
      <c r="H45" s="136"/>
      <c r="I45" s="136"/>
      <c r="J45" s="136"/>
      <c r="K45" s="136"/>
      <c r="L45" s="136"/>
      <c r="M45" s="136"/>
    </row>
    <row r="46" spans="1:13" s="147" customFormat="1" ht="26" customHeight="1" x14ac:dyDescent="0.35">
      <c r="A46" s="30"/>
      <c r="B46" s="85" t="s">
        <v>1909</v>
      </c>
      <c r="C46" s="163"/>
      <c r="D46" s="163"/>
      <c r="E46" s="164"/>
      <c r="F46" s="159"/>
      <c r="G46" s="136"/>
      <c r="H46" s="136"/>
      <c r="I46" s="136"/>
      <c r="J46" s="136"/>
      <c r="K46" s="136"/>
      <c r="L46" s="136"/>
      <c r="M46" s="136"/>
    </row>
    <row r="47" spans="1:13" s="147" customFormat="1" ht="26" customHeight="1" x14ac:dyDescent="0.35">
      <c r="A47" s="30"/>
      <c r="B47" s="86"/>
      <c r="C47" s="86" t="s">
        <v>37</v>
      </c>
      <c r="D47" s="87">
        <f>SUM(D37:D46)</f>
        <v>0</v>
      </c>
      <c r="E47" s="102">
        <f>SUM(E37:E46)</f>
        <v>0</v>
      </c>
      <c r="F47" s="159"/>
      <c r="G47" s="136"/>
      <c r="H47" s="136"/>
      <c r="I47" s="136"/>
      <c r="J47" s="136"/>
      <c r="K47" s="136"/>
      <c r="L47" s="136"/>
      <c r="M47" s="136"/>
    </row>
    <row r="48" spans="1:13" s="147" customFormat="1" ht="19" customHeight="1" x14ac:dyDescent="0.35">
      <c r="A48" s="30"/>
      <c r="B48" s="90"/>
      <c r="C48" s="91"/>
      <c r="D48" s="91"/>
      <c r="E48" s="91"/>
      <c r="F48" s="159"/>
      <c r="G48" s="136"/>
      <c r="H48" s="136"/>
      <c r="I48" s="136"/>
      <c r="J48" s="136"/>
      <c r="K48" s="136"/>
      <c r="L48" s="136"/>
      <c r="M48" s="136"/>
    </row>
    <row r="49" spans="1:13" s="147" customFormat="1" ht="42" customHeight="1" x14ac:dyDescent="0.35">
      <c r="A49" s="30"/>
      <c r="B49" s="211" t="s">
        <v>1949</v>
      </c>
      <c r="C49" s="211"/>
      <c r="D49" s="211"/>
      <c r="E49" s="211"/>
      <c r="F49" s="160"/>
      <c r="G49" s="160"/>
      <c r="H49" s="160"/>
      <c r="I49" s="160"/>
      <c r="J49" s="160"/>
      <c r="K49" s="160"/>
      <c r="L49" s="160"/>
      <c r="M49" s="136"/>
    </row>
    <row r="50" spans="1:13" s="162" customFormat="1" ht="71" customHeight="1" x14ac:dyDescent="0.35">
      <c r="A50" s="31"/>
      <c r="B50" s="64" t="s">
        <v>841</v>
      </c>
      <c r="C50" s="212"/>
      <c r="D50" s="213"/>
      <c r="E50" s="214"/>
      <c r="F50" s="161"/>
      <c r="G50" s="161"/>
      <c r="H50" s="161"/>
      <c r="I50" s="161"/>
      <c r="J50" s="161"/>
      <c r="K50" s="161"/>
      <c r="L50" s="161"/>
      <c r="M50" s="161"/>
    </row>
    <row r="51" spans="1:13" s="147" customFormat="1" x14ac:dyDescent="0.35">
      <c r="A51" s="30"/>
      <c r="B51" s="32"/>
      <c r="C51" s="30"/>
      <c r="D51" s="30"/>
      <c r="E51" s="30"/>
    </row>
    <row r="52" spans="1:13" s="147" customFormat="1" x14ac:dyDescent="0.35">
      <c r="A52" s="30"/>
      <c r="B52" s="32"/>
      <c r="C52" s="30"/>
      <c r="D52" s="30"/>
      <c r="E52" s="30"/>
    </row>
    <row r="53" spans="1:13" s="147" customFormat="1" x14ac:dyDescent="0.35">
      <c r="A53" s="30"/>
      <c r="B53" s="32"/>
      <c r="C53" s="30"/>
      <c r="D53" s="30"/>
      <c r="E53" s="30"/>
    </row>
    <row r="54" spans="1:13" s="147" customFormat="1" x14ac:dyDescent="0.35">
      <c r="A54" s="30"/>
      <c r="B54" s="32"/>
      <c r="C54" s="30"/>
      <c r="D54" s="30"/>
      <c r="E54" s="30"/>
    </row>
    <row r="55" spans="1:13" s="147" customFormat="1" x14ac:dyDescent="0.35">
      <c r="A55" s="30"/>
      <c r="B55" s="32"/>
      <c r="C55" s="30"/>
      <c r="D55" s="30"/>
      <c r="E55" s="30"/>
    </row>
    <row r="56" spans="1:13" s="147" customFormat="1" x14ac:dyDescent="0.35">
      <c r="A56" s="30"/>
      <c r="B56" s="32"/>
      <c r="C56" s="30"/>
      <c r="D56" s="30"/>
      <c r="E56" s="30"/>
    </row>
    <row r="57" spans="1:13" s="147" customFormat="1" x14ac:dyDescent="0.35">
      <c r="A57" s="30"/>
      <c r="B57" s="32"/>
      <c r="C57" s="30"/>
      <c r="D57" s="30"/>
      <c r="E57" s="30"/>
    </row>
    <row r="58" spans="1:13" s="147" customFormat="1" x14ac:dyDescent="0.35">
      <c r="A58" s="30"/>
      <c r="B58" s="32"/>
      <c r="C58" s="30"/>
      <c r="D58" s="30"/>
      <c r="E58" s="30"/>
    </row>
    <row r="59" spans="1:13" s="147" customFormat="1" x14ac:dyDescent="0.35">
      <c r="A59" s="30"/>
      <c r="B59" s="32"/>
      <c r="C59" s="30"/>
      <c r="D59" s="30"/>
      <c r="E59" s="30"/>
    </row>
  </sheetData>
  <sheetProtection algorithmName="SHA-512" hashValue="Y3hryaF0qfvWUJZInMWt5RfUeWO4o0InqCwrUxAwYFsbiNdactI9LLhstYp+XBTKtgsqAJ5s7C5zvI8iwBr/mw==" saltValue="1M75az/LEQfQB59b4jDefA==" spinCount="100000" sheet="1" selectLockedCells="1"/>
  <mergeCells count="17">
    <mergeCell ref="B13:G13"/>
    <mergeCell ref="C33:E33"/>
    <mergeCell ref="B32:E32"/>
    <mergeCell ref="B49:E49"/>
    <mergeCell ref="C50:E50"/>
    <mergeCell ref="A1:J1"/>
    <mergeCell ref="A2:J2"/>
    <mergeCell ref="A3:J3"/>
    <mergeCell ref="A4:J4"/>
    <mergeCell ref="B5:H5"/>
    <mergeCell ref="H12:I12"/>
    <mergeCell ref="C7:I7"/>
    <mergeCell ref="C8:I8"/>
    <mergeCell ref="H9:I9"/>
    <mergeCell ref="B14:C14"/>
    <mergeCell ref="B11:I11"/>
    <mergeCell ref="B12:G12"/>
  </mergeCells>
  <conditionalFormatting sqref="D16:E29">
    <cfRule type="expression" dxfId="24" priority="1">
      <formula>$C16="No"</formula>
    </cfRule>
  </conditionalFormatting>
  <conditionalFormatting sqref="D37:E46">
    <cfRule type="expression" dxfId="23" priority="2">
      <formula>$C37="No"</formula>
    </cfRule>
  </conditionalFormatting>
  <dataValidations count="1">
    <dataValidation type="whole" allowBlank="1" showInputMessage="1" showErrorMessage="1" sqref="D16:E29" xr:uid="{99A06334-0F4D-484B-89A0-41C1A298C218}">
      <formula1>0</formula1>
      <formula2>100000</formula2>
    </dataValidation>
  </dataValidations>
  <hyperlinks>
    <hyperlink ref="H12:I12" location="'Workforce Positions Appendix'!A1" display="Workforce Positions Appendix" xr:uid="{3F7C1D60-690D-4345-8524-9CDA44DAD743}"/>
  </hyperlinks>
  <pageMargins left="0.7" right="0.7" top="0.75" bottom="0.75" header="0.3" footer="0.3"/>
  <pageSetup orientation="portrait" r:id="rId1"/>
  <drawing r:id="rId2"/>
  <tableParts count="2">
    <tablePart r:id="rId3"/>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22DC224A-6C23-4E6A-A223-161A85B0C64C}">
          <x14:formula1>
            <xm:f>'Response Options'!$J$1:$J$2</xm:f>
          </x14:formula1>
          <xm:sqref>C16:C29 C37:C46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D665-86EA-4B9B-A61A-01EA0567F3CC}">
  <sheetPr codeName="Sheet8">
    <tabColor theme="4"/>
  </sheetPr>
  <dimension ref="A1:X164"/>
  <sheetViews>
    <sheetView showGridLines="0" zoomScale="60" zoomScaleNormal="60" workbookViewId="0">
      <pane ySplit="4" topLeftCell="A70" activePane="bottomLeft" state="frozen"/>
      <selection pane="bottomLeft" activeCell="D77" sqref="D77:J77"/>
    </sheetView>
  </sheetViews>
  <sheetFormatPr defaultColWidth="0" defaultRowHeight="15.5" x14ac:dyDescent="0.35"/>
  <cols>
    <col min="1" max="1" width="4.54296875" style="13" customWidth="1"/>
    <col min="2" max="2" width="44.7265625" style="12" customWidth="1"/>
    <col min="3" max="3" width="3.81640625" style="13" hidden="1" customWidth="1"/>
    <col min="4" max="4" width="40.453125" style="13" customWidth="1"/>
    <col min="5" max="5" width="26.90625" style="13" customWidth="1"/>
    <col min="6" max="6" width="23.1796875" style="13" customWidth="1"/>
    <col min="7" max="7" width="38.90625" style="13" customWidth="1"/>
    <col min="8" max="8" width="18" style="13" customWidth="1"/>
    <col min="9" max="9" width="15.54296875" style="13" customWidth="1"/>
    <col min="10" max="10" width="33.453125" style="13" customWidth="1"/>
    <col min="11" max="11" width="11.453125" style="13" customWidth="1"/>
    <col min="12" max="12" width="10.54296875" style="13" customWidth="1"/>
    <col min="13" max="13" width="12.453125" style="13" customWidth="1"/>
    <col min="14" max="14" width="8.81640625" style="13" customWidth="1"/>
    <col min="15" max="24" width="0" style="13" hidden="1" customWidth="1"/>
    <col min="25" max="16384" width="8.54296875" style="13" hidden="1"/>
  </cols>
  <sheetData>
    <row r="1" spans="1:15" x14ac:dyDescent="0.35">
      <c r="A1" s="185"/>
      <c r="B1" s="185"/>
      <c r="C1" s="185"/>
      <c r="D1" s="185"/>
      <c r="E1" s="185"/>
      <c r="F1" s="185"/>
      <c r="G1" s="185"/>
      <c r="H1" s="185"/>
      <c r="I1" s="185"/>
      <c r="J1" s="185"/>
    </row>
    <row r="2" spans="1:15" ht="21" customHeight="1" x14ac:dyDescent="0.35">
      <c r="A2" s="185"/>
      <c r="B2" s="185"/>
      <c r="C2" s="185"/>
      <c r="D2" s="185"/>
      <c r="E2" s="185"/>
      <c r="F2" s="185"/>
      <c r="G2" s="185"/>
      <c r="H2" s="185"/>
      <c r="I2" s="185"/>
      <c r="J2" s="185"/>
    </row>
    <row r="3" spans="1:15" ht="21" customHeight="1" x14ac:dyDescent="0.35">
      <c r="A3" s="185"/>
      <c r="B3" s="185"/>
      <c r="C3" s="185"/>
      <c r="D3" s="185"/>
      <c r="E3" s="185"/>
      <c r="F3" s="185"/>
      <c r="G3" s="185"/>
      <c r="H3" s="185"/>
      <c r="I3" s="185"/>
      <c r="J3" s="185"/>
    </row>
    <row r="4" spans="1:15" ht="21" customHeight="1" x14ac:dyDescent="0.35">
      <c r="A4" s="185"/>
      <c r="B4" s="185"/>
      <c r="C4" s="185"/>
      <c r="D4" s="185"/>
      <c r="E4" s="185"/>
      <c r="F4" s="185"/>
      <c r="G4" s="185"/>
      <c r="H4" s="185"/>
      <c r="I4" s="185"/>
      <c r="J4" s="185"/>
    </row>
    <row r="5" spans="1:15" x14ac:dyDescent="0.35">
      <c r="A5" s="68"/>
      <c r="B5" s="68"/>
      <c r="C5" s="68"/>
      <c r="D5" s="68"/>
      <c r="E5" s="68"/>
      <c r="F5" s="68"/>
      <c r="G5" s="68"/>
      <c r="H5" s="68"/>
      <c r="I5" s="68"/>
      <c r="J5" s="68"/>
    </row>
    <row r="6" spans="1:15" ht="48.65" customHeight="1" x14ac:dyDescent="0.35">
      <c r="B6" s="9" t="s">
        <v>3</v>
      </c>
      <c r="D6" s="248" t="s">
        <v>1960</v>
      </c>
      <c r="E6" s="249"/>
      <c r="F6" s="249"/>
      <c r="G6" s="249"/>
      <c r="H6" s="249"/>
      <c r="I6" s="249"/>
      <c r="J6" s="250"/>
      <c r="K6" s="48"/>
      <c r="L6" s="48"/>
    </row>
    <row r="7" spans="1:15" s="19" customFormat="1" ht="16.5" customHeight="1" x14ac:dyDescent="0.35">
      <c r="B7" s="52"/>
      <c r="C7" s="15"/>
      <c r="D7" s="51"/>
      <c r="E7" s="51"/>
      <c r="F7" s="51"/>
      <c r="G7" s="51"/>
      <c r="H7" s="51"/>
      <c r="I7" s="51"/>
      <c r="J7" s="51"/>
      <c r="K7" s="51"/>
      <c r="L7" s="51"/>
      <c r="M7" s="51"/>
    </row>
    <row r="8" spans="1:15" s="63" customFormat="1" ht="41" customHeight="1" x14ac:dyDescent="0.35">
      <c r="B8" s="260" t="s">
        <v>1984</v>
      </c>
      <c r="C8" s="260"/>
      <c r="D8" s="260"/>
      <c r="E8" s="260"/>
      <c r="F8" s="260"/>
      <c r="G8" s="260"/>
      <c r="H8" s="260"/>
      <c r="I8" s="260"/>
      <c r="J8" s="54"/>
    </row>
    <row r="9" spans="1:15" s="19" customFormat="1" ht="50.15" customHeight="1" x14ac:dyDescent="0.35">
      <c r="B9" s="99" t="s">
        <v>115</v>
      </c>
      <c r="C9" s="98"/>
      <c r="D9" s="254"/>
      <c r="E9" s="255"/>
      <c r="F9" s="255"/>
      <c r="G9" s="255"/>
      <c r="H9" s="255"/>
      <c r="I9" s="255"/>
      <c r="J9" s="256"/>
    </row>
    <row r="10" spans="1:15" s="19" customFormat="1" ht="42.5" customHeight="1" x14ac:dyDescent="0.35">
      <c r="B10" s="99" t="s">
        <v>46</v>
      </c>
      <c r="C10" s="95"/>
      <c r="D10" s="257"/>
      <c r="E10" s="258"/>
      <c r="F10" s="258"/>
      <c r="G10" s="258"/>
      <c r="H10" s="258"/>
      <c r="I10" s="258"/>
      <c r="J10" s="259"/>
    </row>
    <row r="11" spans="1:15" s="59" customFormat="1" ht="16" customHeight="1" x14ac:dyDescent="0.35">
      <c r="B11" s="100"/>
      <c r="C11" s="74"/>
      <c r="D11" s="74"/>
      <c r="E11" s="74"/>
      <c r="F11" s="74"/>
      <c r="G11" s="74"/>
      <c r="H11" s="74"/>
      <c r="I11" s="74"/>
      <c r="J11" s="74"/>
    </row>
    <row r="12" spans="1:15" s="19" customFormat="1" ht="31.5" customHeight="1" x14ac:dyDescent="0.35">
      <c r="B12" s="260" t="s">
        <v>1940</v>
      </c>
      <c r="C12" s="260"/>
      <c r="D12" s="260"/>
      <c r="E12" s="260"/>
      <c r="F12" s="260"/>
      <c r="G12" s="46"/>
      <c r="H12" s="46"/>
      <c r="I12" s="46"/>
      <c r="J12" s="46"/>
      <c r="K12" s="46"/>
      <c r="L12" s="46"/>
    </row>
    <row r="13" spans="1:15" s="72" customFormat="1" ht="72.5" customHeight="1" x14ac:dyDescent="0.35">
      <c r="A13" s="73"/>
      <c r="B13" s="9" t="s">
        <v>26</v>
      </c>
      <c r="C13" s="71"/>
      <c r="D13" s="251"/>
      <c r="E13" s="252"/>
      <c r="F13" s="252"/>
      <c r="G13" s="252"/>
      <c r="H13" s="252"/>
      <c r="I13" s="252"/>
      <c r="J13" s="253"/>
      <c r="K13" s="69"/>
      <c r="L13" s="70"/>
      <c r="M13" s="70"/>
      <c r="N13" s="76"/>
      <c r="O13" s="75"/>
    </row>
    <row r="14" spans="1:15" s="63" customFormat="1" ht="24.5" customHeight="1" x14ac:dyDescent="0.35">
      <c r="B14" s="52"/>
      <c r="C14" s="74"/>
      <c r="D14" s="74"/>
      <c r="E14" s="74"/>
      <c r="F14" s="74"/>
      <c r="G14" s="74"/>
      <c r="H14" s="74"/>
      <c r="I14" s="74"/>
      <c r="J14" s="74"/>
      <c r="K14" s="74"/>
      <c r="L14" s="79"/>
      <c r="M14" s="79"/>
    </row>
    <row r="15" spans="1:15" s="63" customFormat="1" ht="36.5" customHeight="1" x14ac:dyDescent="0.35">
      <c r="B15" s="261" t="s">
        <v>1985</v>
      </c>
      <c r="C15" s="261"/>
      <c r="D15" s="261"/>
      <c r="E15" s="261"/>
      <c r="F15" s="261"/>
      <c r="G15" s="261"/>
      <c r="H15" s="261"/>
      <c r="I15" s="261"/>
      <c r="J15" s="261"/>
      <c r="K15" s="74"/>
      <c r="L15" s="79"/>
      <c r="M15" s="79"/>
    </row>
    <row r="16" spans="1:15" ht="23" customHeight="1" x14ac:dyDescent="0.35">
      <c r="B16" s="17" t="s">
        <v>5</v>
      </c>
      <c r="C16" s="56"/>
      <c r="D16" s="243" t="s">
        <v>1951</v>
      </c>
      <c r="E16" s="244"/>
      <c r="F16" s="244"/>
      <c r="G16" s="244"/>
      <c r="H16" s="244"/>
      <c r="I16" s="244"/>
      <c r="J16" s="245"/>
    </row>
    <row r="17" spans="2:10" ht="33.5" customHeight="1" x14ac:dyDescent="0.35">
      <c r="B17" s="9" t="s">
        <v>35</v>
      </c>
      <c r="C17" s="78"/>
      <c r="D17" s="246" t="s">
        <v>1945</v>
      </c>
      <c r="E17" s="246"/>
      <c r="F17" s="246"/>
      <c r="G17" s="246"/>
      <c r="H17" s="246"/>
      <c r="I17" s="246"/>
      <c r="J17" s="247"/>
    </row>
    <row r="18" spans="2:10" ht="23" customHeight="1" x14ac:dyDescent="0.35">
      <c r="B18" s="17" t="s">
        <v>6</v>
      </c>
      <c r="C18" s="20"/>
      <c r="D18" s="240"/>
      <c r="E18" s="241"/>
      <c r="F18" s="241"/>
      <c r="G18" s="241"/>
      <c r="H18" s="241"/>
      <c r="I18" s="241"/>
      <c r="J18" s="242"/>
    </row>
    <row r="19" spans="2:10" ht="37.5" customHeight="1" x14ac:dyDescent="0.35">
      <c r="B19" s="228" t="s">
        <v>116</v>
      </c>
      <c r="C19" s="229"/>
      <c r="D19" s="230"/>
      <c r="E19" s="228" t="s">
        <v>44</v>
      </c>
      <c r="F19" s="230"/>
      <c r="G19" s="14" t="s">
        <v>1965</v>
      </c>
      <c r="H19" s="14" t="s">
        <v>43</v>
      </c>
      <c r="I19" s="228" t="s">
        <v>8</v>
      </c>
      <c r="J19" s="230"/>
    </row>
    <row r="20" spans="2:10" ht="23" customHeight="1" x14ac:dyDescent="0.35">
      <c r="B20" s="223"/>
      <c r="C20" s="224"/>
      <c r="D20" s="225"/>
      <c r="E20" s="223"/>
      <c r="F20" s="225"/>
      <c r="G20" s="167"/>
      <c r="H20" s="103"/>
      <c r="I20" s="226"/>
      <c r="J20" s="227"/>
    </row>
    <row r="21" spans="2:10" ht="23" customHeight="1" x14ac:dyDescent="0.35">
      <c r="B21" s="223"/>
      <c r="C21" s="224"/>
      <c r="D21" s="225"/>
      <c r="E21" s="223"/>
      <c r="F21" s="225"/>
      <c r="G21" s="167"/>
      <c r="H21" s="103"/>
      <c r="I21" s="226"/>
      <c r="J21" s="227"/>
    </row>
    <row r="22" spans="2:10" ht="23" customHeight="1" x14ac:dyDescent="0.35">
      <c r="B22" s="223"/>
      <c r="C22" s="224"/>
      <c r="D22" s="225"/>
      <c r="E22" s="223"/>
      <c r="F22" s="225"/>
      <c r="G22" s="167"/>
      <c r="H22" s="103"/>
      <c r="I22" s="226"/>
      <c r="J22" s="227"/>
    </row>
    <row r="23" spans="2:10" ht="23" customHeight="1" x14ac:dyDescent="0.35">
      <c r="B23" s="223"/>
      <c r="C23" s="224"/>
      <c r="D23" s="225"/>
      <c r="E23" s="223"/>
      <c r="F23" s="225"/>
      <c r="G23" s="167"/>
      <c r="H23" s="103"/>
      <c r="I23" s="226"/>
      <c r="J23" s="227"/>
    </row>
    <row r="24" spans="2:10" ht="23" customHeight="1" x14ac:dyDescent="0.35">
      <c r="B24" s="223"/>
      <c r="C24" s="224"/>
      <c r="D24" s="225"/>
      <c r="E24" s="223"/>
      <c r="F24" s="225"/>
      <c r="G24" s="167"/>
      <c r="H24" s="103"/>
      <c r="I24" s="226"/>
      <c r="J24" s="227"/>
    </row>
    <row r="25" spans="2:10" ht="23" customHeight="1" x14ac:dyDescent="0.35">
      <c r="B25" s="223"/>
      <c r="C25" s="224"/>
      <c r="D25" s="225"/>
      <c r="E25" s="223"/>
      <c r="F25" s="225"/>
      <c r="G25" s="167"/>
      <c r="H25" s="103"/>
      <c r="I25" s="226"/>
      <c r="J25" s="227"/>
    </row>
    <row r="26" spans="2:10" ht="23" customHeight="1" x14ac:dyDescent="0.35">
      <c r="B26" s="223"/>
      <c r="C26" s="224"/>
      <c r="D26" s="225"/>
      <c r="E26" s="223"/>
      <c r="F26" s="225"/>
      <c r="G26" s="167"/>
      <c r="H26" s="103"/>
      <c r="I26" s="226"/>
      <c r="J26" s="227"/>
    </row>
    <row r="27" spans="2:10" ht="23" customHeight="1" x14ac:dyDescent="0.35">
      <c r="B27" s="223"/>
      <c r="C27" s="224"/>
      <c r="D27" s="225"/>
      <c r="E27" s="223"/>
      <c r="F27" s="225"/>
      <c r="G27" s="167"/>
      <c r="H27" s="103"/>
      <c r="I27" s="226"/>
      <c r="J27" s="227"/>
    </row>
    <row r="28" spans="2:10" ht="23" customHeight="1" x14ac:dyDescent="0.35">
      <c r="B28" s="223"/>
      <c r="C28" s="224"/>
      <c r="D28" s="225"/>
      <c r="E28" s="223"/>
      <c r="F28" s="225"/>
      <c r="G28" s="167"/>
      <c r="H28" s="103"/>
      <c r="I28" s="226"/>
      <c r="J28" s="227"/>
    </row>
    <row r="29" spans="2:10" ht="23" customHeight="1" x14ac:dyDescent="0.35">
      <c r="B29" s="223"/>
      <c r="C29" s="224"/>
      <c r="D29" s="225"/>
      <c r="E29" s="223"/>
      <c r="F29" s="225"/>
      <c r="G29" s="167"/>
      <c r="H29" s="103"/>
      <c r="I29" s="226"/>
      <c r="J29" s="227"/>
    </row>
    <row r="30" spans="2:10" ht="23" customHeight="1" x14ac:dyDescent="0.35"/>
    <row r="31" spans="2:10" ht="23" customHeight="1" x14ac:dyDescent="0.35">
      <c r="B31" s="17" t="s">
        <v>10</v>
      </c>
      <c r="C31" s="56"/>
      <c r="D31" s="243" t="s">
        <v>1950</v>
      </c>
      <c r="E31" s="244"/>
      <c r="F31" s="244"/>
      <c r="G31" s="244"/>
      <c r="H31" s="244"/>
      <c r="I31" s="244"/>
      <c r="J31" s="245"/>
    </row>
    <row r="32" spans="2:10" ht="33.5" customHeight="1" x14ac:dyDescent="0.35">
      <c r="B32" s="9" t="s">
        <v>35</v>
      </c>
      <c r="C32" s="78"/>
      <c r="D32" s="246" t="s">
        <v>1945</v>
      </c>
      <c r="E32" s="246"/>
      <c r="F32" s="246"/>
      <c r="G32" s="246"/>
      <c r="H32" s="246"/>
      <c r="I32" s="246"/>
      <c r="J32" s="247"/>
    </row>
    <row r="33" spans="2:10" ht="23" customHeight="1" x14ac:dyDescent="0.35">
      <c r="B33" s="17" t="s">
        <v>6</v>
      </c>
      <c r="C33" s="20"/>
      <c r="D33" s="240"/>
      <c r="E33" s="241"/>
      <c r="F33" s="241"/>
      <c r="G33" s="241"/>
      <c r="H33" s="241"/>
      <c r="I33" s="241"/>
      <c r="J33" s="242"/>
    </row>
    <row r="34" spans="2:10" ht="33" customHeight="1" x14ac:dyDescent="0.35">
      <c r="B34" s="228" t="s">
        <v>116</v>
      </c>
      <c r="C34" s="229"/>
      <c r="D34" s="230"/>
      <c r="E34" s="228" t="s">
        <v>44</v>
      </c>
      <c r="F34" s="230"/>
      <c r="G34" s="14" t="s">
        <v>1965</v>
      </c>
      <c r="H34" s="14" t="s">
        <v>43</v>
      </c>
      <c r="I34" s="228" t="s">
        <v>8</v>
      </c>
      <c r="J34" s="230"/>
    </row>
    <row r="35" spans="2:10" ht="23" customHeight="1" x14ac:dyDescent="0.35">
      <c r="B35" s="223"/>
      <c r="C35" s="224"/>
      <c r="D35" s="225"/>
      <c r="E35" s="223"/>
      <c r="F35" s="225"/>
      <c r="G35" s="167"/>
      <c r="H35" s="103"/>
      <c r="I35" s="226"/>
      <c r="J35" s="227"/>
    </row>
    <row r="36" spans="2:10" ht="23" customHeight="1" x14ac:dyDescent="0.35">
      <c r="B36" s="223"/>
      <c r="C36" s="224"/>
      <c r="D36" s="225"/>
      <c r="E36" s="223"/>
      <c r="F36" s="225"/>
      <c r="G36" s="167"/>
      <c r="H36" s="103"/>
      <c r="I36" s="226"/>
      <c r="J36" s="227"/>
    </row>
    <row r="37" spans="2:10" ht="23" customHeight="1" x14ac:dyDescent="0.35">
      <c r="B37" s="223"/>
      <c r="C37" s="224"/>
      <c r="D37" s="225"/>
      <c r="E37" s="223"/>
      <c r="F37" s="225"/>
      <c r="G37" s="167"/>
      <c r="H37" s="103"/>
      <c r="I37" s="226"/>
      <c r="J37" s="227"/>
    </row>
    <row r="38" spans="2:10" ht="23" customHeight="1" x14ac:dyDescent="0.35">
      <c r="B38" s="223"/>
      <c r="C38" s="224"/>
      <c r="D38" s="225"/>
      <c r="E38" s="223"/>
      <c r="F38" s="225"/>
      <c r="G38" s="167"/>
      <c r="H38" s="103"/>
      <c r="I38" s="226"/>
      <c r="J38" s="227"/>
    </row>
    <row r="39" spans="2:10" ht="23" customHeight="1" x14ac:dyDescent="0.35">
      <c r="B39" s="223"/>
      <c r="C39" s="224"/>
      <c r="D39" s="225"/>
      <c r="E39" s="223"/>
      <c r="F39" s="225"/>
      <c r="G39" s="167"/>
      <c r="H39" s="103"/>
      <c r="I39" s="226"/>
      <c r="J39" s="227"/>
    </row>
    <row r="40" spans="2:10" ht="23" customHeight="1" x14ac:dyDescent="0.35">
      <c r="B40" s="223"/>
      <c r="C40" s="224"/>
      <c r="D40" s="225"/>
      <c r="E40" s="223"/>
      <c r="F40" s="225"/>
      <c r="G40" s="167"/>
      <c r="H40" s="103"/>
      <c r="I40" s="226"/>
      <c r="J40" s="227"/>
    </row>
    <row r="41" spans="2:10" ht="23" customHeight="1" x14ac:dyDescent="0.35">
      <c r="B41" s="223"/>
      <c r="C41" s="224"/>
      <c r="D41" s="225"/>
      <c r="E41" s="223"/>
      <c r="F41" s="225"/>
      <c r="G41" s="167"/>
      <c r="H41" s="103"/>
      <c r="I41" s="226"/>
      <c r="J41" s="227"/>
    </row>
    <row r="42" spans="2:10" ht="23" customHeight="1" x14ac:dyDescent="0.35">
      <c r="B42" s="223"/>
      <c r="C42" s="224"/>
      <c r="D42" s="225"/>
      <c r="E42" s="223"/>
      <c r="F42" s="225"/>
      <c r="G42" s="167"/>
      <c r="H42" s="103"/>
      <c r="I42" s="226"/>
      <c r="J42" s="227"/>
    </row>
    <row r="43" spans="2:10" ht="23" customHeight="1" x14ac:dyDescent="0.35">
      <c r="B43" s="223"/>
      <c r="C43" s="224"/>
      <c r="D43" s="225"/>
      <c r="E43" s="223"/>
      <c r="F43" s="225"/>
      <c r="G43" s="167"/>
      <c r="H43" s="103"/>
      <c r="I43" s="226"/>
      <c r="J43" s="227"/>
    </row>
    <row r="44" spans="2:10" ht="23" customHeight="1" x14ac:dyDescent="0.35">
      <c r="B44" s="223"/>
      <c r="C44" s="224"/>
      <c r="D44" s="225"/>
      <c r="E44" s="223"/>
      <c r="F44" s="225"/>
      <c r="G44" s="167"/>
      <c r="H44" s="103"/>
      <c r="I44" s="226"/>
      <c r="J44" s="227"/>
    </row>
    <row r="45" spans="2:10" ht="23" customHeight="1" x14ac:dyDescent="0.35"/>
    <row r="46" spans="2:10" ht="36.5" customHeight="1" x14ac:dyDescent="0.35">
      <c r="B46" s="17" t="s">
        <v>11</v>
      </c>
      <c r="C46" s="56"/>
      <c r="D46" s="243" t="s">
        <v>1963</v>
      </c>
      <c r="E46" s="244"/>
      <c r="F46" s="244"/>
      <c r="G46" s="244"/>
      <c r="H46" s="244"/>
      <c r="I46" s="244"/>
      <c r="J46" s="245"/>
    </row>
    <row r="47" spans="2:10" ht="39" customHeight="1" x14ac:dyDescent="0.35">
      <c r="B47" s="9" t="s">
        <v>35</v>
      </c>
      <c r="C47" s="78"/>
      <c r="D47" s="246" t="s">
        <v>1945</v>
      </c>
      <c r="E47" s="246"/>
      <c r="F47" s="246"/>
      <c r="G47" s="246"/>
      <c r="H47" s="246"/>
      <c r="I47" s="246"/>
      <c r="J47" s="247"/>
    </row>
    <row r="48" spans="2:10" ht="23" customHeight="1" x14ac:dyDescent="0.35">
      <c r="B48" s="17" t="s">
        <v>6</v>
      </c>
      <c r="C48" s="20"/>
      <c r="D48" s="240"/>
      <c r="E48" s="241"/>
      <c r="F48" s="241"/>
      <c r="G48" s="241"/>
      <c r="H48" s="241"/>
      <c r="I48" s="241"/>
      <c r="J48" s="242"/>
    </row>
    <row r="49" spans="2:10" ht="29" customHeight="1" x14ac:dyDescent="0.35">
      <c r="B49" s="228" t="s">
        <v>116</v>
      </c>
      <c r="C49" s="229"/>
      <c r="D49" s="230"/>
      <c r="E49" s="228" t="s">
        <v>44</v>
      </c>
      <c r="F49" s="230"/>
      <c r="G49" s="14" t="s">
        <v>1965</v>
      </c>
      <c r="H49" s="14" t="s">
        <v>43</v>
      </c>
      <c r="I49" s="228" t="s">
        <v>8</v>
      </c>
      <c r="J49" s="230"/>
    </row>
    <row r="50" spans="2:10" ht="23" customHeight="1" x14ac:dyDescent="0.35">
      <c r="B50" s="231"/>
      <c r="C50" s="232"/>
      <c r="D50" s="233"/>
      <c r="E50" s="231"/>
      <c r="F50" s="233"/>
      <c r="G50" s="45"/>
      <c r="H50" s="103"/>
      <c r="I50" s="226"/>
      <c r="J50" s="227"/>
    </row>
    <row r="51" spans="2:10" ht="23" customHeight="1" x14ac:dyDescent="0.35">
      <c r="B51" s="223"/>
      <c r="C51" s="224"/>
      <c r="D51" s="225"/>
      <c r="E51" s="223"/>
      <c r="F51" s="225"/>
      <c r="G51" s="167"/>
      <c r="H51" s="103"/>
      <c r="I51" s="226"/>
      <c r="J51" s="227"/>
    </row>
    <row r="52" spans="2:10" ht="23" customHeight="1" x14ac:dyDescent="0.35">
      <c r="B52" s="223"/>
      <c r="C52" s="224"/>
      <c r="D52" s="225"/>
      <c r="E52" s="223"/>
      <c r="F52" s="225"/>
      <c r="G52" s="167"/>
      <c r="H52" s="103"/>
      <c r="I52" s="226"/>
      <c r="J52" s="227"/>
    </row>
    <row r="53" spans="2:10" ht="23" customHeight="1" x14ac:dyDescent="0.35">
      <c r="B53" s="223"/>
      <c r="C53" s="224"/>
      <c r="D53" s="225"/>
      <c r="E53" s="223"/>
      <c r="F53" s="225"/>
      <c r="G53" s="167"/>
      <c r="H53" s="103"/>
      <c r="I53" s="226"/>
      <c r="J53" s="227"/>
    </row>
    <row r="54" spans="2:10" ht="23" customHeight="1" x14ac:dyDescent="0.35">
      <c r="B54" s="223"/>
      <c r="C54" s="224"/>
      <c r="D54" s="225"/>
      <c r="E54" s="223"/>
      <c r="F54" s="225"/>
      <c r="G54" s="167"/>
      <c r="H54" s="103"/>
      <c r="I54" s="226"/>
      <c r="J54" s="227"/>
    </row>
    <row r="55" spans="2:10" ht="23" customHeight="1" x14ac:dyDescent="0.35">
      <c r="B55" s="223"/>
      <c r="C55" s="224"/>
      <c r="D55" s="225"/>
      <c r="E55" s="223"/>
      <c r="F55" s="225"/>
      <c r="G55" s="167"/>
      <c r="H55" s="103"/>
      <c r="I55" s="226"/>
      <c r="J55" s="227"/>
    </row>
    <row r="56" spans="2:10" ht="23" customHeight="1" x14ac:dyDescent="0.35">
      <c r="B56" s="223"/>
      <c r="C56" s="224"/>
      <c r="D56" s="225"/>
      <c r="E56" s="223"/>
      <c r="F56" s="225"/>
      <c r="G56" s="167"/>
      <c r="H56" s="103"/>
      <c r="I56" s="226"/>
      <c r="J56" s="227"/>
    </row>
    <row r="57" spans="2:10" ht="23" customHeight="1" x14ac:dyDescent="0.35">
      <c r="B57" s="223"/>
      <c r="C57" s="224"/>
      <c r="D57" s="225"/>
      <c r="E57" s="223"/>
      <c r="F57" s="225"/>
      <c r="G57" s="167"/>
      <c r="H57" s="103"/>
      <c r="I57" s="226"/>
      <c r="J57" s="227"/>
    </row>
    <row r="58" spans="2:10" ht="23" customHeight="1" x14ac:dyDescent="0.35">
      <c r="B58" s="223"/>
      <c r="C58" s="224"/>
      <c r="D58" s="225"/>
      <c r="E58" s="223"/>
      <c r="F58" s="225"/>
      <c r="G58" s="167"/>
      <c r="H58" s="103"/>
      <c r="I58" s="226"/>
      <c r="J58" s="227"/>
    </row>
    <row r="59" spans="2:10" ht="23" customHeight="1" x14ac:dyDescent="0.35">
      <c r="B59" s="223"/>
      <c r="C59" s="224"/>
      <c r="D59" s="225"/>
      <c r="E59" s="223"/>
      <c r="F59" s="225"/>
      <c r="G59" s="167"/>
      <c r="H59" s="103"/>
      <c r="I59" s="226"/>
      <c r="J59" s="227"/>
    </row>
    <row r="60" spans="2:10" ht="23" customHeight="1" x14ac:dyDescent="0.35"/>
    <row r="61" spans="2:10" ht="23" customHeight="1" x14ac:dyDescent="0.35">
      <c r="B61" s="17" t="s">
        <v>12</v>
      </c>
      <c r="C61" s="56"/>
      <c r="D61" s="234"/>
      <c r="E61" s="235"/>
      <c r="F61" s="235"/>
      <c r="G61" s="235"/>
      <c r="H61" s="235"/>
      <c r="I61" s="235"/>
      <c r="J61" s="236"/>
    </row>
    <row r="62" spans="2:10" ht="37.5" customHeight="1" x14ac:dyDescent="0.35">
      <c r="B62" s="9" t="s">
        <v>35</v>
      </c>
      <c r="C62" s="78"/>
      <c r="D62" s="224"/>
      <c r="E62" s="224"/>
      <c r="F62" s="224"/>
      <c r="G62" s="224"/>
      <c r="H62" s="224"/>
      <c r="I62" s="224"/>
      <c r="J62" s="225"/>
    </row>
    <row r="63" spans="2:10" ht="23" customHeight="1" x14ac:dyDescent="0.35">
      <c r="B63" s="17" t="s">
        <v>6</v>
      </c>
      <c r="C63" s="20"/>
      <c r="D63" s="237"/>
      <c r="E63" s="238"/>
      <c r="F63" s="238"/>
      <c r="G63" s="238"/>
      <c r="H63" s="238"/>
      <c r="I63" s="238"/>
      <c r="J63" s="239"/>
    </row>
    <row r="64" spans="2:10" ht="35" customHeight="1" x14ac:dyDescent="0.35">
      <c r="B64" s="228" t="s">
        <v>116</v>
      </c>
      <c r="C64" s="229"/>
      <c r="D64" s="230"/>
      <c r="E64" s="228" t="s">
        <v>44</v>
      </c>
      <c r="F64" s="230"/>
      <c r="G64" s="14" t="s">
        <v>1965</v>
      </c>
      <c r="H64" s="14" t="s">
        <v>43</v>
      </c>
      <c r="I64" s="228" t="s">
        <v>8</v>
      </c>
      <c r="J64" s="230"/>
    </row>
    <row r="65" spans="2:10" ht="23" customHeight="1" x14ac:dyDescent="0.35">
      <c r="B65" s="231"/>
      <c r="C65" s="232"/>
      <c r="D65" s="233"/>
      <c r="E65" s="231"/>
      <c r="F65" s="233"/>
      <c r="G65" s="45"/>
      <c r="H65" s="103"/>
      <c r="I65" s="226"/>
      <c r="J65" s="227"/>
    </row>
    <row r="66" spans="2:10" ht="23" customHeight="1" x14ac:dyDescent="0.35">
      <c r="B66" s="223"/>
      <c r="C66" s="224"/>
      <c r="D66" s="225"/>
      <c r="E66" s="223"/>
      <c r="F66" s="225"/>
      <c r="G66" s="167"/>
      <c r="H66" s="103"/>
      <c r="I66" s="226"/>
      <c r="J66" s="227"/>
    </row>
    <row r="67" spans="2:10" ht="23" customHeight="1" x14ac:dyDescent="0.35">
      <c r="B67" s="223"/>
      <c r="C67" s="224"/>
      <c r="D67" s="225"/>
      <c r="E67" s="223"/>
      <c r="F67" s="225"/>
      <c r="G67" s="167"/>
      <c r="H67" s="103"/>
      <c r="I67" s="226"/>
      <c r="J67" s="227"/>
    </row>
    <row r="68" spans="2:10" ht="23" customHeight="1" x14ac:dyDescent="0.35">
      <c r="B68" s="223"/>
      <c r="C68" s="224"/>
      <c r="D68" s="225"/>
      <c r="E68" s="223"/>
      <c r="F68" s="225"/>
      <c r="G68" s="167"/>
      <c r="H68" s="103"/>
      <c r="I68" s="226"/>
      <c r="J68" s="227"/>
    </row>
    <row r="69" spans="2:10" ht="23" customHeight="1" x14ac:dyDescent="0.35">
      <c r="B69" s="223"/>
      <c r="C69" s="224"/>
      <c r="D69" s="225"/>
      <c r="E69" s="223"/>
      <c r="F69" s="225"/>
      <c r="G69" s="167"/>
      <c r="H69" s="103"/>
      <c r="I69" s="226"/>
      <c r="J69" s="227"/>
    </row>
    <row r="70" spans="2:10" ht="23" customHeight="1" x14ac:dyDescent="0.35">
      <c r="B70" s="223"/>
      <c r="C70" s="224"/>
      <c r="D70" s="225"/>
      <c r="E70" s="223"/>
      <c r="F70" s="225"/>
      <c r="G70" s="167"/>
      <c r="H70" s="103"/>
      <c r="I70" s="226"/>
      <c r="J70" s="227"/>
    </row>
    <row r="71" spans="2:10" ht="23" customHeight="1" x14ac:dyDescent="0.35">
      <c r="B71" s="223"/>
      <c r="C71" s="224"/>
      <c r="D71" s="225"/>
      <c r="E71" s="223"/>
      <c r="F71" s="225"/>
      <c r="G71" s="167"/>
      <c r="H71" s="103"/>
      <c r="I71" s="226"/>
      <c r="J71" s="227"/>
    </row>
    <row r="72" spans="2:10" ht="23" customHeight="1" x14ac:dyDescent="0.35">
      <c r="B72" s="223"/>
      <c r="C72" s="224"/>
      <c r="D72" s="225"/>
      <c r="E72" s="223"/>
      <c r="F72" s="225"/>
      <c r="G72" s="167"/>
      <c r="H72" s="103"/>
      <c r="I72" s="226"/>
      <c r="J72" s="227"/>
    </row>
    <row r="73" spans="2:10" ht="23" customHeight="1" x14ac:dyDescent="0.35">
      <c r="B73" s="223"/>
      <c r="C73" s="224"/>
      <c r="D73" s="225"/>
      <c r="E73" s="223"/>
      <c r="F73" s="225"/>
      <c r="G73" s="167"/>
      <c r="H73" s="103"/>
      <c r="I73" s="226"/>
      <c r="J73" s="227"/>
    </row>
    <row r="74" spans="2:10" ht="23" customHeight="1" x14ac:dyDescent="0.35">
      <c r="B74" s="223"/>
      <c r="C74" s="224"/>
      <c r="D74" s="225"/>
      <c r="E74" s="223"/>
      <c r="F74" s="225"/>
      <c r="G74" s="167"/>
      <c r="H74" s="103"/>
      <c r="I74" s="226"/>
      <c r="J74" s="227"/>
    </row>
    <row r="75" spans="2:10" ht="23" customHeight="1" x14ac:dyDescent="0.35"/>
    <row r="76" spans="2:10" ht="23" customHeight="1" x14ac:dyDescent="0.35">
      <c r="B76" s="17" t="s">
        <v>13</v>
      </c>
      <c r="C76" s="56"/>
      <c r="D76" s="234"/>
      <c r="E76" s="235"/>
      <c r="F76" s="235"/>
      <c r="G76" s="235"/>
      <c r="H76" s="235"/>
      <c r="I76" s="235"/>
      <c r="J76" s="236"/>
    </row>
    <row r="77" spans="2:10" ht="37.5" customHeight="1" x14ac:dyDescent="0.35">
      <c r="B77" s="9" t="s">
        <v>35</v>
      </c>
      <c r="C77" s="78"/>
      <c r="D77" s="224"/>
      <c r="E77" s="224"/>
      <c r="F77" s="224"/>
      <c r="G77" s="224"/>
      <c r="H77" s="224"/>
      <c r="I77" s="224"/>
      <c r="J77" s="225"/>
    </row>
    <row r="78" spans="2:10" ht="23" customHeight="1" x14ac:dyDescent="0.35">
      <c r="B78" s="17" t="s">
        <v>6</v>
      </c>
      <c r="C78" s="20"/>
      <c r="D78" s="237"/>
      <c r="E78" s="238"/>
      <c r="F78" s="238"/>
      <c r="G78" s="238"/>
      <c r="H78" s="238"/>
      <c r="I78" s="238"/>
      <c r="J78" s="239"/>
    </row>
    <row r="79" spans="2:10" ht="35" customHeight="1" x14ac:dyDescent="0.35">
      <c r="B79" s="228" t="s">
        <v>116</v>
      </c>
      <c r="C79" s="229"/>
      <c r="D79" s="230"/>
      <c r="E79" s="228" t="s">
        <v>44</v>
      </c>
      <c r="F79" s="230"/>
      <c r="G79" s="14" t="s">
        <v>1965</v>
      </c>
      <c r="H79" s="14" t="s">
        <v>43</v>
      </c>
      <c r="I79" s="228" t="s">
        <v>8</v>
      </c>
      <c r="J79" s="230"/>
    </row>
    <row r="80" spans="2:10" ht="23" customHeight="1" x14ac:dyDescent="0.35">
      <c r="B80" s="231"/>
      <c r="C80" s="232"/>
      <c r="D80" s="233"/>
      <c r="E80" s="231"/>
      <c r="F80" s="233"/>
      <c r="G80" s="45"/>
      <c r="H80" s="103"/>
      <c r="I80" s="226"/>
      <c r="J80" s="227"/>
    </row>
    <row r="81" spans="2:10" ht="23" customHeight="1" x14ac:dyDescent="0.35">
      <c r="B81" s="223"/>
      <c r="C81" s="224"/>
      <c r="D81" s="225"/>
      <c r="E81" s="223"/>
      <c r="F81" s="225"/>
      <c r="G81" s="167"/>
      <c r="H81" s="103"/>
      <c r="I81" s="226"/>
      <c r="J81" s="227"/>
    </row>
    <row r="82" spans="2:10" ht="23" customHeight="1" x14ac:dyDescent="0.35">
      <c r="B82" s="223"/>
      <c r="C82" s="224"/>
      <c r="D82" s="225"/>
      <c r="E82" s="223"/>
      <c r="F82" s="225"/>
      <c r="G82" s="167"/>
      <c r="H82" s="103"/>
      <c r="I82" s="226"/>
      <c r="J82" s="227"/>
    </row>
    <row r="83" spans="2:10" ht="23" customHeight="1" x14ac:dyDescent="0.35">
      <c r="B83" s="223"/>
      <c r="C83" s="224"/>
      <c r="D83" s="225"/>
      <c r="E83" s="223"/>
      <c r="F83" s="225"/>
      <c r="G83" s="167"/>
      <c r="H83" s="103"/>
      <c r="I83" s="226"/>
      <c r="J83" s="227"/>
    </row>
    <row r="84" spans="2:10" ht="23" customHeight="1" x14ac:dyDescent="0.35">
      <c r="B84" s="223"/>
      <c r="C84" s="224"/>
      <c r="D84" s="225"/>
      <c r="E84" s="223"/>
      <c r="F84" s="225"/>
      <c r="G84" s="167"/>
      <c r="H84" s="103"/>
      <c r="I84" s="226"/>
      <c r="J84" s="227"/>
    </row>
    <row r="85" spans="2:10" ht="23" customHeight="1" x14ac:dyDescent="0.35">
      <c r="B85" s="223"/>
      <c r="C85" s="224"/>
      <c r="D85" s="225"/>
      <c r="E85" s="223"/>
      <c r="F85" s="225"/>
      <c r="G85" s="167"/>
      <c r="H85" s="103"/>
      <c r="I85" s="226"/>
      <c r="J85" s="227"/>
    </row>
    <row r="86" spans="2:10" ht="23" customHeight="1" x14ac:dyDescent="0.35">
      <c r="B86" s="223"/>
      <c r="C86" s="224"/>
      <c r="D86" s="225"/>
      <c r="E86" s="223"/>
      <c r="F86" s="225"/>
      <c r="G86" s="167"/>
      <c r="H86" s="103"/>
      <c r="I86" s="226"/>
      <c r="J86" s="227"/>
    </row>
    <row r="87" spans="2:10" ht="23" customHeight="1" x14ac:dyDescent="0.35">
      <c r="B87" s="223"/>
      <c r="C87" s="224"/>
      <c r="D87" s="225"/>
      <c r="E87" s="223"/>
      <c r="F87" s="225"/>
      <c r="G87" s="167"/>
      <c r="H87" s="103"/>
      <c r="I87" s="226"/>
      <c r="J87" s="227"/>
    </row>
    <row r="88" spans="2:10" ht="23" customHeight="1" x14ac:dyDescent="0.35">
      <c r="B88" s="223"/>
      <c r="C88" s="224"/>
      <c r="D88" s="225"/>
      <c r="E88" s="223"/>
      <c r="F88" s="225"/>
      <c r="G88" s="167"/>
      <c r="H88" s="103"/>
      <c r="I88" s="226"/>
      <c r="J88" s="227"/>
    </row>
    <row r="89" spans="2:10" ht="23" customHeight="1" x14ac:dyDescent="0.35">
      <c r="B89" s="223"/>
      <c r="C89" s="224"/>
      <c r="D89" s="225"/>
      <c r="E89" s="223"/>
      <c r="F89" s="225"/>
      <c r="G89" s="167"/>
      <c r="H89" s="103"/>
      <c r="I89" s="226"/>
      <c r="J89" s="227"/>
    </row>
    <row r="90" spans="2:10" ht="23" customHeight="1" x14ac:dyDescent="0.35"/>
    <row r="91" spans="2:10" ht="23" customHeight="1" x14ac:dyDescent="0.35">
      <c r="B91" s="17" t="s">
        <v>14</v>
      </c>
      <c r="C91" s="56"/>
      <c r="D91" s="234"/>
      <c r="E91" s="235"/>
      <c r="F91" s="235"/>
      <c r="G91" s="235"/>
      <c r="H91" s="235"/>
      <c r="I91" s="235"/>
      <c r="J91" s="236"/>
    </row>
    <row r="92" spans="2:10" ht="41" customHeight="1" x14ac:dyDescent="0.35">
      <c r="B92" s="9" t="s">
        <v>35</v>
      </c>
      <c r="C92" s="78"/>
      <c r="D92" s="224"/>
      <c r="E92" s="224"/>
      <c r="F92" s="224"/>
      <c r="G92" s="224"/>
      <c r="H92" s="224"/>
      <c r="I92" s="224"/>
      <c r="J92" s="225"/>
    </row>
    <row r="93" spans="2:10" ht="23" customHeight="1" x14ac:dyDescent="0.35">
      <c r="B93" s="17" t="s">
        <v>6</v>
      </c>
      <c r="C93" s="20"/>
      <c r="D93" s="237"/>
      <c r="E93" s="238"/>
      <c r="F93" s="238"/>
      <c r="G93" s="238"/>
      <c r="H93" s="238"/>
      <c r="I93" s="238"/>
      <c r="J93" s="239"/>
    </row>
    <row r="94" spans="2:10" ht="36.5" customHeight="1" x14ac:dyDescent="0.35">
      <c r="B94" s="228" t="s">
        <v>116</v>
      </c>
      <c r="C94" s="229"/>
      <c r="D94" s="230"/>
      <c r="E94" s="228" t="s">
        <v>44</v>
      </c>
      <c r="F94" s="230"/>
      <c r="G94" s="14" t="s">
        <v>1965</v>
      </c>
      <c r="H94" s="14" t="s">
        <v>43</v>
      </c>
      <c r="I94" s="228" t="s">
        <v>8</v>
      </c>
      <c r="J94" s="230"/>
    </row>
    <row r="95" spans="2:10" ht="23" customHeight="1" x14ac:dyDescent="0.35">
      <c r="B95" s="231"/>
      <c r="C95" s="232"/>
      <c r="D95" s="233"/>
      <c r="E95" s="231"/>
      <c r="F95" s="233"/>
      <c r="G95" s="45"/>
      <c r="H95" s="103"/>
      <c r="I95" s="226"/>
      <c r="J95" s="227"/>
    </row>
    <row r="96" spans="2:10" ht="23" customHeight="1" x14ac:dyDescent="0.35">
      <c r="B96" s="223"/>
      <c r="C96" s="224"/>
      <c r="D96" s="225"/>
      <c r="E96" s="223"/>
      <c r="F96" s="225"/>
      <c r="G96" s="167"/>
      <c r="H96" s="103"/>
      <c r="I96" s="226"/>
      <c r="J96" s="227"/>
    </row>
    <row r="97" spans="2:10" ht="23" customHeight="1" x14ac:dyDescent="0.35">
      <c r="B97" s="223"/>
      <c r="C97" s="224"/>
      <c r="D97" s="225"/>
      <c r="E97" s="223"/>
      <c r="F97" s="225"/>
      <c r="G97" s="167"/>
      <c r="H97" s="103"/>
      <c r="I97" s="226"/>
      <c r="J97" s="227"/>
    </row>
    <row r="98" spans="2:10" ht="23" customHeight="1" x14ac:dyDescent="0.35">
      <c r="B98" s="223"/>
      <c r="C98" s="224"/>
      <c r="D98" s="225"/>
      <c r="E98" s="223"/>
      <c r="F98" s="225"/>
      <c r="G98" s="167"/>
      <c r="H98" s="103"/>
      <c r="I98" s="226"/>
      <c r="J98" s="227"/>
    </row>
    <row r="99" spans="2:10" ht="23" customHeight="1" x14ac:dyDescent="0.35">
      <c r="B99" s="223"/>
      <c r="C99" s="224"/>
      <c r="D99" s="225"/>
      <c r="E99" s="223"/>
      <c r="F99" s="225"/>
      <c r="G99" s="167"/>
      <c r="H99" s="103"/>
      <c r="I99" s="226"/>
      <c r="J99" s="227"/>
    </row>
    <row r="100" spans="2:10" ht="23" customHeight="1" x14ac:dyDescent="0.35">
      <c r="B100" s="223"/>
      <c r="C100" s="224"/>
      <c r="D100" s="225"/>
      <c r="E100" s="223"/>
      <c r="F100" s="225"/>
      <c r="G100" s="167"/>
      <c r="H100" s="103"/>
      <c r="I100" s="226"/>
      <c r="J100" s="227"/>
    </row>
    <row r="101" spans="2:10" ht="23" customHeight="1" x14ac:dyDescent="0.35">
      <c r="B101" s="223"/>
      <c r="C101" s="224"/>
      <c r="D101" s="225"/>
      <c r="E101" s="223"/>
      <c r="F101" s="225"/>
      <c r="G101" s="167"/>
      <c r="H101" s="103"/>
      <c r="I101" s="226"/>
      <c r="J101" s="227"/>
    </row>
    <row r="102" spans="2:10" ht="23" customHeight="1" x14ac:dyDescent="0.35">
      <c r="B102" s="223"/>
      <c r="C102" s="224"/>
      <c r="D102" s="225"/>
      <c r="E102" s="223"/>
      <c r="F102" s="225"/>
      <c r="G102" s="167"/>
      <c r="H102" s="103"/>
      <c r="I102" s="226"/>
      <c r="J102" s="227"/>
    </row>
    <row r="103" spans="2:10" ht="23" customHeight="1" x14ac:dyDescent="0.35">
      <c r="B103" s="223"/>
      <c r="C103" s="224"/>
      <c r="D103" s="225"/>
      <c r="E103" s="223"/>
      <c r="F103" s="225"/>
      <c r="G103" s="167"/>
      <c r="H103" s="103"/>
      <c r="I103" s="226"/>
      <c r="J103" s="227"/>
    </row>
    <row r="104" spans="2:10" ht="23" customHeight="1" x14ac:dyDescent="0.35">
      <c r="B104" s="223"/>
      <c r="C104" s="224"/>
      <c r="D104" s="225"/>
      <c r="E104" s="223"/>
      <c r="F104" s="225"/>
      <c r="G104" s="167"/>
      <c r="H104" s="103"/>
      <c r="I104" s="226"/>
      <c r="J104" s="227"/>
    </row>
    <row r="105" spans="2:10" ht="23" customHeight="1" x14ac:dyDescent="0.35"/>
    <row r="106" spans="2:10" ht="23" customHeight="1" x14ac:dyDescent="0.35">
      <c r="B106" s="17" t="s">
        <v>15</v>
      </c>
      <c r="C106" s="56"/>
      <c r="D106" s="234"/>
      <c r="E106" s="235"/>
      <c r="F106" s="235"/>
      <c r="G106" s="235"/>
      <c r="H106" s="235"/>
      <c r="I106" s="235"/>
      <c r="J106" s="236"/>
    </row>
    <row r="107" spans="2:10" ht="33" customHeight="1" x14ac:dyDescent="0.35">
      <c r="B107" s="9" t="s">
        <v>35</v>
      </c>
      <c r="C107" s="78"/>
      <c r="D107" s="224"/>
      <c r="E107" s="224"/>
      <c r="F107" s="224"/>
      <c r="G107" s="224"/>
      <c r="H107" s="224"/>
      <c r="I107" s="224"/>
      <c r="J107" s="225"/>
    </row>
    <row r="108" spans="2:10" ht="23" customHeight="1" x14ac:dyDescent="0.35">
      <c r="B108" s="17" t="s">
        <v>6</v>
      </c>
      <c r="C108" s="20"/>
      <c r="D108" s="237"/>
      <c r="E108" s="238"/>
      <c r="F108" s="238"/>
      <c r="G108" s="238"/>
      <c r="H108" s="238"/>
      <c r="I108" s="238"/>
      <c r="J108" s="239"/>
    </row>
    <row r="109" spans="2:10" ht="27.5" customHeight="1" x14ac:dyDescent="0.35">
      <c r="B109" s="228" t="s">
        <v>116</v>
      </c>
      <c r="C109" s="229"/>
      <c r="D109" s="230"/>
      <c r="E109" s="228" t="s">
        <v>44</v>
      </c>
      <c r="F109" s="230"/>
      <c r="G109" s="14" t="s">
        <v>1965</v>
      </c>
      <c r="H109" s="14" t="s">
        <v>43</v>
      </c>
      <c r="I109" s="228" t="s">
        <v>8</v>
      </c>
      <c r="J109" s="230"/>
    </row>
    <row r="110" spans="2:10" ht="23" customHeight="1" x14ac:dyDescent="0.35">
      <c r="B110" s="231"/>
      <c r="C110" s="232"/>
      <c r="D110" s="233"/>
      <c r="E110" s="231"/>
      <c r="F110" s="233"/>
      <c r="G110" s="45"/>
      <c r="H110" s="103"/>
      <c r="I110" s="226"/>
      <c r="J110" s="227"/>
    </row>
    <row r="111" spans="2:10" ht="23" customHeight="1" x14ac:dyDescent="0.35">
      <c r="B111" s="223"/>
      <c r="C111" s="224"/>
      <c r="D111" s="225"/>
      <c r="E111" s="223"/>
      <c r="F111" s="225"/>
      <c r="G111" s="167"/>
      <c r="H111" s="103"/>
      <c r="I111" s="226"/>
      <c r="J111" s="227"/>
    </row>
    <row r="112" spans="2:10" ht="23" customHeight="1" x14ac:dyDescent="0.35">
      <c r="B112" s="223"/>
      <c r="C112" s="224"/>
      <c r="D112" s="225"/>
      <c r="E112" s="223"/>
      <c r="F112" s="225"/>
      <c r="G112" s="167"/>
      <c r="H112" s="103"/>
      <c r="I112" s="226"/>
      <c r="J112" s="227"/>
    </row>
    <row r="113" spans="2:10" ht="23" customHeight="1" x14ac:dyDescent="0.35">
      <c r="B113" s="223"/>
      <c r="C113" s="224"/>
      <c r="D113" s="225"/>
      <c r="E113" s="223"/>
      <c r="F113" s="225"/>
      <c r="G113" s="167"/>
      <c r="H113" s="103"/>
      <c r="I113" s="226"/>
      <c r="J113" s="227"/>
    </row>
    <row r="114" spans="2:10" ht="23" customHeight="1" x14ac:dyDescent="0.35">
      <c r="B114" s="223"/>
      <c r="C114" s="224"/>
      <c r="D114" s="225"/>
      <c r="E114" s="223"/>
      <c r="F114" s="225"/>
      <c r="G114" s="167"/>
      <c r="H114" s="103"/>
      <c r="I114" s="226"/>
      <c r="J114" s="227"/>
    </row>
    <row r="115" spans="2:10" ht="23" customHeight="1" x14ac:dyDescent="0.35">
      <c r="B115" s="223"/>
      <c r="C115" s="224"/>
      <c r="D115" s="225"/>
      <c r="E115" s="223"/>
      <c r="F115" s="225"/>
      <c r="G115" s="167"/>
      <c r="H115" s="103"/>
      <c r="I115" s="226"/>
      <c r="J115" s="227"/>
    </row>
    <row r="116" spans="2:10" ht="23" customHeight="1" x14ac:dyDescent="0.35">
      <c r="B116" s="223"/>
      <c r="C116" s="224"/>
      <c r="D116" s="225"/>
      <c r="E116" s="223"/>
      <c r="F116" s="225"/>
      <c r="G116" s="167"/>
      <c r="H116" s="103"/>
      <c r="I116" s="226"/>
      <c r="J116" s="227"/>
    </row>
    <row r="117" spans="2:10" ht="23" customHeight="1" x14ac:dyDescent="0.35">
      <c r="B117" s="223"/>
      <c r="C117" s="224"/>
      <c r="D117" s="225"/>
      <c r="E117" s="223"/>
      <c r="F117" s="225"/>
      <c r="G117" s="167"/>
      <c r="H117" s="103"/>
      <c r="I117" s="226"/>
      <c r="J117" s="227"/>
    </row>
    <row r="118" spans="2:10" ht="23" customHeight="1" x14ac:dyDescent="0.35">
      <c r="B118" s="223"/>
      <c r="C118" s="224"/>
      <c r="D118" s="225"/>
      <c r="E118" s="223"/>
      <c r="F118" s="225"/>
      <c r="G118" s="167"/>
      <c r="H118" s="103"/>
      <c r="I118" s="226"/>
      <c r="J118" s="227"/>
    </row>
    <row r="119" spans="2:10" ht="23" customHeight="1" x14ac:dyDescent="0.35">
      <c r="B119" s="223"/>
      <c r="C119" s="224"/>
      <c r="D119" s="225"/>
      <c r="E119" s="223"/>
      <c r="F119" s="225"/>
      <c r="G119" s="167"/>
      <c r="H119" s="103"/>
      <c r="I119" s="226"/>
      <c r="J119" s="227"/>
    </row>
    <row r="120" spans="2:10" ht="23" customHeight="1" x14ac:dyDescent="0.35"/>
    <row r="121" spans="2:10" ht="23" customHeight="1" x14ac:dyDescent="0.35">
      <c r="B121" s="17" t="s">
        <v>16</v>
      </c>
      <c r="C121" s="56"/>
      <c r="D121" s="234"/>
      <c r="E121" s="235"/>
      <c r="F121" s="235"/>
      <c r="G121" s="235"/>
      <c r="H121" s="235"/>
      <c r="I121" s="235"/>
      <c r="J121" s="236"/>
    </row>
    <row r="122" spans="2:10" ht="38" customHeight="1" x14ac:dyDescent="0.35">
      <c r="B122" s="9" t="s">
        <v>35</v>
      </c>
      <c r="C122" s="78"/>
      <c r="D122" s="224"/>
      <c r="E122" s="224"/>
      <c r="F122" s="224"/>
      <c r="G122" s="224"/>
      <c r="H122" s="224"/>
      <c r="I122" s="224"/>
      <c r="J122" s="225"/>
    </row>
    <row r="123" spans="2:10" ht="23" customHeight="1" x14ac:dyDescent="0.35">
      <c r="B123" s="17" t="s">
        <v>6</v>
      </c>
      <c r="C123" s="20"/>
      <c r="D123" s="237"/>
      <c r="E123" s="238"/>
      <c r="F123" s="238"/>
      <c r="G123" s="238"/>
      <c r="H123" s="238"/>
      <c r="I123" s="238"/>
      <c r="J123" s="239"/>
    </row>
    <row r="124" spans="2:10" ht="27.5" customHeight="1" x14ac:dyDescent="0.35">
      <c r="B124" s="228" t="s">
        <v>116</v>
      </c>
      <c r="C124" s="229"/>
      <c r="D124" s="230"/>
      <c r="E124" s="228" t="s">
        <v>44</v>
      </c>
      <c r="F124" s="230"/>
      <c r="G124" s="14" t="s">
        <v>1965</v>
      </c>
      <c r="H124" s="14" t="s">
        <v>43</v>
      </c>
      <c r="I124" s="228" t="s">
        <v>8</v>
      </c>
      <c r="J124" s="230"/>
    </row>
    <row r="125" spans="2:10" ht="23" customHeight="1" x14ac:dyDescent="0.35">
      <c r="B125" s="231"/>
      <c r="C125" s="232"/>
      <c r="D125" s="233"/>
      <c r="E125" s="231"/>
      <c r="F125" s="233"/>
      <c r="G125" s="45"/>
      <c r="H125" s="103"/>
      <c r="I125" s="226"/>
      <c r="J125" s="227"/>
    </row>
    <row r="126" spans="2:10" ht="23" customHeight="1" x14ac:dyDescent="0.35">
      <c r="B126" s="223"/>
      <c r="C126" s="224"/>
      <c r="D126" s="225"/>
      <c r="E126" s="223"/>
      <c r="F126" s="225"/>
      <c r="G126" s="167"/>
      <c r="H126" s="103"/>
      <c r="I126" s="226"/>
      <c r="J126" s="227"/>
    </row>
    <row r="127" spans="2:10" ht="23" customHeight="1" x14ac:dyDescent="0.35">
      <c r="B127" s="223"/>
      <c r="C127" s="224"/>
      <c r="D127" s="225"/>
      <c r="E127" s="223"/>
      <c r="F127" s="225"/>
      <c r="G127" s="167"/>
      <c r="H127" s="103"/>
      <c r="I127" s="226"/>
      <c r="J127" s="227"/>
    </row>
    <row r="128" spans="2:10" ht="23" customHeight="1" x14ac:dyDescent="0.35">
      <c r="B128" s="223"/>
      <c r="C128" s="224"/>
      <c r="D128" s="225"/>
      <c r="E128" s="223"/>
      <c r="F128" s="225"/>
      <c r="G128" s="167"/>
      <c r="H128" s="103"/>
      <c r="I128" s="226"/>
      <c r="J128" s="227"/>
    </row>
    <row r="129" spans="2:10" ht="23" customHeight="1" x14ac:dyDescent="0.35">
      <c r="B129" s="223"/>
      <c r="C129" s="224"/>
      <c r="D129" s="225"/>
      <c r="E129" s="223"/>
      <c r="F129" s="225"/>
      <c r="G129" s="167"/>
      <c r="H129" s="103"/>
      <c r="I129" s="226"/>
      <c r="J129" s="227"/>
    </row>
    <row r="130" spans="2:10" ht="23" customHeight="1" x14ac:dyDescent="0.35">
      <c r="B130" s="223"/>
      <c r="C130" s="224"/>
      <c r="D130" s="225"/>
      <c r="E130" s="223"/>
      <c r="F130" s="225"/>
      <c r="G130" s="167"/>
      <c r="H130" s="103"/>
      <c r="I130" s="226"/>
      <c r="J130" s="227"/>
    </row>
    <row r="131" spans="2:10" ht="23" customHeight="1" x14ac:dyDescent="0.35">
      <c r="B131" s="223"/>
      <c r="C131" s="224"/>
      <c r="D131" s="225"/>
      <c r="E131" s="223"/>
      <c r="F131" s="225"/>
      <c r="G131" s="167"/>
      <c r="H131" s="103"/>
      <c r="I131" s="226"/>
      <c r="J131" s="227"/>
    </row>
    <row r="132" spans="2:10" ht="23" customHeight="1" x14ac:dyDescent="0.35">
      <c r="B132" s="223"/>
      <c r="C132" s="224"/>
      <c r="D132" s="225"/>
      <c r="E132" s="223"/>
      <c r="F132" s="225"/>
      <c r="G132" s="167"/>
      <c r="H132" s="103"/>
      <c r="I132" s="226"/>
      <c r="J132" s="227"/>
    </row>
    <row r="133" spans="2:10" ht="23" customHeight="1" x14ac:dyDescent="0.35">
      <c r="B133" s="223"/>
      <c r="C133" s="224"/>
      <c r="D133" s="225"/>
      <c r="E133" s="223"/>
      <c r="F133" s="225"/>
      <c r="G133" s="167"/>
      <c r="H133" s="103"/>
      <c r="I133" s="226"/>
      <c r="J133" s="227"/>
    </row>
    <row r="134" spans="2:10" ht="23" customHeight="1" x14ac:dyDescent="0.35">
      <c r="B134" s="223"/>
      <c r="C134" s="224"/>
      <c r="D134" s="225"/>
      <c r="E134" s="223"/>
      <c r="F134" s="225"/>
      <c r="G134" s="167"/>
      <c r="H134" s="103"/>
      <c r="I134" s="226"/>
      <c r="J134" s="227"/>
    </row>
    <row r="135" spans="2:10" ht="23" customHeight="1" x14ac:dyDescent="0.35"/>
    <row r="136" spans="2:10" ht="23" customHeight="1" x14ac:dyDescent="0.35">
      <c r="B136" s="17" t="s">
        <v>17</v>
      </c>
      <c r="C136" s="56"/>
      <c r="D136" s="234"/>
      <c r="E136" s="235"/>
      <c r="F136" s="235"/>
      <c r="G136" s="235"/>
      <c r="H136" s="235"/>
      <c r="I136" s="235"/>
      <c r="J136" s="236"/>
    </row>
    <row r="137" spans="2:10" ht="39" customHeight="1" x14ac:dyDescent="0.35">
      <c r="B137" s="9" t="s">
        <v>35</v>
      </c>
      <c r="C137" s="78"/>
      <c r="D137" s="224"/>
      <c r="E137" s="224"/>
      <c r="F137" s="224"/>
      <c r="G137" s="224"/>
      <c r="H137" s="224"/>
      <c r="I137" s="224"/>
      <c r="J137" s="225"/>
    </row>
    <row r="138" spans="2:10" ht="23" customHeight="1" x14ac:dyDescent="0.35">
      <c r="B138" s="17" t="s">
        <v>6</v>
      </c>
      <c r="C138" s="20"/>
      <c r="D138" s="237"/>
      <c r="E138" s="238"/>
      <c r="F138" s="238"/>
      <c r="G138" s="238"/>
      <c r="H138" s="238"/>
      <c r="I138" s="238"/>
      <c r="J138" s="239"/>
    </row>
    <row r="139" spans="2:10" ht="30" customHeight="1" x14ac:dyDescent="0.35">
      <c r="B139" s="228" t="s">
        <v>116</v>
      </c>
      <c r="C139" s="229"/>
      <c r="D139" s="230"/>
      <c r="E139" s="228" t="s">
        <v>44</v>
      </c>
      <c r="F139" s="230"/>
      <c r="G139" s="14" t="s">
        <v>1965</v>
      </c>
      <c r="H139" s="14" t="s">
        <v>43</v>
      </c>
      <c r="I139" s="228" t="s">
        <v>8</v>
      </c>
      <c r="J139" s="230"/>
    </row>
    <row r="140" spans="2:10" ht="23" customHeight="1" x14ac:dyDescent="0.35">
      <c r="B140" s="231"/>
      <c r="C140" s="232"/>
      <c r="D140" s="233"/>
      <c r="E140" s="231"/>
      <c r="F140" s="233"/>
      <c r="G140" s="45"/>
      <c r="H140" s="103"/>
      <c r="I140" s="226"/>
      <c r="J140" s="227"/>
    </row>
    <row r="141" spans="2:10" ht="23" customHeight="1" x14ac:dyDescent="0.35">
      <c r="B141" s="223"/>
      <c r="C141" s="224"/>
      <c r="D141" s="225"/>
      <c r="E141" s="223"/>
      <c r="F141" s="225"/>
      <c r="G141" s="167"/>
      <c r="H141" s="103"/>
      <c r="I141" s="226"/>
      <c r="J141" s="227"/>
    </row>
    <row r="142" spans="2:10" ht="23" customHeight="1" x14ac:dyDescent="0.35">
      <c r="B142" s="223"/>
      <c r="C142" s="224"/>
      <c r="D142" s="225"/>
      <c r="E142" s="223"/>
      <c r="F142" s="225"/>
      <c r="G142" s="167"/>
      <c r="H142" s="103"/>
      <c r="I142" s="226"/>
      <c r="J142" s="227"/>
    </row>
    <row r="143" spans="2:10" ht="23" customHeight="1" x14ac:dyDescent="0.35">
      <c r="B143" s="223"/>
      <c r="C143" s="224"/>
      <c r="D143" s="225"/>
      <c r="E143" s="223"/>
      <c r="F143" s="225"/>
      <c r="G143" s="167"/>
      <c r="H143" s="103"/>
      <c r="I143" s="226"/>
      <c r="J143" s="227"/>
    </row>
    <row r="144" spans="2:10" ht="23" customHeight="1" x14ac:dyDescent="0.35">
      <c r="B144" s="223"/>
      <c r="C144" s="224"/>
      <c r="D144" s="225"/>
      <c r="E144" s="223"/>
      <c r="F144" s="225"/>
      <c r="G144" s="167"/>
      <c r="H144" s="103"/>
      <c r="I144" s="226"/>
      <c r="J144" s="227"/>
    </row>
    <row r="145" spans="2:10" ht="23" customHeight="1" x14ac:dyDescent="0.35">
      <c r="B145" s="223"/>
      <c r="C145" s="224"/>
      <c r="D145" s="225"/>
      <c r="E145" s="223"/>
      <c r="F145" s="225"/>
      <c r="G145" s="167"/>
      <c r="H145" s="103"/>
      <c r="I145" s="226"/>
      <c r="J145" s="227"/>
    </row>
    <row r="146" spans="2:10" ht="23" customHeight="1" x14ac:dyDescent="0.35">
      <c r="B146" s="223"/>
      <c r="C146" s="224"/>
      <c r="D146" s="225"/>
      <c r="E146" s="223"/>
      <c r="F146" s="225"/>
      <c r="G146" s="167"/>
      <c r="H146" s="103"/>
      <c r="I146" s="226"/>
      <c r="J146" s="227"/>
    </row>
    <row r="147" spans="2:10" ht="23" customHeight="1" x14ac:dyDescent="0.35">
      <c r="B147" s="223"/>
      <c r="C147" s="224"/>
      <c r="D147" s="225"/>
      <c r="E147" s="223"/>
      <c r="F147" s="225"/>
      <c r="G147" s="167"/>
      <c r="H147" s="103"/>
      <c r="I147" s="226"/>
      <c r="J147" s="227"/>
    </row>
    <row r="148" spans="2:10" ht="23" customHeight="1" x14ac:dyDescent="0.35">
      <c r="B148" s="223"/>
      <c r="C148" s="224"/>
      <c r="D148" s="225"/>
      <c r="E148" s="223"/>
      <c r="F148" s="225"/>
      <c r="G148" s="167"/>
      <c r="H148" s="103"/>
      <c r="I148" s="226"/>
      <c r="J148" s="227"/>
    </row>
    <row r="149" spans="2:10" ht="23" customHeight="1" x14ac:dyDescent="0.35">
      <c r="B149" s="223"/>
      <c r="C149" s="224"/>
      <c r="D149" s="225"/>
      <c r="E149" s="223"/>
      <c r="F149" s="225"/>
      <c r="G149" s="167"/>
      <c r="H149" s="103"/>
      <c r="I149" s="226"/>
      <c r="J149" s="227"/>
    </row>
    <row r="150" spans="2:10" ht="23" customHeight="1" x14ac:dyDescent="0.35"/>
    <row r="151" spans="2:10" ht="23" customHeight="1" x14ac:dyDescent="0.35">
      <c r="B151" s="17" t="s">
        <v>18</v>
      </c>
      <c r="C151" s="56"/>
      <c r="D151" s="234"/>
      <c r="E151" s="235"/>
      <c r="F151" s="235"/>
      <c r="G151" s="235"/>
      <c r="H151" s="235"/>
      <c r="I151" s="235"/>
      <c r="J151" s="236"/>
    </row>
    <row r="152" spans="2:10" ht="38" customHeight="1" x14ac:dyDescent="0.35">
      <c r="B152" s="9" t="s">
        <v>35</v>
      </c>
      <c r="C152" s="78"/>
      <c r="D152" s="224"/>
      <c r="E152" s="224"/>
      <c r="F152" s="224"/>
      <c r="G152" s="224"/>
      <c r="H152" s="224"/>
      <c r="I152" s="224"/>
      <c r="J152" s="225"/>
    </row>
    <row r="153" spans="2:10" ht="23" customHeight="1" x14ac:dyDescent="0.35">
      <c r="B153" s="17" t="s">
        <v>6</v>
      </c>
      <c r="C153" s="20"/>
      <c r="D153" s="237"/>
      <c r="E153" s="238"/>
      <c r="F153" s="238"/>
      <c r="G153" s="238"/>
      <c r="H153" s="238"/>
      <c r="I153" s="238"/>
      <c r="J153" s="239"/>
    </row>
    <row r="154" spans="2:10" ht="33" customHeight="1" x14ac:dyDescent="0.35">
      <c r="B154" s="228" t="s">
        <v>116</v>
      </c>
      <c r="C154" s="229"/>
      <c r="D154" s="230"/>
      <c r="E154" s="228" t="s">
        <v>44</v>
      </c>
      <c r="F154" s="230"/>
      <c r="G154" s="14" t="s">
        <v>1965</v>
      </c>
      <c r="H154" s="14" t="s">
        <v>43</v>
      </c>
      <c r="I154" s="228" t="s">
        <v>8</v>
      </c>
      <c r="J154" s="230"/>
    </row>
    <row r="155" spans="2:10" ht="23" customHeight="1" x14ac:dyDescent="0.35">
      <c r="B155" s="231"/>
      <c r="C155" s="232"/>
      <c r="D155" s="233"/>
      <c r="E155" s="231"/>
      <c r="F155" s="233"/>
      <c r="G155" s="45"/>
      <c r="H155" s="103"/>
      <c r="I155" s="226"/>
      <c r="J155" s="227"/>
    </row>
    <row r="156" spans="2:10" ht="23" customHeight="1" x14ac:dyDescent="0.35">
      <c r="B156" s="223"/>
      <c r="C156" s="224"/>
      <c r="D156" s="225"/>
      <c r="E156" s="223"/>
      <c r="F156" s="225"/>
      <c r="G156" s="167"/>
      <c r="H156" s="103"/>
      <c r="I156" s="226"/>
      <c r="J156" s="227"/>
    </row>
    <row r="157" spans="2:10" ht="23" customHeight="1" x14ac:dyDescent="0.35">
      <c r="B157" s="223"/>
      <c r="C157" s="224"/>
      <c r="D157" s="225"/>
      <c r="E157" s="223"/>
      <c r="F157" s="225"/>
      <c r="G157" s="167"/>
      <c r="H157" s="103"/>
      <c r="I157" s="226"/>
      <c r="J157" s="227"/>
    </row>
    <row r="158" spans="2:10" ht="23" customHeight="1" x14ac:dyDescent="0.35">
      <c r="B158" s="223"/>
      <c r="C158" s="224"/>
      <c r="D158" s="225"/>
      <c r="E158" s="223"/>
      <c r="F158" s="225"/>
      <c r="G158" s="167"/>
      <c r="H158" s="103"/>
      <c r="I158" s="226"/>
      <c r="J158" s="227"/>
    </row>
    <row r="159" spans="2:10" ht="23" customHeight="1" x14ac:dyDescent="0.35">
      <c r="B159" s="223"/>
      <c r="C159" s="224"/>
      <c r="D159" s="225"/>
      <c r="E159" s="223"/>
      <c r="F159" s="225"/>
      <c r="G159" s="167"/>
      <c r="H159" s="103"/>
      <c r="I159" s="226"/>
      <c r="J159" s="227"/>
    </row>
    <row r="160" spans="2:10" ht="23" customHeight="1" x14ac:dyDescent="0.35">
      <c r="B160" s="223"/>
      <c r="C160" s="224"/>
      <c r="D160" s="225"/>
      <c r="E160" s="223"/>
      <c r="F160" s="225"/>
      <c r="G160" s="167"/>
      <c r="H160" s="103"/>
      <c r="I160" s="226"/>
      <c r="J160" s="227"/>
    </row>
    <row r="161" spans="2:10" ht="23" customHeight="1" x14ac:dyDescent="0.35">
      <c r="B161" s="223"/>
      <c r="C161" s="224"/>
      <c r="D161" s="225"/>
      <c r="E161" s="223"/>
      <c r="F161" s="225"/>
      <c r="G161" s="167"/>
      <c r="H161" s="103"/>
      <c r="I161" s="226"/>
      <c r="J161" s="227"/>
    </row>
    <row r="162" spans="2:10" ht="23" customHeight="1" x14ac:dyDescent="0.35">
      <c r="B162" s="223"/>
      <c r="C162" s="224"/>
      <c r="D162" s="225"/>
      <c r="E162" s="223"/>
      <c r="F162" s="225"/>
      <c r="G162" s="167"/>
      <c r="H162" s="103"/>
      <c r="I162" s="226"/>
      <c r="J162" s="227"/>
    </row>
    <row r="163" spans="2:10" ht="23" customHeight="1" x14ac:dyDescent="0.35">
      <c r="B163" s="223"/>
      <c r="C163" s="224"/>
      <c r="D163" s="225"/>
      <c r="E163" s="223"/>
      <c r="F163" s="225"/>
      <c r="G163" s="167"/>
      <c r="H163" s="103"/>
      <c r="I163" s="226"/>
      <c r="J163" s="227"/>
    </row>
    <row r="164" spans="2:10" ht="23" customHeight="1" x14ac:dyDescent="0.35">
      <c r="B164" s="223"/>
      <c r="C164" s="224"/>
      <c r="D164" s="225"/>
      <c r="E164" s="223"/>
      <c r="F164" s="225"/>
      <c r="G164" s="167"/>
      <c r="H164" s="103"/>
      <c r="I164" s="226"/>
      <c r="J164" s="227"/>
    </row>
  </sheetData>
  <sheetProtection algorithmName="SHA-512" hashValue="JldipC04G7R772qTIOrriePfxjthFhURNyfoA6a024y40PGGlsrI9GceqafB3povwLxoFFrZU0BA5n9tJ6H44Q==" saltValue="7/+upT018rdGQsP45q5zkg==" spinCount="100000" sheet="1" selectLockedCells="1"/>
  <mergeCells count="371">
    <mergeCell ref="E143:F143"/>
    <mergeCell ref="E144:F144"/>
    <mergeCell ref="E145:F145"/>
    <mergeCell ref="B144:D144"/>
    <mergeCell ref="I144:J144"/>
    <mergeCell ref="B145:D145"/>
    <mergeCell ref="I145:J145"/>
    <mergeCell ref="B143:D143"/>
    <mergeCell ref="I143:J143"/>
    <mergeCell ref="E146:F146"/>
    <mergeCell ref="E147:F147"/>
    <mergeCell ref="E148:F148"/>
    <mergeCell ref="E149:F149"/>
    <mergeCell ref="D151:J151"/>
    <mergeCell ref="D152:J152"/>
    <mergeCell ref="D153:J153"/>
    <mergeCell ref="B148:D148"/>
    <mergeCell ref="I148:J148"/>
    <mergeCell ref="B149:D149"/>
    <mergeCell ref="I149:J149"/>
    <mergeCell ref="B146:D146"/>
    <mergeCell ref="I146:J146"/>
    <mergeCell ref="B147:D147"/>
    <mergeCell ref="I147:J147"/>
    <mergeCell ref="E117:F117"/>
    <mergeCell ref="E118:F118"/>
    <mergeCell ref="E119:F119"/>
    <mergeCell ref="D121:J121"/>
    <mergeCell ref="D122:J122"/>
    <mergeCell ref="D123:J123"/>
    <mergeCell ref="E124:F124"/>
    <mergeCell ref="B115:D115"/>
    <mergeCell ref="I115:J115"/>
    <mergeCell ref="B116:D116"/>
    <mergeCell ref="I116:J116"/>
    <mergeCell ref="B117:D117"/>
    <mergeCell ref="I117:J117"/>
    <mergeCell ref="B118:D118"/>
    <mergeCell ref="I118:J118"/>
    <mergeCell ref="B119:D119"/>
    <mergeCell ref="I119:J119"/>
    <mergeCell ref="B124:D124"/>
    <mergeCell ref="I124:J124"/>
    <mergeCell ref="E115:F115"/>
    <mergeCell ref="E116:F116"/>
    <mergeCell ref="E110:F110"/>
    <mergeCell ref="E111:F111"/>
    <mergeCell ref="E112:F112"/>
    <mergeCell ref="E113:F113"/>
    <mergeCell ref="E114:F114"/>
    <mergeCell ref="B110:D110"/>
    <mergeCell ref="I110:J110"/>
    <mergeCell ref="B111:D111"/>
    <mergeCell ref="I111:J111"/>
    <mergeCell ref="B112:D112"/>
    <mergeCell ref="I112:J112"/>
    <mergeCell ref="B113:D113"/>
    <mergeCell ref="I113:J113"/>
    <mergeCell ref="B114:D114"/>
    <mergeCell ref="I114:J114"/>
    <mergeCell ref="E86:F86"/>
    <mergeCell ref="E87:F87"/>
    <mergeCell ref="E88:F88"/>
    <mergeCell ref="E89:F89"/>
    <mergeCell ref="D91:J91"/>
    <mergeCell ref="D92:J92"/>
    <mergeCell ref="D93:J93"/>
    <mergeCell ref="E94:F94"/>
    <mergeCell ref="E95:F95"/>
    <mergeCell ref="B86:D86"/>
    <mergeCell ref="I86:J86"/>
    <mergeCell ref="B87:D87"/>
    <mergeCell ref="I87:J87"/>
    <mergeCell ref="B88:D88"/>
    <mergeCell ref="I88:J88"/>
    <mergeCell ref="B89:D89"/>
    <mergeCell ref="I89:J89"/>
    <mergeCell ref="B94:D94"/>
    <mergeCell ref="I94:J94"/>
    <mergeCell ref="B95:D95"/>
    <mergeCell ref="I95:J95"/>
    <mergeCell ref="E82:F82"/>
    <mergeCell ref="E83:F83"/>
    <mergeCell ref="E84:F84"/>
    <mergeCell ref="E85:F85"/>
    <mergeCell ref="B82:D82"/>
    <mergeCell ref="I82:J82"/>
    <mergeCell ref="B83:D83"/>
    <mergeCell ref="I83:J83"/>
    <mergeCell ref="B84:D84"/>
    <mergeCell ref="I84:J84"/>
    <mergeCell ref="B85:D85"/>
    <mergeCell ref="I85:J85"/>
    <mergeCell ref="A1:J1"/>
    <mergeCell ref="A2:J2"/>
    <mergeCell ref="A3:J3"/>
    <mergeCell ref="A4:J4"/>
    <mergeCell ref="E20:F20"/>
    <mergeCell ref="B19:D19"/>
    <mergeCell ref="B20:D20"/>
    <mergeCell ref="D18:J18"/>
    <mergeCell ref="D9:J9"/>
    <mergeCell ref="D10:J10"/>
    <mergeCell ref="B12:F12"/>
    <mergeCell ref="B8:I8"/>
    <mergeCell ref="B15:J15"/>
    <mergeCell ref="D48:J48"/>
    <mergeCell ref="B49:D49"/>
    <mergeCell ref="I49:J49"/>
    <mergeCell ref="B50:D50"/>
    <mergeCell ref="I50:J50"/>
    <mergeCell ref="B51:D51"/>
    <mergeCell ref="I51:J51"/>
    <mergeCell ref="I40:J40"/>
    <mergeCell ref="D6:J6"/>
    <mergeCell ref="E19:F19"/>
    <mergeCell ref="D17:J17"/>
    <mergeCell ref="D16:J16"/>
    <mergeCell ref="D13:J13"/>
    <mergeCell ref="I19:J19"/>
    <mergeCell ref="I20:J20"/>
    <mergeCell ref="I21:J21"/>
    <mergeCell ref="B21:D21"/>
    <mergeCell ref="B22:D22"/>
    <mergeCell ref="B23:D23"/>
    <mergeCell ref="B24:D24"/>
    <mergeCell ref="B25:D25"/>
    <mergeCell ref="B26:D26"/>
    <mergeCell ref="B27:D27"/>
    <mergeCell ref="B36:D36"/>
    <mergeCell ref="E57:F57"/>
    <mergeCell ref="D31:J31"/>
    <mergeCell ref="D32:J32"/>
    <mergeCell ref="E35:F35"/>
    <mergeCell ref="E36:F36"/>
    <mergeCell ref="E34:F34"/>
    <mergeCell ref="E39:F39"/>
    <mergeCell ref="E40:F40"/>
    <mergeCell ref="E37:F37"/>
    <mergeCell ref="E38:F38"/>
    <mergeCell ref="E54:F54"/>
    <mergeCell ref="D46:J46"/>
    <mergeCell ref="D47:J47"/>
    <mergeCell ref="E50:F50"/>
    <mergeCell ref="E51:F51"/>
    <mergeCell ref="E49:F49"/>
    <mergeCell ref="B53:D53"/>
    <mergeCell ref="I53:J53"/>
    <mergeCell ref="B54:D54"/>
    <mergeCell ref="I54:J54"/>
    <mergeCell ref="B55:D55"/>
    <mergeCell ref="B40:D40"/>
    <mergeCell ref="B41:D41"/>
    <mergeCell ref="I41:J41"/>
    <mergeCell ref="I36:J36"/>
    <mergeCell ref="B37:D37"/>
    <mergeCell ref="I37:J37"/>
    <mergeCell ref="B38:D38"/>
    <mergeCell ref="I38:J38"/>
    <mergeCell ref="B39:D39"/>
    <mergeCell ref="I39:J39"/>
    <mergeCell ref="B35:D35"/>
    <mergeCell ref="I35:J35"/>
    <mergeCell ref="E21:F21"/>
    <mergeCell ref="E55:F55"/>
    <mergeCell ref="E56:F56"/>
    <mergeCell ref="E52:F52"/>
    <mergeCell ref="E53:F53"/>
    <mergeCell ref="E59:F59"/>
    <mergeCell ref="E58:F58"/>
    <mergeCell ref="D62:J62"/>
    <mergeCell ref="B52:D52"/>
    <mergeCell ref="I52:J52"/>
    <mergeCell ref="I55:J55"/>
    <mergeCell ref="B56:D56"/>
    <mergeCell ref="I56:J56"/>
    <mergeCell ref="B57:D57"/>
    <mergeCell ref="I57:J57"/>
    <mergeCell ref="B58:D58"/>
    <mergeCell ref="I58:J58"/>
    <mergeCell ref="B59:D59"/>
    <mergeCell ref="I59:J59"/>
    <mergeCell ref="E24:F24"/>
    <mergeCell ref="E25:F25"/>
    <mergeCell ref="E22:F22"/>
    <mergeCell ref="E23:F23"/>
    <mergeCell ref="I23:J23"/>
    <mergeCell ref="I24:J24"/>
    <mergeCell ref="I25:J25"/>
    <mergeCell ref="I26:J26"/>
    <mergeCell ref="I27:J27"/>
    <mergeCell ref="I22:J22"/>
    <mergeCell ref="I28:J28"/>
    <mergeCell ref="I29:J29"/>
    <mergeCell ref="B34:D34"/>
    <mergeCell ref="I34:J34"/>
    <mergeCell ref="E28:F28"/>
    <mergeCell ref="E29:F29"/>
    <mergeCell ref="E26:F26"/>
    <mergeCell ref="E27:F27"/>
    <mergeCell ref="D33:J33"/>
    <mergeCell ref="B28:D28"/>
    <mergeCell ref="B29:D29"/>
    <mergeCell ref="B42:D42"/>
    <mergeCell ref="I42:J42"/>
    <mergeCell ref="B43:D43"/>
    <mergeCell ref="I43:J43"/>
    <mergeCell ref="B44:D44"/>
    <mergeCell ref="I44:J44"/>
    <mergeCell ref="E43:F43"/>
    <mergeCell ref="E44:F44"/>
    <mergeCell ref="E41:F41"/>
    <mergeCell ref="E42:F42"/>
    <mergeCell ref="B66:D66"/>
    <mergeCell ref="I66:J66"/>
    <mergeCell ref="B67:D67"/>
    <mergeCell ref="I67:J67"/>
    <mergeCell ref="D61:J61"/>
    <mergeCell ref="D63:J63"/>
    <mergeCell ref="E64:F64"/>
    <mergeCell ref="E65:F65"/>
    <mergeCell ref="E66:F66"/>
    <mergeCell ref="E67:F67"/>
    <mergeCell ref="B64:D64"/>
    <mergeCell ref="I64:J64"/>
    <mergeCell ref="B65:D65"/>
    <mergeCell ref="I65:J65"/>
    <mergeCell ref="B68:D68"/>
    <mergeCell ref="I68:J68"/>
    <mergeCell ref="B69:D69"/>
    <mergeCell ref="I69:J69"/>
    <mergeCell ref="B70:D70"/>
    <mergeCell ref="I70:J70"/>
    <mergeCell ref="B71:D71"/>
    <mergeCell ref="I71:J71"/>
    <mergeCell ref="B72:D72"/>
    <mergeCell ref="I72:J72"/>
    <mergeCell ref="E68:F68"/>
    <mergeCell ref="E69:F69"/>
    <mergeCell ref="E72:F72"/>
    <mergeCell ref="E70:F70"/>
    <mergeCell ref="E71:F71"/>
    <mergeCell ref="B73:D73"/>
    <mergeCell ref="I73:J73"/>
    <mergeCell ref="B74:D74"/>
    <mergeCell ref="I74:J74"/>
    <mergeCell ref="B79:D79"/>
    <mergeCell ref="I79:J79"/>
    <mergeCell ref="B80:D80"/>
    <mergeCell ref="I80:J80"/>
    <mergeCell ref="B81:D81"/>
    <mergeCell ref="I81:J81"/>
    <mergeCell ref="E74:F74"/>
    <mergeCell ref="D76:J76"/>
    <mergeCell ref="E73:F73"/>
    <mergeCell ref="D77:J77"/>
    <mergeCell ref="D78:J78"/>
    <mergeCell ref="E79:F79"/>
    <mergeCell ref="E80:F80"/>
    <mergeCell ref="E81:F81"/>
    <mergeCell ref="B96:D96"/>
    <mergeCell ref="I96:J96"/>
    <mergeCell ref="B97:D97"/>
    <mergeCell ref="I97:J97"/>
    <mergeCell ref="B98:D98"/>
    <mergeCell ref="I98:J98"/>
    <mergeCell ref="B99:D99"/>
    <mergeCell ref="I99:J99"/>
    <mergeCell ref="B100:D100"/>
    <mergeCell ref="I100:J100"/>
    <mergeCell ref="E96:F96"/>
    <mergeCell ref="E97:F97"/>
    <mergeCell ref="E98:F98"/>
    <mergeCell ref="E99:F99"/>
    <mergeCell ref="E100:F100"/>
    <mergeCell ref="B101:D101"/>
    <mergeCell ref="I101:J101"/>
    <mergeCell ref="B102:D102"/>
    <mergeCell ref="I102:J102"/>
    <mergeCell ref="B103:D103"/>
    <mergeCell ref="I103:J103"/>
    <mergeCell ref="B104:D104"/>
    <mergeCell ref="I104:J104"/>
    <mergeCell ref="B109:D109"/>
    <mergeCell ref="I109:J109"/>
    <mergeCell ref="E101:F101"/>
    <mergeCell ref="E102:F102"/>
    <mergeCell ref="E103:F103"/>
    <mergeCell ref="E104:F104"/>
    <mergeCell ref="D106:J106"/>
    <mergeCell ref="D107:J107"/>
    <mergeCell ref="D108:J108"/>
    <mergeCell ref="E109:F109"/>
    <mergeCell ref="B125:D125"/>
    <mergeCell ref="I125:J125"/>
    <mergeCell ref="B126:D126"/>
    <mergeCell ref="I126:J126"/>
    <mergeCell ref="B127:D127"/>
    <mergeCell ref="I127:J127"/>
    <mergeCell ref="B128:D128"/>
    <mergeCell ref="I128:J128"/>
    <mergeCell ref="B129:D129"/>
    <mergeCell ref="I129:J129"/>
    <mergeCell ref="E125:F125"/>
    <mergeCell ref="E126:F126"/>
    <mergeCell ref="E127:F127"/>
    <mergeCell ref="E128:F128"/>
    <mergeCell ref="E129:F129"/>
    <mergeCell ref="B130:D130"/>
    <mergeCell ref="I130:J130"/>
    <mergeCell ref="B131:D131"/>
    <mergeCell ref="I131:J131"/>
    <mergeCell ref="B132:D132"/>
    <mergeCell ref="I132:J132"/>
    <mergeCell ref="B133:D133"/>
    <mergeCell ref="I133:J133"/>
    <mergeCell ref="B134:D134"/>
    <mergeCell ref="I134:J134"/>
    <mergeCell ref="E130:F130"/>
    <mergeCell ref="E131:F131"/>
    <mergeCell ref="E132:F132"/>
    <mergeCell ref="E133:F133"/>
    <mergeCell ref="E134:F134"/>
    <mergeCell ref="D136:J136"/>
    <mergeCell ref="B139:D139"/>
    <mergeCell ref="I139:J139"/>
    <mergeCell ref="B140:D140"/>
    <mergeCell ref="I140:J140"/>
    <mergeCell ref="B141:D141"/>
    <mergeCell ref="I141:J141"/>
    <mergeCell ref="B142:D142"/>
    <mergeCell ref="I142:J142"/>
    <mergeCell ref="D137:J137"/>
    <mergeCell ref="D138:J138"/>
    <mergeCell ref="E139:F139"/>
    <mergeCell ref="E140:F140"/>
    <mergeCell ref="E141:F141"/>
    <mergeCell ref="E142:F142"/>
    <mergeCell ref="B154:D154"/>
    <mergeCell ref="I154:J154"/>
    <mergeCell ref="B155:D155"/>
    <mergeCell ref="I155:J155"/>
    <mergeCell ref="B156:D156"/>
    <mergeCell ref="I156:J156"/>
    <mergeCell ref="B157:D157"/>
    <mergeCell ref="I157:J157"/>
    <mergeCell ref="B158:D158"/>
    <mergeCell ref="I158:J158"/>
    <mergeCell ref="E154:F154"/>
    <mergeCell ref="E155:F155"/>
    <mergeCell ref="E156:F156"/>
    <mergeCell ref="E157:F157"/>
    <mergeCell ref="E158:F158"/>
    <mergeCell ref="B164:D164"/>
    <mergeCell ref="I164:J164"/>
    <mergeCell ref="B159:D159"/>
    <mergeCell ref="I159:J159"/>
    <mergeCell ref="B160:D160"/>
    <mergeCell ref="I160:J160"/>
    <mergeCell ref="B161:D161"/>
    <mergeCell ref="I161:J161"/>
    <mergeCell ref="B162:D162"/>
    <mergeCell ref="I162:J162"/>
    <mergeCell ref="B163:D163"/>
    <mergeCell ref="I163:J163"/>
    <mergeCell ref="E163:F163"/>
    <mergeCell ref="E164:F164"/>
    <mergeCell ref="E159:F159"/>
    <mergeCell ref="E160:F160"/>
    <mergeCell ref="E161:F161"/>
    <mergeCell ref="E162:F162"/>
  </mergeCells>
  <phoneticPr fontId="30" type="noConversion"/>
  <conditionalFormatting sqref="D63 D78 D93 D108 D123 D138 D153">
    <cfRule type="expression" dxfId="2" priority="1">
      <formula>IF($D62="Other",FALSE,TRUE)</formula>
    </cfRule>
  </conditionalFormatting>
  <dataValidations count="3">
    <dataValidation type="list" allowBlank="1" showInputMessage="1" showErrorMessage="1" sqref="C9 C7" xr:uid="{3D4FC199-D48E-4760-B320-26762C4C9B24}">
      <formula1>#REF!</formula1>
    </dataValidation>
    <dataValidation type="decimal" allowBlank="1" showInputMessage="1" showErrorMessage="1" sqref="D9:J9" xr:uid="{F5F0C56C-D24A-4E18-9F6A-D5777B004155}">
      <formula1>0.4</formula1>
      <formula2>1</formula2>
    </dataValidation>
    <dataValidation type="date" allowBlank="1" showInputMessage="1" showErrorMessage="1" errorTitle="Error" error="Please enter a date after the award date, and within the 5 year period of performance." sqref="H20:H29 H35:H44 H50:H59 H65:H74 H80:H89 H95:H104 H110:H119 H125:H134 H140:H149 H155:H164" xr:uid="{912BCFF1-B6FA-4EBB-BD56-7F46E2167407}">
      <formula1>44883</formula1>
      <formula2>46709</formula2>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63" r:id="rId4" name="Check Box 43">
              <controlPr defaultSize="0" autoFill="0" autoLine="0" autoPict="0">
                <anchor moveWithCells="1">
                  <from>
                    <xdr:col>3</xdr:col>
                    <xdr:colOff>381000</xdr:colOff>
                    <xdr:row>12</xdr:row>
                    <xdr:rowOff>184150</xdr:rowOff>
                  </from>
                  <to>
                    <xdr:col>3</xdr:col>
                    <xdr:colOff>2482850</xdr:colOff>
                    <xdr:row>12</xdr:row>
                    <xdr:rowOff>393700</xdr:rowOff>
                  </to>
                </anchor>
              </controlPr>
            </control>
          </mc:Choice>
        </mc:AlternateContent>
        <mc:AlternateContent xmlns:mc="http://schemas.openxmlformats.org/markup-compatibility/2006">
          <mc:Choice Requires="x14">
            <control shapeId="30764" r:id="rId5" name="Check Box 44">
              <controlPr defaultSize="0" autoFill="0" autoLine="0" autoPict="0">
                <anchor moveWithCells="1">
                  <from>
                    <xdr:col>3</xdr:col>
                    <xdr:colOff>374650</xdr:colOff>
                    <xdr:row>12</xdr:row>
                    <xdr:rowOff>533400</xdr:rowOff>
                  </from>
                  <to>
                    <xdr:col>4</xdr:col>
                    <xdr:colOff>571500</xdr:colOff>
                    <xdr:row>12</xdr:row>
                    <xdr:rowOff>736600</xdr:rowOff>
                  </to>
                </anchor>
              </controlPr>
            </control>
          </mc:Choice>
        </mc:AlternateContent>
        <mc:AlternateContent xmlns:mc="http://schemas.openxmlformats.org/markup-compatibility/2006">
          <mc:Choice Requires="x14">
            <control shapeId="30765" r:id="rId6" name="Check Box 45">
              <controlPr defaultSize="0" autoFill="0" autoLine="0" autoPict="0">
                <anchor moveWithCells="1">
                  <from>
                    <xdr:col>4</xdr:col>
                    <xdr:colOff>1022350</xdr:colOff>
                    <xdr:row>12</xdr:row>
                    <xdr:rowOff>127000</xdr:rowOff>
                  </from>
                  <to>
                    <xdr:col>6</xdr:col>
                    <xdr:colOff>387350</xdr:colOff>
                    <xdr:row>12</xdr:row>
                    <xdr:rowOff>374650</xdr:rowOff>
                  </to>
                </anchor>
              </controlPr>
            </control>
          </mc:Choice>
        </mc:AlternateContent>
        <mc:AlternateContent xmlns:mc="http://schemas.openxmlformats.org/markup-compatibility/2006">
          <mc:Choice Requires="x14">
            <control shapeId="30766" r:id="rId7" name="Check Box 46">
              <controlPr defaultSize="0" autoFill="0" autoLine="0" autoPict="0">
                <anchor moveWithCells="1">
                  <from>
                    <xdr:col>4</xdr:col>
                    <xdr:colOff>1003300</xdr:colOff>
                    <xdr:row>12</xdr:row>
                    <xdr:rowOff>527050</xdr:rowOff>
                  </from>
                  <to>
                    <xdr:col>6</xdr:col>
                    <xdr:colOff>254000</xdr:colOff>
                    <xdr:row>12</xdr:row>
                    <xdr:rowOff>749300</xdr:rowOff>
                  </to>
                </anchor>
              </controlPr>
            </control>
          </mc:Choice>
        </mc:AlternateContent>
        <mc:AlternateContent xmlns:mc="http://schemas.openxmlformats.org/markup-compatibility/2006">
          <mc:Choice Requires="x14">
            <control shapeId="30767" r:id="rId8" name="Check Box 47">
              <controlPr defaultSize="0" autoFill="0" autoLine="0" autoPict="0">
                <anchor moveWithCells="1">
                  <from>
                    <xdr:col>6</xdr:col>
                    <xdr:colOff>495300</xdr:colOff>
                    <xdr:row>12</xdr:row>
                    <xdr:rowOff>152400</xdr:rowOff>
                  </from>
                  <to>
                    <xdr:col>7</xdr:col>
                    <xdr:colOff>539750</xdr:colOff>
                    <xdr:row>12</xdr:row>
                    <xdr:rowOff>368300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F654218-33FE-4456-9D4B-88A4580E795A}">
          <x14:formula1>
            <xm:f>'Response Options'!$A$2:$A$8</xm:f>
          </x14:formula1>
          <xm:sqref>D62:J62 D77:J77 D92:J92 D107:J107 D122:J122 D137:J137 D152:J152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145AF-BAA4-4675-81D6-25E56D5FC96E}">
  <sheetPr codeName="Sheet10">
    <tabColor rgb="FFFF0000"/>
  </sheetPr>
  <dimension ref="A1:X162"/>
  <sheetViews>
    <sheetView showGridLines="0" zoomScale="67" zoomScaleNormal="70" workbookViewId="0">
      <pane ySplit="4" topLeftCell="A95" activePane="bottomLeft" state="frozen"/>
      <selection pane="bottomLeft" activeCell="D15" sqref="D15:J15"/>
    </sheetView>
  </sheetViews>
  <sheetFormatPr defaultColWidth="0" defaultRowHeight="15.5" x14ac:dyDescent="0.35"/>
  <cols>
    <col min="1" max="1" width="4.54296875" style="13" customWidth="1"/>
    <col min="2" max="2" width="44" style="12" customWidth="1"/>
    <col min="3" max="3" width="5.81640625" style="13" hidden="1" customWidth="1"/>
    <col min="4" max="4" width="44.08984375" style="13" customWidth="1"/>
    <col min="5" max="6" width="23.1796875" style="13" customWidth="1"/>
    <col min="7" max="7" width="39.26953125" style="13" customWidth="1"/>
    <col min="8" max="8" width="18" style="13" customWidth="1"/>
    <col min="9" max="9" width="15.54296875" style="13" customWidth="1"/>
    <col min="10" max="10" width="28" style="13" customWidth="1"/>
    <col min="11" max="11" width="12.453125" style="13" customWidth="1"/>
    <col min="12" max="12" width="8.81640625" style="13" customWidth="1"/>
    <col min="13" max="24" width="0" style="13" hidden="1" customWidth="1"/>
    <col min="25" max="16384" width="8.54296875" style="13" hidden="1"/>
  </cols>
  <sheetData>
    <row r="1" spans="1:10" s="16" customFormat="1" x14ac:dyDescent="0.35">
      <c r="A1" s="266"/>
      <c r="B1" s="266"/>
      <c r="C1" s="266"/>
      <c r="D1" s="266"/>
      <c r="E1" s="266"/>
      <c r="F1" s="266"/>
      <c r="G1" s="266"/>
      <c r="H1" s="266"/>
      <c r="I1" s="266"/>
      <c r="J1" s="266"/>
    </row>
    <row r="2" spans="1:10" s="16" customFormat="1" ht="21" customHeight="1" x14ac:dyDescent="0.35">
      <c r="A2" s="266"/>
      <c r="B2" s="266"/>
      <c r="C2" s="266"/>
      <c r="D2" s="266"/>
      <c r="E2" s="266"/>
      <c r="F2" s="266"/>
      <c r="G2" s="266"/>
      <c r="H2" s="266"/>
      <c r="I2" s="266"/>
      <c r="J2" s="266"/>
    </row>
    <row r="3" spans="1:10" s="16" customFormat="1" ht="21" customHeight="1" x14ac:dyDescent="0.35">
      <c r="A3" s="266"/>
      <c r="B3" s="266"/>
      <c r="C3" s="266"/>
      <c r="D3" s="266"/>
      <c r="E3" s="266"/>
      <c r="F3" s="266"/>
      <c r="G3" s="266"/>
      <c r="H3" s="266"/>
      <c r="I3" s="266"/>
      <c r="J3" s="266"/>
    </row>
    <row r="4" spans="1:10" s="16" customFormat="1" ht="21" customHeight="1" x14ac:dyDescent="0.35">
      <c r="A4" s="266"/>
      <c r="B4" s="266"/>
      <c r="C4" s="266"/>
      <c r="D4" s="266"/>
      <c r="E4" s="266"/>
      <c r="F4" s="266"/>
      <c r="G4" s="266"/>
      <c r="H4" s="266"/>
      <c r="I4" s="266"/>
      <c r="J4" s="266"/>
    </row>
    <row r="5" spans="1:10" s="16" customFormat="1" x14ac:dyDescent="0.35">
      <c r="A5" s="34"/>
      <c r="B5" s="34"/>
      <c r="C5" s="34"/>
      <c r="D5" s="34"/>
      <c r="E5" s="34"/>
      <c r="F5" s="34"/>
      <c r="G5" s="34"/>
      <c r="H5" s="34"/>
      <c r="I5" s="34"/>
      <c r="J5" s="34"/>
    </row>
    <row r="6" spans="1:10" ht="48.65" customHeight="1" x14ac:dyDescent="0.35">
      <c r="B6" s="81" t="s">
        <v>3</v>
      </c>
      <c r="D6" s="248" t="s">
        <v>123</v>
      </c>
      <c r="E6" s="249"/>
      <c r="F6" s="249"/>
      <c r="G6" s="249"/>
      <c r="H6" s="249"/>
      <c r="I6" s="249"/>
      <c r="J6" s="250"/>
    </row>
    <row r="7" spans="1:10" ht="44.5" customHeight="1" x14ac:dyDescent="0.35">
      <c r="B7" s="81" t="s">
        <v>23</v>
      </c>
      <c r="C7" s="45"/>
      <c r="D7" s="169" t="s">
        <v>25</v>
      </c>
      <c r="E7" s="223"/>
      <c r="F7" s="224"/>
      <c r="G7" s="224"/>
      <c r="H7" s="224"/>
      <c r="I7" s="224"/>
      <c r="J7" s="225"/>
    </row>
    <row r="8" spans="1:10" s="19" customFormat="1" ht="20" customHeight="1" x14ac:dyDescent="0.35">
      <c r="B8" s="80"/>
      <c r="C8" s="80"/>
      <c r="D8" s="80"/>
      <c r="E8" s="80"/>
      <c r="F8" s="80"/>
      <c r="G8" s="80"/>
      <c r="H8" s="96"/>
      <c r="I8" s="96"/>
      <c r="J8" s="96"/>
    </row>
    <row r="9" spans="1:10" s="19" customFormat="1" ht="24.5" customHeight="1" x14ac:dyDescent="0.35">
      <c r="B9" s="262" t="s">
        <v>1940</v>
      </c>
      <c r="C9" s="262"/>
      <c r="D9" s="262"/>
      <c r="E9" s="262"/>
      <c r="F9" s="262"/>
      <c r="G9" s="262"/>
      <c r="H9" s="262"/>
      <c r="I9" s="93"/>
      <c r="J9" s="93"/>
    </row>
    <row r="10" spans="1:10" ht="71" customHeight="1" x14ac:dyDescent="0.35">
      <c r="B10" s="81" t="s">
        <v>26</v>
      </c>
      <c r="C10" s="65"/>
      <c r="D10" s="267"/>
      <c r="E10" s="267"/>
      <c r="F10" s="267"/>
      <c r="G10" s="267"/>
      <c r="H10" s="267"/>
      <c r="I10" s="267"/>
      <c r="J10" s="267"/>
    </row>
    <row r="11" spans="1:10" s="88" customFormat="1" ht="24.5" customHeight="1" x14ac:dyDescent="0.35">
      <c r="B11" s="52"/>
      <c r="C11" s="74"/>
      <c r="D11" s="89"/>
      <c r="E11" s="89"/>
      <c r="F11" s="89"/>
      <c r="G11" s="89"/>
      <c r="H11" s="89"/>
      <c r="I11" s="89"/>
      <c r="J11" s="89"/>
    </row>
    <row r="12" spans="1:10" s="88" customFormat="1" ht="24" customHeight="1" x14ac:dyDescent="0.35">
      <c r="B12" s="268" t="s">
        <v>1988</v>
      </c>
      <c r="C12" s="268"/>
      <c r="D12" s="268"/>
      <c r="E12" s="268"/>
      <c r="F12" s="268"/>
      <c r="G12" s="173" t="s">
        <v>61</v>
      </c>
      <c r="H12" s="46"/>
      <c r="I12" s="82"/>
      <c r="J12" s="82"/>
    </row>
    <row r="13" spans="1:10" ht="22" customHeight="1" x14ac:dyDescent="0.35">
      <c r="B13" s="269" t="s">
        <v>1986</v>
      </c>
      <c r="C13" s="269"/>
      <c r="D13" s="269"/>
      <c r="E13" s="269"/>
      <c r="F13" s="269"/>
      <c r="G13" s="269"/>
      <c r="H13" s="47"/>
      <c r="I13" s="47"/>
      <c r="J13" s="47"/>
    </row>
    <row r="14" spans="1:10" ht="23" customHeight="1" x14ac:dyDescent="0.35">
      <c r="B14" s="17" t="s">
        <v>5</v>
      </c>
      <c r="C14" s="56"/>
      <c r="D14" s="234"/>
      <c r="E14" s="235"/>
      <c r="F14" s="235"/>
      <c r="G14" s="235"/>
      <c r="H14" s="235"/>
      <c r="I14" s="235"/>
      <c r="J14" s="236"/>
    </row>
    <row r="15" spans="1:10" ht="32.5" customHeight="1" x14ac:dyDescent="0.35">
      <c r="B15" s="9" t="s">
        <v>35</v>
      </c>
      <c r="C15" s="78"/>
      <c r="D15" s="232"/>
      <c r="E15" s="232"/>
      <c r="F15" s="232"/>
      <c r="G15" s="232"/>
      <c r="H15" s="232"/>
      <c r="I15" s="232"/>
      <c r="J15" s="233"/>
    </row>
    <row r="16" spans="1:10" ht="23" customHeight="1" x14ac:dyDescent="0.35">
      <c r="B16" s="17" t="s">
        <v>42</v>
      </c>
      <c r="C16" s="20"/>
      <c r="D16" s="263"/>
      <c r="E16" s="264"/>
      <c r="F16" s="264"/>
      <c r="G16" s="264"/>
      <c r="H16" s="264"/>
      <c r="I16" s="264"/>
      <c r="J16" s="265"/>
    </row>
    <row r="17" spans="2:10" ht="29.5" customHeight="1" x14ac:dyDescent="0.35">
      <c r="B17" s="228" t="s">
        <v>116</v>
      </c>
      <c r="C17" s="229"/>
      <c r="D17" s="230"/>
      <c r="E17" s="228" t="s">
        <v>44</v>
      </c>
      <c r="F17" s="230"/>
      <c r="G17" s="14" t="s">
        <v>1965</v>
      </c>
      <c r="H17" s="14" t="s">
        <v>43</v>
      </c>
      <c r="I17" s="228" t="s">
        <v>8</v>
      </c>
      <c r="J17" s="230"/>
    </row>
    <row r="18" spans="2:10" ht="32.5" customHeight="1" x14ac:dyDescent="0.35">
      <c r="B18" s="231"/>
      <c r="C18" s="232"/>
      <c r="D18" s="233"/>
      <c r="E18" s="231"/>
      <c r="F18" s="233"/>
      <c r="G18" s="45"/>
      <c r="H18" s="103"/>
      <c r="I18" s="226"/>
      <c r="J18" s="227"/>
    </row>
    <row r="19" spans="2:10" ht="23" customHeight="1" x14ac:dyDescent="0.35">
      <c r="B19" s="231"/>
      <c r="C19" s="232"/>
      <c r="D19" s="233"/>
      <c r="E19" s="231"/>
      <c r="F19" s="233"/>
      <c r="G19" s="45"/>
      <c r="H19" s="103"/>
      <c r="I19" s="226"/>
      <c r="J19" s="227"/>
    </row>
    <row r="20" spans="2:10" ht="23" customHeight="1" x14ac:dyDescent="0.35">
      <c r="B20" s="231"/>
      <c r="C20" s="232"/>
      <c r="D20" s="233"/>
      <c r="E20" s="231"/>
      <c r="F20" s="233"/>
      <c r="G20" s="45"/>
      <c r="H20" s="103"/>
      <c r="I20" s="226"/>
      <c r="J20" s="227"/>
    </row>
    <row r="21" spans="2:10" ht="23" customHeight="1" x14ac:dyDescent="0.35">
      <c r="B21" s="231"/>
      <c r="C21" s="232"/>
      <c r="D21" s="233"/>
      <c r="E21" s="231"/>
      <c r="F21" s="233"/>
      <c r="G21" s="45"/>
      <c r="H21" s="103"/>
      <c r="I21" s="226"/>
      <c r="J21" s="227"/>
    </row>
    <row r="22" spans="2:10" ht="23" customHeight="1" x14ac:dyDescent="0.35">
      <c r="B22" s="231"/>
      <c r="C22" s="232"/>
      <c r="D22" s="233"/>
      <c r="E22" s="231"/>
      <c r="F22" s="233"/>
      <c r="G22" s="45"/>
      <c r="H22" s="103"/>
      <c r="I22" s="226"/>
      <c r="J22" s="227"/>
    </row>
    <row r="23" spans="2:10" ht="23" customHeight="1" x14ac:dyDescent="0.35">
      <c r="B23" s="231"/>
      <c r="C23" s="232"/>
      <c r="D23" s="233"/>
      <c r="E23" s="231"/>
      <c r="F23" s="233"/>
      <c r="G23" s="45"/>
      <c r="H23" s="103"/>
      <c r="I23" s="226"/>
      <c r="J23" s="227"/>
    </row>
    <row r="24" spans="2:10" ht="23" customHeight="1" x14ac:dyDescent="0.35">
      <c r="B24" s="231"/>
      <c r="C24" s="232"/>
      <c r="D24" s="233"/>
      <c r="E24" s="231"/>
      <c r="F24" s="233"/>
      <c r="G24" s="45"/>
      <c r="H24" s="103"/>
      <c r="I24" s="226"/>
      <c r="J24" s="227"/>
    </row>
    <row r="25" spans="2:10" ht="23" customHeight="1" x14ac:dyDescent="0.35">
      <c r="B25" s="231"/>
      <c r="C25" s="232"/>
      <c r="D25" s="233"/>
      <c r="E25" s="231"/>
      <c r="F25" s="233"/>
      <c r="G25" s="45"/>
      <c r="H25" s="103"/>
      <c r="I25" s="226"/>
      <c r="J25" s="227"/>
    </row>
    <row r="26" spans="2:10" ht="23" customHeight="1" x14ac:dyDescent="0.35">
      <c r="B26" s="231"/>
      <c r="C26" s="232"/>
      <c r="D26" s="233"/>
      <c r="E26" s="231"/>
      <c r="F26" s="233"/>
      <c r="G26" s="45"/>
      <c r="H26" s="103"/>
      <c r="I26" s="226"/>
      <c r="J26" s="227"/>
    </row>
    <row r="27" spans="2:10" ht="23" customHeight="1" x14ac:dyDescent="0.35">
      <c r="B27" s="231"/>
      <c r="C27" s="232"/>
      <c r="D27" s="233"/>
      <c r="E27" s="231"/>
      <c r="F27" s="233"/>
      <c r="G27" s="45"/>
      <c r="H27" s="103"/>
      <c r="I27" s="226"/>
      <c r="J27" s="227"/>
    </row>
    <row r="28" spans="2:10" ht="23" customHeight="1" x14ac:dyDescent="0.35"/>
    <row r="29" spans="2:10" ht="23" customHeight="1" x14ac:dyDescent="0.35">
      <c r="B29" s="17" t="s">
        <v>10</v>
      </c>
      <c r="C29" s="56"/>
      <c r="D29" s="234"/>
      <c r="E29" s="235"/>
      <c r="F29" s="235"/>
      <c r="G29" s="235"/>
      <c r="H29" s="235"/>
      <c r="I29" s="235"/>
      <c r="J29" s="236"/>
    </row>
    <row r="30" spans="2:10" ht="41.5" customHeight="1" x14ac:dyDescent="0.35">
      <c r="B30" s="9" t="s">
        <v>35</v>
      </c>
      <c r="C30" s="78"/>
      <c r="D30" s="232"/>
      <c r="E30" s="232"/>
      <c r="F30" s="232"/>
      <c r="G30" s="232"/>
      <c r="H30" s="232"/>
      <c r="I30" s="232"/>
      <c r="J30" s="233"/>
    </row>
    <row r="31" spans="2:10" ht="23" customHeight="1" x14ac:dyDescent="0.35">
      <c r="B31" s="17" t="s">
        <v>6</v>
      </c>
      <c r="C31" s="20"/>
      <c r="D31" s="263"/>
      <c r="E31" s="264"/>
      <c r="F31" s="264"/>
      <c r="G31" s="264"/>
      <c r="H31" s="264"/>
      <c r="I31" s="264"/>
      <c r="J31" s="265"/>
    </row>
    <row r="32" spans="2:10" ht="38.5" customHeight="1" x14ac:dyDescent="0.35">
      <c r="B32" s="228" t="s">
        <v>116</v>
      </c>
      <c r="C32" s="229"/>
      <c r="D32" s="230"/>
      <c r="E32" s="228" t="s">
        <v>44</v>
      </c>
      <c r="F32" s="230"/>
      <c r="G32" s="14" t="s">
        <v>1965</v>
      </c>
      <c r="H32" s="14" t="s">
        <v>43</v>
      </c>
      <c r="I32" s="228" t="s">
        <v>8</v>
      </c>
      <c r="J32" s="230"/>
    </row>
    <row r="33" spans="2:10" ht="23" customHeight="1" x14ac:dyDescent="0.35">
      <c r="B33" s="231"/>
      <c r="C33" s="232"/>
      <c r="D33" s="233"/>
      <c r="E33" s="231"/>
      <c r="F33" s="233"/>
      <c r="G33" s="45"/>
      <c r="H33" s="103"/>
      <c r="I33" s="226"/>
      <c r="J33" s="227"/>
    </row>
    <row r="34" spans="2:10" ht="23" customHeight="1" x14ac:dyDescent="0.35">
      <c r="B34" s="231"/>
      <c r="C34" s="232"/>
      <c r="D34" s="233"/>
      <c r="E34" s="231"/>
      <c r="F34" s="233"/>
      <c r="G34" s="167"/>
      <c r="H34" s="168"/>
      <c r="I34" s="226"/>
      <c r="J34" s="227"/>
    </row>
    <row r="35" spans="2:10" ht="23" customHeight="1" x14ac:dyDescent="0.35">
      <c r="B35" s="231"/>
      <c r="C35" s="232"/>
      <c r="D35" s="233"/>
      <c r="E35" s="231"/>
      <c r="F35" s="233"/>
      <c r="G35" s="167"/>
      <c r="H35" s="168"/>
      <c r="I35" s="226"/>
      <c r="J35" s="227"/>
    </row>
    <row r="36" spans="2:10" ht="23" customHeight="1" x14ac:dyDescent="0.35">
      <c r="B36" s="231"/>
      <c r="C36" s="232"/>
      <c r="D36" s="233"/>
      <c r="E36" s="231"/>
      <c r="F36" s="233"/>
      <c r="G36" s="167"/>
      <c r="H36" s="168"/>
      <c r="I36" s="226"/>
      <c r="J36" s="227"/>
    </row>
    <row r="37" spans="2:10" ht="23" customHeight="1" x14ac:dyDescent="0.35">
      <c r="B37" s="231"/>
      <c r="C37" s="232"/>
      <c r="D37" s="233"/>
      <c r="E37" s="231"/>
      <c r="F37" s="233"/>
      <c r="G37" s="167"/>
      <c r="H37" s="168"/>
      <c r="I37" s="226"/>
      <c r="J37" s="227"/>
    </row>
    <row r="38" spans="2:10" ht="23" customHeight="1" x14ac:dyDescent="0.35">
      <c r="B38" s="231"/>
      <c r="C38" s="232"/>
      <c r="D38" s="233"/>
      <c r="E38" s="231"/>
      <c r="F38" s="233"/>
      <c r="G38" s="167"/>
      <c r="H38" s="168"/>
      <c r="I38" s="226"/>
      <c r="J38" s="227"/>
    </row>
    <row r="39" spans="2:10" ht="23" customHeight="1" x14ac:dyDescent="0.35">
      <c r="B39" s="231"/>
      <c r="C39" s="232"/>
      <c r="D39" s="233"/>
      <c r="E39" s="231"/>
      <c r="F39" s="233"/>
      <c r="G39" s="167"/>
      <c r="H39" s="168"/>
      <c r="I39" s="226"/>
      <c r="J39" s="227"/>
    </row>
    <row r="40" spans="2:10" ht="23" customHeight="1" x14ac:dyDescent="0.35">
      <c r="B40" s="231"/>
      <c r="C40" s="232"/>
      <c r="D40" s="233"/>
      <c r="E40" s="231"/>
      <c r="F40" s="233"/>
      <c r="G40" s="167"/>
      <c r="H40" s="168"/>
      <c r="I40" s="226"/>
      <c r="J40" s="227"/>
    </row>
    <row r="41" spans="2:10" ht="23" customHeight="1" x14ac:dyDescent="0.35">
      <c r="B41" s="231"/>
      <c r="C41" s="232"/>
      <c r="D41" s="233"/>
      <c r="E41" s="231"/>
      <c r="F41" s="233"/>
      <c r="G41" s="167"/>
      <c r="H41" s="168"/>
      <c r="I41" s="226"/>
      <c r="J41" s="227"/>
    </row>
    <row r="42" spans="2:10" ht="23" customHeight="1" x14ac:dyDescent="0.35">
      <c r="B42" s="231"/>
      <c r="C42" s="232"/>
      <c r="D42" s="233"/>
      <c r="E42" s="231"/>
      <c r="F42" s="233"/>
      <c r="G42" s="167"/>
      <c r="H42" s="168"/>
      <c r="I42" s="226"/>
      <c r="J42" s="227"/>
    </row>
    <row r="43" spans="2:10" ht="23" customHeight="1" x14ac:dyDescent="0.35"/>
    <row r="44" spans="2:10" ht="23" customHeight="1" x14ac:dyDescent="0.35">
      <c r="B44" s="17" t="s">
        <v>11</v>
      </c>
      <c r="C44" s="56"/>
      <c r="D44" s="234"/>
      <c r="E44" s="235"/>
      <c r="F44" s="235"/>
      <c r="G44" s="235"/>
      <c r="H44" s="235"/>
      <c r="I44" s="235"/>
      <c r="J44" s="236"/>
    </row>
    <row r="45" spans="2:10" ht="38.5" customHeight="1" x14ac:dyDescent="0.35">
      <c r="B45" s="9" t="s">
        <v>35</v>
      </c>
      <c r="C45" s="78"/>
      <c r="D45" s="232"/>
      <c r="E45" s="232"/>
      <c r="F45" s="232"/>
      <c r="G45" s="232"/>
      <c r="H45" s="232"/>
      <c r="I45" s="232"/>
      <c r="J45" s="233"/>
    </row>
    <row r="46" spans="2:10" ht="23" customHeight="1" x14ac:dyDescent="0.35">
      <c r="B46" s="17" t="s">
        <v>6</v>
      </c>
      <c r="C46" s="20"/>
      <c r="D46" s="263"/>
      <c r="E46" s="264"/>
      <c r="F46" s="264"/>
      <c r="G46" s="264"/>
      <c r="H46" s="264"/>
      <c r="I46" s="264"/>
      <c r="J46" s="265"/>
    </row>
    <row r="47" spans="2:10" ht="36.5" customHeight="1" x14ac:dyDescent="0.35">
      <c r="B47" s="228" t="s">
        <v>116</v>
      </c>
      <c r="C47" s="229"/>
      <c r="D47" s="230"/>
      <c r="E47" s="228" t="s">
        <v>44</v>
      </c>
      <c r="F47" s="230"/>
      <c r="G47" s="14" t="s">
        <v>1965</v>
      </c>
      <c r="H47" s="14" t="s">
        <v>43</v>
      </c>
      <c r="I47" s="228" t="s">
        <v>8</v>
      </c>
      <c r="J47" s="230"/>
    </row>
    <row r="48" spans="2:10" ht="23" customHeight="1" x14ac:dyDescent="0.35">
      <c r="B48" s="231"/>
      <c r="C48" s="232"/>
      <c r="D48" s="233"/>
      <c r="E48" s="231"/>
      <c r="F48" s="233"/>
      <c r="G48" s="45"/>
      <c r="H48" s="103"/>
      <c r="I48" s="226"/>
      <c r="J48" s="227"/>
    </row>
    <row r="49" spans="2:10" ht="23" customHeight="1" x14ac:dyDescent="0.35">
      <c r="B49" s="223"/>
      <c r="C49" s="224"/>
      <c r="D49" s="225"/>
      <c r="E49" s="223"/>
      <c r="F49" s="225"/>
      <c r="G49" s="167"/>
      <c r="H49" s="168"/>
      <c r="I49" s="226"/>
      <c r="J49" s="227"/>
    </row>
    <row r="50" spans="2:10" ht="23" customHeight="1" x14ac:dyDescent="0.35">
      <c r="B50" s="223"/>
      <c r="C50" s="224"/>
      <c r="D50" s="225"/>
      <c r="E50" s="223"/>
      <c r="F50" s="225"/>
      <c r="G50" s="167"/>
      <c r="H50" s="168"/>
      <c r="I50" s="226"/>
      <c r="J50" s="227"/>
    </row>
    <row r="51" spans="2:10" ht="23" customHeight="1" x14ac:dyDescent="0.35">
      <c r="B51" s="223"/>
      <c r="C51" s="224"/>
      <c r="D51" s="225"/>
      <c r="E51" s="223"/>
      <c r="F51" s="225"/>
      <c r="G51" s="167"/>
      <c r="H51" s="168"/>
      <c r="I51" s="226"/>
      <c r="J51" s="227"/>
    </row>
    <row r="52" spans="2:10" ht="23" customHeight="1" x14ac:dyDescent="0.35">
      <c r="B52" s="223"/>
      <c r="C52" s="224"/>
      <c r="D52" s="225"/>
      <c r="E52" s="223"/>
      <c r="F52" s="225"/>
      <c r="G52" s="167"/>
      <c r="H52" s="168"/>
      <c r="I52" s="226"/>
      <c r="J52" s="227"/>
    </row>
    <row r="53" spans="2:10" ht="23" customHeight="1" x14ac:dyDescent="0.35">
      <c r="B53" s="223"/>
      <c r="C53" s="224"/>
      <c r="D53" s="225"/>
      <c r="E53" s="223"/>
      <c r="F53" s="225"/>
      <c r="G53" s="167"/>
      <c r="H53" s="168"/>
      <c r="I53" s="226"/>
      <c r="J53" s="227"/>
    </row>
    <row r="54" spans="2:10" ht="23" customHeight="1" x14ac:dyDescent="0.35">
      <c r="B54" s="223"/>
      <c r="C54" s="224"/>
      <c r="D54" s="225"/>
      <c r="E54" s="223"/>
      <c r="F54" s="225"/>
      <c r="G54" s="167"/>
      <c r="H54" s="168"/>
      <c r="I54" s="226"/>
      <c r="J54" s="227"/>
    </row>
    <row r="55" spans="2:10" ht="23" customHeight="1" x14ac:dyDescent="0.35">
      <c r="B55" s="223"/>
      <c r="C55" s="224"/>
      <c r="D55" s="225"/>
      <c r="E55" s="223"/>
      <c r="F55" s="225"/>
      <c r="G55" s="167"/>
      <c r="H55" s="168"/>
      <c r="I55" s="226"/>
      <c r="J55" s="227"/>
    </row>
    <row r="56" spans="2:10" ht="23" customHeight="1" x14ac:dyDescent="0.35">
      <c r="B56" s="223"/>
      <c r="C56" s="224"/>
      <c r="D56" s="225"/>
      <c r="E56" s="223"/>
      <c r="F56" s="225"/>
      <c r="G56" s="167"/>
      <c r="H56" s="168"/>
      <c r="I56" s="226"/>
      <c r="J56" s="227"/>
    </row>
    <row r="57" spans="2:10" ht="23" customHeight="1" x14ac:dyDescent="0.35">
      <c r="B57" s="223"/>
      <c r="C57" s="224"/>
      <c r="D57" s="225"/>
      <c r="E57" s="223"/>
      <c r="F57" s="225"/>
      <c r="G57" s="167"/>
      <c r="H57" s="168"/>
      <c r="I57" s="226"/>
      <c r="J57" s="227"/>
    </row>
    <row r="58" spans="2:10" ht="23" customHeight="1" x14ac:dyDescent="0.35"/>
    <row r="59" spans="2:10" ht="23" customHeight="1" x14ac:dyDescent="0.35">
      <c r="B59" s="17" t="s">
        <v>12</v>
      </c>
      <c r="C59" s="56"/>
      <c r="D59" s="234"/>
      <c r="E59" s="235"/>
      <c r="F59" s="235"/>
      <c r="G59" s="235"/>
      <c r="H59" s="235"/>
      <c r="I59" s="235"/>
      <c r="J59" s="236"/>
    </row>
    <row r="60" spans="2:10" ht="36.5" customHeight="1" x14ac:dyDescent="0.35">
      <c r="B60" s="9" t="s">
        <v>35</v>
      </c>
      <c r="C60" s="78"/>
      <c r="D60" s="232"/>
      <c r="E60" s="232"/>
      <c r="F60" s="232"/>
      <c r="G60" s="232"/>
      <c r="H60" s="232"/>
      <c r="I60" s="232"/>
      <c r="J60" s="233"/>
    </row>
    <row r="61" spans="2:10" ht="23" customHeight="1" x14ac:dyDescent="0.35">
      <c r="B61" s="17" t="s">
        <v>6</v>
      </c>
      <c r="C61" s="20"/>
      <c r="D61" s="263"/>
      <c r="E61" s="264"/>
      <c r="F61" s="264"/>
      <c r="G61" s="264"/>
      <c r="H61" s="264"/>
      <c r="I61" s="264"/>
      <c r="J61" s="265"/>
    </row>
    <row r="62" spans="2:10" ht="32.5" customHeight="1" x14ac:dyDescent="0.35">
      <c r="B62" s="228" t="s">
        <v>116</v>
      </c>
      <c r="C62" s="229"/>
      <c r="D62" s="230"/>
      <c r="E62" s="228" t="s">
        <v>44</v>
      </c>
      <c r="F62" s="230"/>
      <c r="G62" s="14" t="s">
        <v>1965</v>
      </c>
      <c r="H62" s="14" t="s">
        <v>43</v>
      </c>
      <c r="I62" s="228" t="s">
        <v>8</v>
      </c>
      <c r="J62" s="230"/>
    </row>
    <row r="63" spans="2:10" ht="23" customHeight="1" x14ac:dyDescent="0.35">
      <c r="B63" s="231"/>
      <c r="C63" s="232"/>
      <c r="D63" s="233"/>
      <c r="E63" s="231"/>
      <c r="F63" s="233"/>
      <c r="G63" s="45"/>
      <c r="H63" s="103"/>
      <c r="I63" s="226"/>
      <c r="J63" s="227"/>
    </row>
    <row r="64" spans="2:10" ht="23" customHeight="1" x14ac:dyDescent="0.35">
      <c r="B64" s="223"/>
      <c r="C64" s="224"/>
      <c r="D64" s="225"/>
      <c r="E64" s="223"/>
      <c r="F64" s="225"/>
      <c r="G64" s="167"/>
      <c r="H64" s="168"/>
      <c r="I64" s="226"/>
      <c r="J64" s="227"/>
    </row>
    <row r="65" spans="2:10" ht="23" customHeight="1" x14ac:dyDescent="0.35">
      <c r="B65" s="223"/>
      <c r="C65" s="224"/>
      <c r="D65" s="225"/>
      <c r="E65" s="223"/>
      <c r="F65" s="225"/>
      <c r="G65" s="167"/>
      <c r="H65" s="168"/>
      <c r="I65" s="226"/>
      <c r="J65" s="227"/>
    </row>
    <row r="66" spans="2:10" ht="23" customHeight="1" x14ac:dyDescent="0.35">
      <c r="B66" s="223"/>
      <c r="C66" s="224"/>
      <c r="D66" s="225"/>
      <c r="E66" s="223"/>
      <c r="F66" s="225"/>
      <c r="G66" s="167"/>
      <c r="H66" s="168"/>
      <c r="I66" s="226"/>
      <c r="J66" s="227"/>
    </row>
    <row r="67" spans="2:10" ht="23" customHeight="1" x14ac:dyDescent="0.35">
      <c r="B67" s="223"/>
      <c r="C67" s="224"/>
      <c r="D67" s="225"/>
      <c r="E67" s="223"/>
      <c r="F67" s="225"/>
      <c r="G67" s="167"/>
      <c r="H67" s="168"/>
      <c r="I67" s="226"/>
      <c r="J67" s="227"/>
    </row>
    <row r="68" spans="2:10" ht="23" customHeight="1" x14ac:dyDescent="0.35">
      <c r="B68" s="223"/>
      <c r="C68" s="224"/>
      <c r="D68" s="225"/>
      <c r="E68" s="223"/>
      <c r="F68" s="225"/>
      <c r="G68" s="167"/>
      <c r="H68" s="168"/>
      <c r="I68" s="226"/>
      <c r="J68" s="227"/>
    </row>
    <row r="69" spans="2:10" ht="23" customHeight="1" x14ac:dyDescent="0.35">
      <c r="B69" s="223"/>
      <c r="C69" s="224"/>
      <c r="D69" s="225"/>
      <c r="E69" s="223"/>
      <c r="F69" s="225"/>
      <c r="G69" s="167"/>
      <c r="H69" s="168"/>
      <c r="I69" s="226"/>
      <c r="J69" s="227"/>
    </row>
    <row r="70" spans="2:10" ht="23" customHeight="1" x14ac:dyDescent="0.35">
      <c r="B70" s="223"/>
      <c r="C70" s="224"/>
      <c r="D70" s="225"/>
      <c r="E70" s="223"/>
      <c r="F70" s="225"/>
      <c r="G70" s="167"/>
      <c r="H70" s="168"/>
      <c r="I70" s="226"/>
      <c r="J70" s="227"/>
    </row>
    <row r="71" spans="2:10" ht="23" customHeight="1" x14ac:dyDescent="0.35">
      <c r="B71" s="223"/>
      <c r="C71" s="224"/>
      <c r="D71" s="225"/>
      <c r="E71" s="223"/>
      <c r="F71" s="225"/>
      <c r="G71" s="167"/>
      <c r="H71" s="168"/>
      <c r="I71" s="226"/>
      <c r="J71" s="227"/>
    </row>
    <row r="72" spans="2:10" ht="23" customHeight="1" x14ac:dyDescent="0.35">
      <c r="B72" s="223"/>
      <c r="C72" s="224"/>
      <c r="D72" s="225"/>
      <c r="E72" s="223"/>
      <c r="F72" s="225"/>
      <c r="G72" s="167"/>
      <c r="H72" s="168"/>
      <c r="I72" s="226"/>
      <c r="J72" s="227"/>
    </row>
    <row r="73" spans="2:10" ht="23" customHeight="1" x14ac:dyDescent="0.35"/>
    <row r="74" spans="2:10" ht="23" customHeight="1" x14ac:dyDescent="0.35">
      <c r="B74" s="17" t="s">
        <v>13</v>
      </c>
      <c r="C74" s="56"/>
      <c r="D74" s="234"/>
      <c r="E74" s="235"/>
      <c r="F74" s="235"/>
      <c r="G74" s="235"/>
      <c r="H74" s="235"/>
      <c r="I74" s="235"/>
      <c r="J74" s="236"/>
    </row>
    <row r="75" spans="2:10" ht="41" customHeight="1" x14ac:dyDescent="0.35">
      <c r="B75" s="9" t="s">
        <v>35</v>
      </c>
      <c r="C75" s="78"/>
      <c r="D75" s="232"/>
      <c r="E75" s="232"/>
      <c r="F75" s="232"/>
      <c r="G75" s="232"/>
      <c r="H75" s="232"/>
      <c r="I75" s="232"/>
      <c r="J75" s="233"/>
    </row>
    <row r="76" spans="2:10" ht="23" customHeight="1" x14ac:dyDescent="0.35">
      <c r="B76" s="17" t="s">
        <v>6</v>
      </c>
      <c r="C76" s="20"/>
      <c r="D76" s="263"/>
      <c r="E76" s="264"/>
      <c r="F76" s="264"/>
      <c r="G76" s="264"/>
      <c r="H76" s="264"/>
      <c r="I76" s="264"/>
      <c r="J76" s="265"/>
    </row>
    <row r="77" spans="2:10" ht="35.5" customHeight="1" x14ac:dyDescent="0.35">
      <c r="B77" s="228" t="s">
        <v>116</v>
      </c>
      <c r="C77" s="229"/>
      <c r="D77" s="230"/>
      <c r="E77" s="228" t="s">
        <v>44</v>
      </c>
      <c r="F77" s="230"/>
      <c r="G77" s="14" t="s">
        <v>1965</v>
      </c>
      <c r="H77" s="14" t="s">
        <v>43</v>
      </c>
      <c r="I77" s="228" t="s">
        <v>8</v>
      </c>
      <c r="J77" s="230"/>
    </row>
    <row r="78" spans="2:10" ht="23" customHeight="1" x14ac:dyDescent="0.35">
      <c r="B78" s="231"/>
      <c r="C78" s="232"/>
      <c r="D78" s="233"/>
      <c r="E78" s="231"/>
      <c r="F78" s="233"/>
      <c r="G78" s="45"/>
      <c r="H78" s="103"/>
      <c r="I78" s="226"/>
      <c r="J78" s="227"/>
    </row>
    <row r="79" spans="2:10" ht="23" customHeight="1" x14ac:dyDescent="0.35">
      <c r="B79" s="223"/>
      <c r="C79" s="224"/>
      <c r="D79" s="225"/>
      <c r="E79" s="223"/>
      <c r="F79" s="225"/>
      <c r="G79" s="167"/>
      <c r="H79" s="168"/>
      <c r="I79" s="226"/>
      <c r="J79" s="227"/>
    </row>
    <row r="80" spans="2:10" ht="23" customHeight="1" x14ac:dyDescent="0.35">
      <c r="B80" s="223"/>
      <c r="C80" s="224"/>
      <c r="D80" s="225"/>
      <c r="E80" s="223"/>
      <c r="F80" s="225"/>
      <c r="G80" s="167"/>
      <c r="H80" s="168"/>
      <c r="I80" s="226"/>
      <c r="J80" s="227"/>
    </row>
    <row r="81" spans="2:10" ht="23" customHeight="1" x14ac:dyDescent="0.35">
      <c r="B81" s="223"/>
      <c r="C81" s="224"/>
      <c r="D81" s="225"/>
      <c r="E81" s="223"/>
      <c r="F81" s="225"/>
      <c r="G81" s="167"/>
      <c r="H81" s="168"/>
      <c r="I81" s="226"/>
      <c r="J81" s="227"/>
    </row>
    <row r="82" spans="2:10" ht="23" customHeight="1" x14ac:dyDescent="0.35">
      <c r="B82" s="223"/>
      <c r="C82" s="224"/>
      <c r="D82" s="225"/>
      <c r="E82" s="223"/>
      <c r="F82" s="225"/>
      <c r="G82" s="167"/>
      <c r="H82" s="168"/>
      <c r="I82" s="226"/>
      <c r="J82" s="227"/>
    </row>
    <row r="83" spans="2:10" ht="23" customHeight="1" x14ac:dyDescent="0.35">
      <c r="B83" s="223"/>
      <c r="C83" s="224"/>
      <c r="D83" s="225"/>
      <c r="E83" s="223"/>
      <c r="F83" s="225"/>
      <c r="G83" s="167"/>
      <c r="H83" s="168"/>
      <c r="I83" s="226"/>
      <c r="J83" s="227"/>
    </row>
    <row r="84" spans="2:10" ht="23" customHeight="1" x14ac:dyDescent="0.35">
      <c r="B84" s="223"/>
      <c r="C84" s="224"/>
      <c r="D84" s="225"/>
      <c r="E84" s="223"/>
      <c r="F84" s="225"/>
      <c r="G84" s="167"/>
      <c r="H84" s="168"/>
      <c r="I84" s="226"/>
      <c r="J84" s="227"/>
    </row>
    <row r="85" spans="2:10" ht="23" customHeight="1" x14ac:dyDescent="0.35">
      <c r="B85" s="223"/>
      <c r="C85" s="224"/>
      <c r="D85" s="225"/>
      <c r="E85" s="223"/>
      <c r="F85" s="225"/>
      <c r="G85" s="167"/>
      <c r="H85" s="168"/>
      <c r="I85" s="226"/>
      <c r="J85" s="227"/>
    </row>
    <row r="86" spans="2:10" ht="23" customHeight="1" x14ac:dyDescent="0.35">
      <c r="B86" s="223"/>
      <c r="C86" s="224"/>
      <c r="D86" s="225"/>
      <c r="E86" s="223"/>
      <c r="F86" s="225"/>
      <c r="G86" s="167"/>
      <c r="H86" s="168"/>
      <c r="I86" s="226"/>
      <c r="J86" s="227"/>
    </row>
    <row r="87" spans="2:10" ht="23" customHeight="1" x14ac:dyDescent="0.35">
      <c r="B87" s="223"/>
      <c r="C87" s="224"/>
      <c r="D87" s="225"/>
      <c r="E87" s="223"/>
      <c r="F87" s="225"/>
      <c r="G87" s="167"/>
      <c r="H87" s="168"/>
      <c r="I87" s="226"/>
      <c r="J87" s="227"/>
    </row>
    <row r="88" spans="2:10" ht="23" customHeight="1" x14ac:dyDescent="0.35"/>
    <row r="89" spans="2:10" ht="23" customHeight="1" x14ac:dyDescent="0.35">
      <c r="B89" s="17" t="s">
        <v>14</v>
      </c>
      <c r="C89" s="56"/>
      <c r="D89" s="234"/>
      <c r="E89" s="235"/>
      <c r="F89" s="235"/>
      <c r="G89" s="235"/>
      <c r="H89" s="235"/>
      <c r="I89" s="235"/>
      <c r="J89" s="236"/>
    </row>
    <row r="90" spans="2:10" ht="34.5" customHeight="1" x14ac:dyDescent="0.35">
      <c r="B90" s="9" t="s">
        <v>35</v>
      </c>
      <c r="C90" s="78"/>
      <c r="D90" s="232"/>
      <c r="E90" s="232"/>
      <c r="F90" s="232"/>
      <c r="G90" s="232"/>
      <c r="H90" s="232"/>
      <c r="I90" s="232"/>
      <c r="J90" s="233"/>
    </row>
    <row r="91" spans="2:10" ht="23" customHeight="1" x14ac:dyDescent="0.35">
      <c r="B91" s="17" t="s">
        <v>6</v>
      </c>
      <c r="C91" s="20"/>
      <c r="D91" s="263"/>
      <c r="E91" s="264"/>
      <c r="F91" s="264"/>
      <c r="G91" s="264"/>
      <c r="H91" s="264"/>
      <c r="I91" s="264"/>
      <c r="J91" s="265"/>
    </row>
    <row r="92" spans="2:10" ht="35.5" customHeight="1" x14ac:dyDescent="0.35">
      <c r="B92" s="228" t="s">
        <v>116</v>
      </c>
      <c r="C92" s="229"/>
      <c r="D92" s="230"/>
      <c r="E92" s="228" t="s">
        <v>44</v>
      </c>
      <c r="F92" s="230"/>
      <c r="G92" s="14" t="s">
        <v>1965</v>
      </c>
      <c r="H92" s="14" t="s">
        <v>43</v>
      </c>
      <c r="I92" s="228" t="s">
        <v>8</v>
      </c>
      <c r="J92" s="230"/>
    </row>
    <row r="93" spans="2:10" ht="23" customHeight="1" x14ac:dyDescent="0.35">
      <c r="B93" s="231"/>
      <c r="C93" s="232"/>
      <c r="D93" s="233"/>
      <c r="E93" s="231"/>
      <c r="F93" s="233"/>
      <c r="G93" s="45"/>
      <c r="H93" s="103"/>
      <c r="I93" s="226"/>
      <c r="J93" s="227"/>
    </row>
    <row r="94" spans="2:10" ht="23" customHeight="1" x14ac:dyDescent="0.35">
      <c r="B94" s="223"/>
      <c r="C94" s="224"/>
      <c r="D94" s="225"/>
      <c r="E94" s="223"/>
      <c r="F94" s="225"/>
      <c r="G94" s="167"/>
      <c r="H94" s="168"/>
      <c r="I94" s="226"/>
      <c r="J94" s="227"/>
    </row>
    <row r="95" spans="2:10" ht="23" customHeight="1" x14ac:dyDescent="0.35">
      <c r="B95" s="223"/>
      <c r="C95" s="224"/>
      <c r="D95" s="225"/>
      <c r="E95" s="223"/>
      <c r="F95" s="225"/>
      <c r="G95" s="167"/>
      <c r="H95" s="168"/>
      <c r="I95" s="226"/>
      <c r="J95" s="227"/>
    </row>
    <row r="96" spans="2:10" ht="23" customHeight="1" x14ac:dyDescent="0.35">
      <c r="B96" s="223"/>
      <c r="C96" s="224"/>
      <c r="D96" s="225"/>
      <c r="E96" s="223"/>
      <c r="F96" s="225"/>
      <c r="G96" s="167"/>
      <c r="H96" s="168"/>
      <c r="I96" s="226"/>
      <c r="J96" s="227"/>
    </row>
    <row r="97" spans="2:10" ht="23" customHeight="1" x14ac:dyDescent="0.35">
      <c r="B97" s="223"/>
      <c r="C97" s="224"/>
      <c r="D97" s="225"/>
      <c r="E97" s="223"/>
      <c r="F97" s="225"/>
      <c r="G97" s="167"/>
      <c r="H97" s="168"/>
      <c r="I97" s="226"/>
      <c r="J97" s="227"/>
    </row>
    <row r="98" spans="2:10" ht="23" customHeight="1" x14ac:dyDescent="0.35">
      <c r="B98" s="223"/>
      <c r="C98" s="224"/>
      <c r="D98" s="225"/>
      <c r="E98" s="223"/>
      <c r="F98" s="225"/>
      <c r="G98" s="167"/>
      <c r="H98" s="168"/>
      <c r="I98" s="226"/>
      <c r="J98" s="227"/>
    </row>
    <row r="99" spans="2:10" ht="23" customHeight="1" x14ac:dyDescent="0.35">
      <c r="B99" s="223"/>
      <c r="C99" s="224"/>
      <c r="D99" s="225"/>
      <c r="E99" s="223"/>
      <c r="F99" s="225"/>
      <c r="G99" s="167"/>
      <c r="H99" s="168"/>
      <c r="I99" s="226"/>
      <c r="J99" s="227"/>
    </row>
    <row r="100" spans="2:10" ht="23" customHeight="1" x14ac:dyDescent="0.35">
      <c r="B100" s="223"/>
      <c r="C100" s="224"/>
      <c r="D100" s="225"/>
      <c r="E100" s="223"/>
      <c r="F100" s="225"/>
      <c r="G100" s="167"/>
      <c r="H100" s="168"/>
      <c r="I100" s="226"/>
      <c r="J100" s="227"/>
    </row>
    <row r="101" spans="2:10" ht="23" customHeight="1" x14ac:dyDescent="0.35">
      <c r="B101" s="223"/>
      <c r="C101" s="224"/>
      <c r="D101" s="225"/>
      <c r="E101" s="223"/>
      <c r="F101" s="225"/>
      <c r="G101" s="167"/>
      <c r="H101" s="168"/>
      <c r="I101" s="226"/>
      <c r="J101" s="227"/>
    </row>
    <row r="102" spans="2:10" ht="23" customHeight="1" x14ac:dyDescent="0.35">
      <c r="B102" s="223"/>
      <c r="C102" s="224"/>
      <c r="D102" s="225"/>
      <c r="E102" s="223"/>
      <c r="F102" s="225"/>
      <c r="G102" s="167"/>
      <c r="H102" s="168"/>
      <c r="I102" s="226"/>
      <c r="J102" s="227"/>
    </row>
    <row r="103" spans="2:10" ht="23" customHeight="1" x14ac:dyDescent="0.35"/>
    <row r="104" spans="2:10" ht="23" customHeight="1" x14ac:dyDescent="0.35">
      <c r="B104" s="17" t="s">
        <v>15</v>
      </c>
      <c r="C104" s="56"/>
      <c r="D104" s="234"/>
      <c r="E104" s="235"/>
      <c r="F104" s="235"/>
      <c r="G104" s="235"/>
      <c r="H104" s="235"/>
      <c r="I104" s="235"/>
      <c r="J104" s="236"/>
    </row>
    <row r="105" spans="2:10" ht="35.5" customHeight="1" x14ac:dyDescent="0.35">
      <c r="B105" s="9" t="s">
        <v>35</v>
      </c>
      <c r="C105" s="78"/>
      <c r="D105" s="232"/>
      <c r="E105" s="232"/>
      <c r="F105" s="232"/>
      <c r="G105" s="232"/>
      <c r="H105" s="232"/>
      <c r="I105" s="232"/>
      <c r="J105" s="233"/>
    </row>
    <row r="106" spans="2:10" ht="23" customHeight="1" x14ac:dyDescent="0.35">
      <c r="B106" s="17" t="s">
        <v>6</v>
      </c>
      <c r="C106" s="20"/>
      <c r="D106" s="263"/>
      <c r="E106" s="264"/>
      <c r="F106" s="264"/>
      <c r="G106" s="264"/>
      <c r="H106" s="264"/>
      <c r="I106" s="264"/>
      <c r="J106" s="265"/>
    </row>
    <row r="107" spans="2:10" ht="32.5" customHeight="1" x14ac:dyDescent="0.35">
      <c r="B107" s="228" t="s">
        <v>116</v>
      </c>
      <c r="C107" s="229"/>
      <c r="D107" s="230"/>
      <c r="E107" s="228" t="s">
        <v>44</v>
      </c>
      <c r="F107" s="230"/>
      <c r="G107" s="14" t="s">
        <v>1965</v>
      </c>
      <c r="H107" s="14" t="s">
        <v>43</v>
      </c>
      <c r="I107" s="228" t="s">
        <v>8</v>
      </c>
      <c r="J107" s="230"/>
    </row>
    <row r="108" spans="2:10" ht="23" customHeight="1" x14ac:dyDescent="0.35">
      <c r="B108" s="231"/>
      <c r="C108" s="232"/>
      <c r="D108" s="233"/>
      <c r="E108" s="231"/>
      <c r="F108" s="233"/>
      <c r="G108" s="45"/>
      <c r="H108" s="103"/>
      <c r="I108" s="226"/>
      <c r="J108" s="227"/>
    </row>
    <row r="109" spans="2:10" ht="23" customHeight="1" x14ac:dyDescent="0.35">
      <c r="B109" s="223"/>
      <c r="C109" s="224"/>
      <c r="D109" s="225"/>
      <c r="E109" s="223"/>
      <c r="F109" s="225"/>
      <c r="G109" s="167"/>
      <c r="H109" s="168"/>
      <c r="I109" s="226"/>
      <c r="J109" s="227"/>
    </row>
    <row r="110" spans="2:10" ht="23" customHeight="1" x14ac:dyDescent="0.35">
      <c r="B110" s="223"/>
      <c r="C110" s="224"/>
      <c r="D110" s="225"/>
      <c r="E110" s="223"/>
      <c r="F110" s="225"/>
      <c r="G110" s="167"/>
      <c r="H110" s="168"/>
      <c r="I110" s="226"/>
      <c r="J110" s="227"/>
    </row>
    <row r="111" spans="2:10" ht="23" customHeight="1" x14ac:dyDescent="0.35">
      <c r="B111" s="223"/>
      <c r="C111" s="224"/>
      <c r="D111" s="225"/>
      <c r="E111" s="223"/>
      <c r="F111" s="225"/>
      <c r="G111" s="167"/>
      <c r="H111" s="168"/>
      <c r="I111" s="226"/>
      <c r="J111" s="227"/>
    </row>
    <row r="112" spans="2:10" ht="23" customHeight="1" x14ac:dyDescent="0.35">
      <c r="B112" s="223"/>
      <c r="C112" s="224"/>
      <c r="D112" s="225"/>
      <c r="E112" s="223"/>
      <c r="F112" s="225"/>
      <c r="G112" s="167"/>
      <c r="H112" s="168"/>
      <c r="I112" s="226"/>
      <c r="J112" s="227"/>
    </row>
    <row r="113" spans="2:10" ht="23" customHeight="1" x14ac:dyDescent="0.35">
      <c r="B113" s="223"/>
      <c r="C113" s="224"/>
      <c r="D113" s="225"/>
      <c r="E113" s="223"/>
      <c r="F113" s="225"/>
      <c r="G113" s="167"/>
      <c r="H113" s="168"/>
      <c r="I113" s="226"/>
      <c r="J113" s="227"/>
    </row>
    <row r="114" spans="2:10" ht="23" customHeight="1" x14ac:dyDescent="0.35">
      <c r="B114" s="223"/>
      <c r="C114" s="224"/>
      <c r="D114" s="225"/>
      <c r="E114" s="223"/>
      <c r="F114" s="225"/>
      <c r="G114" s="167"/>
      <c r="H114" s="168"/>
      <c r="I114" s="226"/>
      <c r="J114" s="227"/>
    </row>
    <row r="115" spans="2:10" ht="23" customHeight="1" x14ac:dyDescent="0.35">
      <c r="B115" s="223"/>
      <c r="C115" s="224"/>
      <c r="D115" s="225"/>
      <c r="E115" s="223"/>
      <c r="F115" s="225"/>
      <c r="G115" s="167"/>
      <c r="H115" s="168"/>
      <c r="I115" s="226"/>
      <c r="J115" s="227"/>
    </row>
    <row r="116" spans="2:10" ht="23" customHeight="1" x14ac:dyDescent="0.35">
      <c r="B116" s="223"/>
      <c r="C116" s="224"/>
      <c r="D116" s="225"/>
      <c r="E116" s="223"/>
      <c r="F116" s="225"/>
      <c r="G116" s="167"/>
      <c r="H116" s="168"/>
      <c r="I116" s="226"/>
      <c r="J116" s="227"/>
    </row>
    <row r="117" spans="2:10" ht="23" customHeight="1" x14ac:dyDescent="0.35">
      <c r="B117" s="223"/>
      <c r="C117" s="224"/>
      <c r="D117" s="225"/>
      <c r="E117" s="223"/>
      <c r="F117" s="225"/>
      <c r="G117" s="167"/>
      <c r="H117" s="168"/>
      <c r="I117" s="226"/>
      <c r="J117" s="227"/>
    </row>
    <row r="118" spans="2:10" ht="23" customHeight="1" x14ac:dyDescent="0.35"/>
    <row r="119" spans="2:10" ht="23" customHeight="1" x14ac:dyDescent="0.35">
      <c r="B119" s="17" t="s">
        <v>16</v>
      </c>
      <c r="C119" s="56"/>
      <c r="D119" s="234"/>
      <c r="E119" s="235"/>
      <c r="F119" s="235"/>
      <c r="G119" s="235"/>
      <c r="H119" s="235"/>
      <c r="I119" s="235"/>
      <c r="J119" s="236"/>
    </row>
    <row r="120" spans="2:10" ht="32" customHeight="1" x14ac:dyDescent="0.35">
      <c r="B120" s="9" t="s">
        <v>35</v>
      </c>
      <c r="C120" s="78"/>
      <c r="D120" s="232"/>
      <c r="E120" s="232"/>
      <c r="F120" s="232"/>
      <c r="G120" s="232"/>
      <c r="H120" s="232"/>
      <c r="I120" s="232"/>
      <c r="J120" s="233"/>
    </row>
    <row r="121" spans="2:10" ht="23" customHeight="1" x14ac:dyDescent="0.35">
      <c r="B121" s="17" t="s">
        <v>6</v>
      </c>
      <c r="C121" s="20"/>
      <c r="D121" s="263"/>
      <c r="E121" s="264"/>
      <c r="F121" s="264"/>
      <c r="G121" s="264"/>
      <c r="H121" s="264"/>
      <c r="I121" s="264"/>
      <c r="J121" s="265"/>
    </row>
    <row r="122" spans="2:10" ht="31" customHeight="1" x14ac:dyDescent="0.35">
      <c r="B122" s="228" t="s">
        <v>116</v>
      </c>
      <c r="C122" s="229"/>
      <c r="D122" s="230"/>
      <c r="E122" s="228" t="s">
        <v>44</v>
      </c>
      <c r="F122" s="230"/>
      <c r="G122" s="14" t="s">
        <v>1965</v>
      </c>
      <c r="H122" s="14" t="s">
        <v>43</v>
      </c>
      <c r="I122" s="228" t="s">
        <v>8</v>
      </c>
      <c r="J122" s="230"/>
    </row>
    <row r="123" spans="2:10" ht="23" customHeight="1" x14ac:dyDescent="0.35">
      <c r="B123" s="231"/>
      <c r="C123" s="232"/>
      <c r="D123" s="233"/>
      <c r="E123" s="231"/>
      <c r="F123" s="233"/>
      <c r="G123" s="45"/>
      <c r="H123" s="103"/>
      <c r="I123" s="226"/>
      <c r="J123" s="227"/>
    </row>
    <row r="124" spans="2:10" ht="23" customHeight="1" x14ac:dyDescent="0.35">
      <c r="B124" s="223"/>
      <c r="C124" s="224"/>
      <c r="D124" s="225"/>
      <c r="E124" s="223"/>
      <c r="F124" s="225"/>
      <c r="G124" s="167"/>
      <c r="H124" s="168"/>
      <c r="I124" s="226"/>
      <c r="J124" s="227"/>
    </row>
    <row r="125" spans="2:10" ht="23" customHeight="1" x14ac:dyDescent="0.35">
      <c r="B125" s="223"/>
      <c r="C125" s="224"/>
      <c r="D125" s="225"/>
      <c r="E125" s="223"/>
      <c r="F125" s="225"/>
      <c r="G125" s="167"/>
      <c r="H125" s="168"/>
      <c r="I125" s="226"/>
      <c r="J125" s="227"/>
    </row>
    <row r="126" spans="2:10" ht="23" customHeight="1" x14ac:dyDescent="0.35">
      <c r="B126" s="223"/>
      <c r="C126" s="224"/>
      <c r="D126" s="225"/>
      <c r="E126" s="223"/>
      <c r="F126" s="225"/>
      <c r="G126" s="167"/>
      <c r="H126" s="168"/>
      <c r="I126" s="226"/>
      <c r="J126" s="227"/>
    </row>
    <row r="127" spans="2:10" ht="23" customHeight="1" x14ac:dyDescent="0.35">
      <c r="B127" s="223"/>
      <c r="C127" s="224"/>
      <c r="D127" s="225"/>
      <c r="E127" s="223"/>
      <c r="F127" s="225"/>
      <c r="G127" s="167"/>
      <c r="H127" s="168"/>
      <c r="I127" s="226"/>
      <c r="J127" s="227"/>
    </row>
    <row r="128" spans="2:10" ht="23" customHeight="1" x14ac:dyDescent="0.35">
      <c r="B128" s="223"/>
      <c r="C128" s="224"/>
      <c r="D128" s="225"/>
      <c r="E128" s="223"/>
      <c r="F128" s="225"/>
      <c r="G128" s="167"/>
      <c r="H128" s="168"/>
      <c r="I128" s="226"/>
      <c r="J128" s="227"/>
    </row>
    <row r="129" spans="2:10" ht="23" customHeight="1" x14ac:dyDescent="0.35">
      <c r="B129" s="223"/>
      <c r="C129" s="224"/>
      <c r="D129" s="225"/>
      <c r="E129" s="223"/>
      <c r="F129" s="225"/>
      <c r="G129" s="167"/>
      <c r="H129" s="168"/>
      <c r="I129" s="226"/>
      <c r="J129" s="227"/>
    </row>
    <row r="130" spans="2:10" ht="23" customHeight="1" x14ac:dyDescent="0.35">
      <c r="B130" s="223"/>
      <c r="C130" s="224"/>
      <c r="D130" s="225"/>
      <c r="E130" s="223"/>
      <c r="F130" s="225"/>
      <c r="G130" s="167"/>
      <c r="H130" s="168"/>
      <c r="I130" s="226"/>
      <c r="J130" s="227"/>
    </row>
    <row r="131" spans="2:10" ht="23" customHeight="1" x14ac:dyDescent="0.35">
      <c r="B131" s="223"/>
      <c r="C131" s="224"/>
      <c r="D131" s="225"/>
      <c r="E131" s="223"/>
      <c r="F131" s="225"/>
      <c r="G131" s="167"/>
      <c r="H131" s="168"/>
      <c r="I131" s="226"/>
      <c r="J131" s="227"/>
    </row>
    <row r="132" spans="2:10" ht="23" customHeight="1" x14ac:dyDescent="0.35">
      <c r="B132" s="223"/>
      <c r="C132" s="224"/>
      <c r="D132" s="225"/>
      <c r="E132" s="223"/>
      <c r="F132" s="225"/>
      <c r="G132" s="167"/>
      <c r="H132" s="168"/>
      <c r="I132" s="226"/>
      <c r="J132" s="227"/>
    </row>
    <row r="133" spans="2:10" ht="23" customHeight="1" x14ac:dyDescent="0.35"/>
    <row r="134" spans="2:10" ht="23" customHeight="1" x14ac:dyDescent="0.35">
      <c r="B134" s="17" t="s">
        <v>17</v>
      </c>
      <c r="C134" s="56"/>
      <c r="D134" s="234"/>
      <c r="E134" s="235"/>
      <c r="F134" s="235"/>
      <c r="G134" s="235"/>
      <c r="H134" s="235"/>
      <c r="I134" s="235"/>
      <c r="J134" s="236"/>
    </row>
    <row r="135" spans="2:10" ht="35.5" customHeight="1" x14ac:dyDescent="0.35">
      <c r="B135" s="9" t="s">
        <v>35</v>
      </c>
      <c r="C135" s="78"/>
      <c r="D135" s="232"/>
      <c r="E135" s="232"/>
      <c r="F135" s="232"/>
      <c r="G135" s="232"/>
      <c r="H135" s="232"/>
      <c r="I135" s="232"/>
      <c r="J135" s="233"/>
    </row>
    <row r="136" spans="2:10" ht="23" customHeight="1" x14ac:dyDescent="0.35">
      <c r="B136" s="17" t="s">
        <v>6</v>
      </c>
      <c r="C136" s="20"/>
      <c r="D136" s="263"/>
      <c r="E136" s="264"/>
      <c r="F136" s="264"/>
      <c r="G136" s="264"/>
      <c r="H136" s="264"/>
      <c r="I136" s="264"/>
      <c r="J136" s="265"/>
    </row>
    <row r="137" spans="2:10" ht="32.5" customHeight="1" x14ac:dyDescent="0.35">
      <c r="B137" s="228" t="s">
        <v>116</v>
      </c>
      <c r="C137" s="229"/>
      <c r="D137" s="230"/>
      <c r="E137" s="228" t="s">
        <v>44</v>
      </c>
      <c r="F137" s="230"/>
      <c r="G137" s="14" t="s">
        <v>1965</v>
      </c>
      <c r="H137" s="14" t="s">
        <v>43</v>
      </c>
      <c r="I137" s="228" t="s">
        <v>8</v>
      </c>
      <c r="J137" s="230"/>
    </row>
    <row r="138" spans="2:10" ht="23" customHeight="1" x14ac:dyDescent="0.35">
      <c r="B138" s="231"/>
      <c r="C138" s="232"/>
      <c r="D138" s="233"/>
      <c r="E138" s="231"/>
      <c r="F138" s="233"/>
      <c r="G138" s="45"/>
      <c r="H138" s="103"/>
      <c r="I138" s="226"/>
      <c r="J138" s="227"/>
    </row>
    <row r="139" spans="2:10" ht="23" customHeight="1" x14ac:dyDescent="0.35">
      <c r="B139" s="223"/>
      <c r="C139" s="224"/>
      <c r="D139" s="225"/>
      <c r="E139" s="223"/>
      <c r="F139" s="225"/>
      <c r="G139" s="167"/>
      <c r="H139" s="168"/>
      <c r="I139" s="226"/>
      <c r="J139" s="227"/>
    </row>
    <row r="140" spans="2:10" ht="23" customHeight="1" x14ac:dyDescent="0.35">
      <c r="B140" s="223"/>
      <c r="C140" s="224"/>
      <c r="D140" s="225"/>
      <c r="E140" s="223"/>
      <c r="F140" s="225"/>
      <c r="G140" s="167"/>
      <c r="H140" s="168"/>
      <c r="I140" s="226"/>
      <c r="J140" s="227"/>
    </row>
    <row r="141" spans="2:10" ht="23" customHeight="1" x14ac:dyDescent="0.35">
      <c r="B141" s="223"/>
      <c r="C141" s="224"/>
      <c r="D141" s="225"/>
      <c r="E141" s="223"/>
      <c r="F141" s="225"/>
      <c r="G141" s="167"/>
      <c r="H141" s="168"/>
      <c r="I141" s="226"/>
      <c r="J141" s="227"/>
    </row>
    <row r="142" spans="2:10" ht="23" customHeight="1" x14ac:dyDescent="0.35">
      <c r="B142" s="223"/>
      <c r="C142" s="224"/>
      <c r="D142" s="225"/>
      <c r="E142" s="223"/>
      <c r="F142" s="225"/>
      <c r="G142" s="167"/>
      <c r="H142" s="168"/>
      <c r="I142" s="226"/>
      <c r="J142" s="227"/>
    </row>
    <row r="143" spans="2:10" ht="23" customHeight="1" x14ac:dyDescent="0.35">
      <c r="B143" s="223"/>
      <c r="C143" s="224"/>
      <c r="D143" s="225"/>
      <c r="E143" s="223"/>
      <c r="F143" s="225"/>
      <c r="G143" s="167"/>
      <c r="H143" s="168"/>
      <c r="I143" s="226"/>
      <c r="J143" s="227"/>
    </row>
    <row r="144" spans="2:10" ht="23" customHeight="1" x14ac:dyDescent="0.35">
      <c r="B144" s="223"/>
      <c r="C144" s="224"/>
      <c r="D144" s="225"/>
      <c r="E144" s="223"/>
      <c r="F144" s="225"/>
      <c r="G144" s="167"/>
      <c r="H144" s="168"/>
      <c r="I144" s="226"/>
      <c r="J144" s="227"/>
    </row>
    <row r="145" spans="2:10" ht="23" customHeight="1" x14ac:dyDescent="0.35">
      <c r="B145" s="223"/>
      <c r="C145" s="224"/>
      <c r="D145" s="225"/>
      <c r="E145" s="223"/>
      <c r="F145" s="225"/>
      <c r="G145" s="167"/>
      <c r="H145" s="168"/>
      <c r="I145" s="226"/>
      <c r="J145" s="227"/>
    </row>
    <row r="146" spans="2:10" ht="23" customHeight="1" x14ac:dyDescent="0.35">
      <c r="B146" s="223"/>
      <c r="C146" s="224"/>
      <c r="D146" s="225"/>
      <c r="E146" s="223"/>
      <c r="F146" s="225"/>
      <c r="G146" s="167"/>
      <c r="H146" s="168"/>
      <c r="I146" s="226"/>
      <c r="J146" s="227"/>
    </row>
    <row r="147" spans="2:10" ht="23" customHeight="1" x14ac:dyDescent="0.35">
      <c r="B147" s="223"/>
      <c r="C147" s="224"/>
      <c r="D147" s="225"/>
      <c r="E147" s="223"/>
      <c r="F147" s="225"/>
      <c r="G147" s="167"/>
      <c r="H147" s="168"/>
      <c r="I147" s="226"/>
      <c r="J147" s="227"/>
    </row>
    <row r="148" spans="2:10" ht="23" customHeight="1" x14ac:dyDescent="0.35"/>
    <row r="149" spans="2:10" ht="23" customHeight="1" x14ac:dyDescent="0.35">
      <c r="B149" s="17" t="s">
        <v>18</v>
      </c>
      <c r="C149" s="56"/>
      <c r="D149" s="234"/>
      <c r="E149" s="235"/>
      <c r="F149" s="235"/>
      <c r="G149" s="235"/>
      <c r="H149" s="235"/>
      <c r="I149" s="235"/>
      <c r="J149" s="236"/>
    </row>
    <row r="150" spans="2:10" ht="38" customHeight="1" x14ac:dyDescent="0.35">
      <c r="B150" s="9" t="s">
        <v>35</v>
      </c>
      <c r="C150" s="78"/>
      <c r="D150" s="232"/>
      <c r="E150" s="232"/>
      <c r="F150" s="232"/>
      <c r="G150" s="232"/>
      <c r="H150" s="232"/>
      <c r="I150" s="232"/>
      <c r="J150" s="233"/>
    </row>
    <row r="151" spans="2:10" ht="23" customHeight="1" x14ac:dyDescent="0.35">
      <c r="B151" s="17" t="s">
        <v>6</v>
      </c>
      <c r="C151" s="20"/>
      <c r="D151" s="263"/>
      <c r="E151" s="264"/>
      <c r="F151" s="264"/>
      <c r="G151" s="264"/>
      <c r="H151" s="264"/>
      <c r="I151" s="264"/>
      <c r="J151" s="265"/>
    </row>
    <row r="152" spans="2:10" ht="35.5" customHeight="1" x14ac:dyDescent="0.35">
      <c r="B152" s="228" t="s">
        <v>116</v>
      </c>
      <c r="C152" s="229"/>
      <c r="D152" s="230"/>
      <c r="E152" s="228" t="s">
        <v>44</v>
      </c>
      <c r="F152" s="230"/>
      <c r="G152" s="14" t="s">
        <v>1965</v>
      </c>
      <c r="H152" s="14" t="s">
        <v>43</v>
      </c>
      <c r="I152" s="228" t="s">
        <v>8</v>
      </c>
      <c r="J152" s="230"/>
    </row>
    <row r="153" spans="2:10" ht="23" customHeight="1" x14ac:dyDescent="0.35">
      <c r="B153" s="231"/>
      <c r="C153" s="232"/>
      <c r="D153" s="233"/>
      <c r="E153" s="231"/>
      <c r="F153" s="233"/>
      <c r="G153" s="45"/>
      <c r="H153" s="103"/>
      <c r="I153" s="226"/>
      <c r="J153" s="227"/>
    </row>
    <row r="154" spans="2:10" ht="23" customHeight="1" x14ac:dyDescent="0.35">
      <c r="B154" s="223"/>
      <c r="C154" s="224"/>
      <c r="D154" s="225"/>
      <c r="E154" s="223"/>
      <c r="F154" s="225"/>
      <c r="G154" s="167"/>
      <c r="H154" s="168"/>
      <c r="I154" s="226"/>
      <c r="J154" s="227"/>
    </row>
    <row r="155" spans="2:10" ht="23" customHeight="1" x14ac:dyDescent="0.35">
      <c r="B155" s="223"/>
      <c r="C155" s="224"/>
      <c r="D155" s="225"/>
      <c r="E155" s="223"/>
      <c r="F155" s="225"/>
      <c r="G155" s="167"/>
      <c r="H155" s="168"/>
      <c r="I155" s="226"/>
      <c r="J155" s="227"/>
    </row>
    <row r="156" spans="2:10" ht="23" customHeight="1" x14ac:dyDescent="0.35">
      <c r="B156" s="223"/>
      <c r="C156" s="224"/>
      <c r="D156" s="225"/>
      <c r="E156" s="223"/>
      <c r="F156" s="225"/>
      <c r="G156" s="167"/>
      <c r="H156" s="168"/>
      <c r="I156" s="226"/>
      <c r="J156" s="227"/>
    </row>
    <row r="157" spans="2:10" ht="23" customHeight="1" x14ac:dyDescent="0.35">
      <c r="B157" s="223"/>
      <c r="C157" s="224"/>
      <c r="D157" s="225"/>
      <c r="E157" s="223"/>
      <c r="F157" s="225"/>
      <c r="G157" s="167"/>
      <c r="H157" s="168"/>
      <c r="I157" s="226"/>
      <c r="J157" s="227"/>
    </row>
    <row r="158" spans="2:10" ht="23" customHeight="1" x14ac:dyDescent="0.35">
      <c r="B158" s="223"/>
      <c r="C158" s="224"/>
      <c r="D158" s="225"/>
      <c r="E158" s="223"/>
      <c r="F158" s="225"/>
      <c r="G158" s="167"/>
      <c r="H158" s="168"/>
      <c r="I158" s="226"/>
      <c r="J158" s="227"/>
    </row>
    <row r="159" spans="2:10" ht="23" customHeight="1" x14ac:dyDescent="0.35">
      <c r="B159" s="223"/>
      <c r="C159" s="224"/>
      <c r="D159" s="225"/>
      <c r="E159" s="223"/>
      <c r="F159" s="225"/>
      <c r="G159" s="167"/>
      <c r="H159" s="168"/>
      <c r="I159" s="226"/>
      <c r="J159" s="227"/>
    </row>
    <row r="160" spans="2:10" ht="23" customHeight="1" x14ac:dyDescent="0.35">
      <c r="B160" s="223"/>
      <c r="C160" s="224"/>
      <c r="D160" s="225"/>
      <c r="E160" s="223"/>
      <c r="F160" s="225"/>
      <c r="G160" s="167"/>
      <c r="H160" s="168"/>
      <c r="I160" s="226"/>
      <c r="J160" s="227"/>
    </row>
    <row r="161" spans="2:10" ht="23" customHeight="1" x14ac:dyDescent="0.35">
      <c r="B161" s="223"/>
      <c r="C161" s="224"/>
      <c r="D161" s="225"/>
      <c r="E161" s="223"/>
      <c r="F161" s="225"/>
      <c r="G161" s="167"/>
      <c r="H161" s="168"/>
      <c r="I161" s="226"/>
      <c r="J161" s="227"/>
    </row>
    <row r="162" spans="2:10" ht="23" customHeight="1" x14ac:dyDescent="0.35">
      <c r="B162" s="223"/>
      <c r="C162" s="224"/>
      <c r="D162" s="225"/>
      <c r="E162" s="223"/>
      <c r="F162" s="225"/>
      <c r="G162" s="167"/>
      <c r="H162" s="168"/>
      <c r="I162" s="226"/>
      <c r="J162" s="227"/>
    </row>
  </sheetData>
  <sheetProtection algorithmName="SHA-512" hashValue="YeU2m0P6hOYods61k4aqY34VLKKlBtGwlOdW54qLeXiBs7HKVsxCQyzHXu+Oe23I+oX+j1h9bOIYwIYPVfEOLg==" saltValue="F20pQuv5Lsbp05MfrQH6GA==" spinCount="100000" sheet="1" selectLockedCells="1"/>
  <mergeCells count="370">
    <mergeCell ref="B13:G13"/>
    <mergeCell ref="B162:D162"/>
    <mergeCell ref="B153:D153"/>
    <mergeCell ref="B154:D154"/>
    <mergeCell ref="B155:D155"/>
    <mergeCell ref="B156:D156"/>
    <mergeCell ref="B157:D157"/>
    <mergeCell ref="B158:D158"/>
    <mergeCell ref="B159:D159"/>
    <mergeCell ref="B160:D160"/>
    <mergeCell ref="B161:D161"/>
    <mergeCell ref="B79:D79"/>
    <mergeCell ref="B80:D80"/>
    <mergeCell ref="B81:D81"/>
    <mergeCell ref="B82:D82"/>
    <mergeCell ref="B83:D83"/>
    <mergeCell ref="B84:D84"/>
    <mergeCell ref="B85:D85"/>
    <mergeCell ref="B86:D86"/>
    <mergeCell ref="B87:D87"/>
    <mergeCell ref="B20:D20"/>
    <mergeCell ref="B21:D21"/>
    <mergeCell ref="B22:D22"/>
    <mergeCell ref="B23:D23"/>
    <mergeCell ref="B54:D54"/>
    <mergeCell ref="B55:D55"/>
    <mergeCell ref="B78:D78"/>
    <mergeCell ref="E158:F158"/>
    <mergeCell ref="E159:F159"/>
    <mergeCell ref="E160:F160"/>
    <mergeCell ref="E161:F161"/>
    <mergeCell ref="E142:F142"/>
    <mergeCell ref="E143:F143"/>
    <mergeCell ref="E144:F144"/>
    <mergeCell ref="E145:F145"/>
    <mergeCell ref="E146:F146"/>
    <mergeCell ref="B142:D142"/>
    <mergeCell ref="B143:D143"/>
    <mergeCell ref="B144:D144"/>
    <mergeCell ref="B145:D145"/>
    <mergeCell ref="B146:D146"/>
    <mergeCell ref="E131:F131"/>
    <mergeCell ref="E132:F132"/>
    <mergeCell ref="D134:J134"/>
    <mergeCell ref="D135:J135"/>
    <mergeCell ref="D136:J136"/>
    <mergeCell ref="I142:J142"/>
    <mergeCell ref="I143:J143"/>
    <mergeCell ref="E162:F162"/>
    <mergeCell ref="E153:F153"/>
    <mergeCell ref="E154:F154"/>
    <mergeCell ref="E155:F155"/>
    <mergeCell ref="E156:F156"/>
    <mergeCell ref="E157:F157"/>
    <mergeCell ref="E147:F147"/>
    <mergeCell ref="D149:J149"/>
    <mergeCell ref="D150:J150"/>
    <mergeCell ref="D151:J151"/>
    <mergeCell ref="E152:F152"/>
    <mergeCell ref="B147:D147"/>
    <mergeCell ref="B152:D152"/>
    <mergeCell ref="I162:J162"/>
    <mergeCell ref="I161:J161"/>
    <mergeCell ref="I144:J144"/>
    <mergeCell ref="I145:J145"/>
    <mergeCell ref="I146:J146"/>
    <mergeCell ref="I147:J147"/>
    <mergeCell ref="I152:J152"/>
    <mergeCell ref="E137:F137"/>
    <mergeCell ref="E138:F138"/>
    <mergeCell ref="E139:F139"/>
    <mergeCell ref="E140:F140"/>
    <mergeCell ref="E141:F141"/>
    <mergeCell ref="B131:D131"/>
    <mergeCell ref="B132:D132"/>
    <mergeCell ref="B137:D137"/>
    <mergeCell ref="B138:D138"/>
    <mergeCell ref="B139:D139"/>
    <mergeCell ref="B140:D140"/>
    <mergeCell ref="B141:D141"/>
    <mergeCell ref="I131:J131"/>
    <mergeCell ref="I132:J132"/>
    <mergeCell ref="I137:J137"/>
    <mergeCell ref="I138:J138"/>
    <mergeCell ref="I139:J139"/>
    <mergeCell ref="I140:J140"/>
    <mergeCell ref="I141:J141"/>
    <mergeCell ref="E126:F126"/>
    <mergeCell ref="E127:F127"/>
    <mergeCell ref="E128:F128"/>
    <mergeCell ref="E129:F129"/>
    <mergeCell ref="E130:F130"/>
    <mergeCell ref="D121:J121"/>
    <mergeCell ref="E122:F122"/>
    <mergeCell ref="E123:F123"/>
    <mergeCell ref="E124:F124"/>
    <mergeCell ref="E125:F125"/>
    <mergeCell ref="B122:D122"/>
    <mergeCell ref="B123:D123"/>
    <mergeCell ref="B124:D124"/>
    <mergeCell ref="B125:D125"/>
    <mergeCell ref="B126:D126"/>
    <mergeCell ref="B127:D127"/>
    <mergeCell ref="B128:D128"/>
    <mergeCell ref="B129:D129"/>
    <mergeCell ref="B130:D130"/>
    <mergeCell ref="I129:J129"/>
    <mergeCell ref="I130:J130"/>
    <mergeCell ref="E115:F115"/>
    <mergeCell ref="E116:F116"/>
    <mergeCell ref="E117:F117"/>
    <mergeCell ref="D119:J119"/>
    <mergeCell ref="D120:J120"/>
    <mergeCell ref="E110:F110"/>
    <mergeCell ref="E111:F111"/>
    <mergeCell ref="E112:F112"/>
    <mergeCell ref="E113:F113"/>
    <mergeCell ref="E114:F114"/>
    <mergeCell ref="B110:D110"/>
    <mergeCell ref="B111:D111"/>
    <mergeCell ref="B112:D112"/>
    <mergeCell ref="B113:D113"/>
    <mergeCell ref="B114:D114"/>
    <mergeCell ref="B115:D115"/>
    <mergeCell ref="B116:D116"/>
    <mergeCell ref="B117:D117"/>
    <mergeCell ref="I110:J110"/>
    <mergeCell ref="I111:J111"/>
    <mergeCell ref="I112:J112"/>
    <mergeCell ref="I113:J113"/>
    <mergeCell ref="I114:J114"/>
    <mergeCell ref="I115:J115"/>
    <mergeCell ref="D105:J105"/>
    <mergeCell ref="D106:J106"/>
    <mergeCell ref="E107:F107"/>
    <mergeCell ref="E108:F108"/>
    <mergeCell ref="E109:F109"/>
    <mergeCell ref="E99:F99"/>
    <mergeCell ref="E100:F100"/>
    <mergeCell ref="E101:F101"/>
    <mergeCell ref="E102:F102"/>
    <mergeCell ref="D104:J104"/>
    <mergeCell ref="B100:D100"/>
    <mergeCell ref="B101:D101"/>
    <mergeCell ref="B102:D102"/>
    <mergeCell ref="B107:D107"/>
    <mergeCell ref="B108:D108"/>
    <mergeCell ref="B109:D109"/>
    <mergeCell ref="I100:J100"/>
    <mergeCell ref="I101:J101"/>
    <mergeCell ref="I102:J102"/>
    <mergeCell ref="I107:J107"/>
    <mergeCell ref="I108:J108"/>
    <mergeCell ref="I109:J109"/>
    <mergeCell ref="B99:D99"/>
    <mergeCell ref="I99:J99"/>
    <mergeCell ref="E94:F94"/>
    <mergeCell ref="E95:F95"/>
    <mergeCell ref="E96:F96"/>
    <mergeCell ref="E97:F97"/>
    <mergeCell ref="E98:F98"/>
    <mergeCell ref="D89:J89"/>
    <mergeCell ref="D90:J90"/>
    <mergeCell ref="D91:J91"/>
    <mergeCell ref="E92:F92"/>
    <mergeCell ref="E93:F93"/>
    <mergeCell ref="B98:D98"/>
    <mergeCell ref="I95:J95"/>
    <mergeCell ref="I96:J96"/>
    <mergeCell ref="I97:J97"/>
    <mergeCell ref="I98:J98"/>
    <mergeCell ref="B92:D92"/>
    <mergeCell ref="B93:D93"/>
    <mergeCell ref="B94:D94"/>
    <mergeCell ref="B95:D95"/>
    <mergeCell ref="B96:D96"/>
    <mergeCell ref="B97:D97"/>
    <mergeCell ref="I93:J93"/>
    <mergeCell ref="I94:J94"/>
    <mergeCell ref="E83:F83"/>
    <mergeCell ref="E84:F84"/>
    <mergeCell ref="E85:F85"/>
    <mergeCell ref="E86:F86"/>
    <mergeCell ref="E87:F87"/>
    <mergeCell ref="E78:F78"/>
    <mergeCell ref="E79:F79"/>
    <mergeCell ref="E80:F80"/>
    <mergeCell ref="E81:F81"/>
    <mergeCell ref="E82:F82"/>
    <mergeCell ref="E72:F72"/>
    <mergeCell ref="D74:J74"/>
    <mergeCell ref="D75:J75"/>
    <mergeCell ref="D76:J76"/>
    <mergeCell ref="E77:F77"/>
    <mergeCell ref="E67:F67"/>
    <mergeCell ref="E68:F68"/>
    <mergeCell ref="E69:F69"/>
    <mergeCell ref="E70:F70"/>
    <mergeCell ref="E71:F71"/>
    <mergeCell ref="B67:D67"/>
    <mergeCell ref="B68:D68"/>
    <mergeCell ref="B69:D69"/>
    <mergeCell ref="B70:D70"/>
    <mergeCell ref="B71:D71"/>
    <mergeCell ref="B72:D72"/>
    <mergeCell ref="B77:D77"/>
    <mergeCell ref="I67:J67"/>
    <mergeCell ref="I68:J68"/>
    <mergeCell ref="I69:J69"/>
    <mergeCell ref="I70:J70"/>
    <mergeCell ref="I71:J71"/>
    <mergeCell ref="I72:J72"/>
    <mergeCell ref="I77:J77"/>
    <mergeCell ref="E56:F56"/>
    <mergeCell ref="E57:F57"/>
    <mergeCell ref="E64:F64"/>
    <mergeCell ref="E65:F65"/>
    <mergeCell ref="E66:F66"/>
    <mergeCell ref="E49:F49"/>
    <mergeCell ref="E50:F50"/>
    <mergeCell ref="E53:F53"/>
    <mergeCell ref="E54:F54"/>
    <mergeCell ref="E55:F55"/>
    <mergeCell ref="E63:F63"/>
    <mergeCell ref="E51:F51"/>
    <mergeCell ref="E52:F52"/>
    <mergeCell ref="D61:J61"/>
    <mergeCell ref="E62:F62"/>
    <mergeCell ref="D59:J59"/>
    <mergeCell ref="D60:J60"/>
    <mergeCell ref="B56:D56"/>
    <mergeCell ref="B57:D57"/>
    <mergeCell ref="B62:D62"/>
    <mergeCell ref="B63:D63"/>
    <mergeCell ref="B64:D64"/>
    <mergeCell ref="B65:D65"/>
    <mergeCell ref="B66:D66"/>
    <mergeCell ref="I17:J17"/>
    <mergeCell ref="I18:J18"/>
    <mergeCell ref="I19:J19"/>
    <mergeCell ref="I20:J20"/>
    <mergeCell ref="B17:D17"/>
    <mergeCell ref="B18:D18"/>
    <mergeCell ref="B19:D19"/>
    <mergeCell ref="E36:F36"/>
    <mergeCell ref="E37:F37"/>
    <mergeCell ref="B26:D26"/>
    <mergeCell ref="B27:D27"/>
    <mergeCell ref="B32:D32"/>
    <mergeCell ref="B33:D33"/>
    <mergeCell ref="B34:D34"/>
    <mergeCell ref="B35:D35"/>
    <mergeCell ref="B36:D36"/>
    <mergeCell ref="B37:D37"/>
    <mergeCell ref="I26:J26"/>
    <mergeCell ref="I27:J27"/>
    <mergeCell ref="B24:D24"/>
    <mergeCell ref="B25:D25"/>
    <mergeCell ref="E20:F20"/>
    <mergeCell ref="E21:F21"/>
    <mergeCell ref="E34:F34"/>
    <mergeCell ref="E32:F32"/>
    <mergeCell ref="E33:F33"/>
    <mergeCell ref="E22:F22"/>
    <mergeCell ref="E25:F25"/>
    <mergeCell ref="E26:F26"/>
    <mergeCell ref="E27:F27"/>
    <mergeCell ref="D29:J29"/>
    <mergeCell ref="E23:F23"/>
    <mergeCell ref="E24:F24"/>
    <mergeCell ref="D31:J31"/>
    <mergeCell ref="D30:J30"/>
    <mergeCell ref="E35:F35"/>
    <mergeCell ref="D6:J6"/>
    <mergeCell ref="A1:J1"/>
    <mergeCell ref="A2:J2"/>
    <mergeCell ref="A3:J3"/>
    <mergeCell ref="A4:J4"/>
    <mergeCell ref="D15:J15"/>
    <mergeCell ref="E7:J7"/>
    <mergeCell ref="D10:J10"/>
    <mergeCell ref="D14:J14"/>
    <mergeCell ref="B12:F12"/>
    <mergeCell ref="I21:J21"/>
    <mergeCell ref="I22:J22"/>
    <mergeCell ref="I23:J23"/>
    <mergeCell ref="I24:J24"/>
    <mergeCell ref="I25:J25"/>
    <mergeCell ref="I32:J32"/>
    <mergeCell ref="I33:J33"/>
    <mergeCell ref="I34:J34"/>
    <mergeCell ref="I35:J35"/>
    <mergeCell ref="D16:J16"/>
    <mergeCell ref="E17:F17"/>
    <mergeCell ref="E18:F18"/>
    <mergeCell ref="E19:F19"/>
    <mergeCell ref="I36:J36"/>
    <mergeCell ref="I37:J37"/>
    <mergeCell ref="I38:J38"/>
    <mergeCell ref="I39:J39"/>
    <mergeCell ref="I40:J40"/>
    <mergeCell ref="I41:J41"/>
    <mergeCell ref="I42:J42"/>
    <mergeCell ref="I47:J47"/>
    <mergeCell ref="I48:J48"/>
    <mergeCell ref="D44:J44"/>
    <mergeCell ref="D45:J45"/>
    <mergeCell ref="B38:D38"/>
    <mergeCell ref="B39:D39"/>
    <mergeCell ref="B40:D40"/>
    <mergeCell ref="B41:D41"/>
    <mergeCell ref="B42:D42"/>
    <mergeCell ref="E38:F38"/>
    <mergeCell ref="E39:F39"/>
    <mergeCell ref="E40:F40"/>
    <mergeCell ref="E41:F41"/>
    <mergeCell ref="E42:F42"/>
    <mergeCell ref="I49:J49"/>
    <mergeCell ref="I50:J50"/>
    <mergeCell ref="I51:J51"/>
    <mergeCell ref="I52:J52"/>
    <mergeCell ref="I53:J53"/>
    <mergeCell ref="D46:J46"/>
    <mergeCell ref="E47:F47"/>
    <mergeCell ref="E48:F48"/>
    <mergeCell ref="B47:D47"/>
    <mergeCell ref="B48:D48"/>
    <mergeCell ref="B49:D49"/>
    <mergeCell ref="B50:D50"/>
    <mergeCell ref="B51:D51"/>
    <mergeCell ref="B52:D52"/>
    <mergeCell ref="B53:D53"/>
    <mergeCell ref="I82:J82"/>
    <mergeCell ref="I83:J83"/>
    <mergeCell ref="I84:J84"/>
    <mergeCell ref="I85:J85"/>
    <mergeCell ref="I86:J86"/>
    <mergeCell ref="I54:J54"/>
    <mergeCell ref="I55:J55"/>
    <mergeCell ref="I56:J56"/>
    <mergeCell ref="I57:J57"/>
    <mergeCell ref="I62:J62"/>
    <mergeCell ref="I63:J63"/>
    <mergeCell ref="I64:J64"/>
    <mergeCell ref="I65:J65"/>
    <mergeCell ref="I66:J66"/>
    <mergeCell ref="B9:H9"/>
    <mergeCell ref="I153:J153"/>
    <mergeCell ref="I154:J154"/>
    <mergeCell ref="I155:J155"/>
    <mergeCell ref="I156:J156"/>
    <mergeCell ref="I157:J157"/>
    <mergeCell ref="I158:J158"/>
    <mergeCell ref="I159:J159"/>
    <mergeCell ref="I160:J160"/>
    <mergeCell ref="I116:J116"/>
    <mergeCell ref="I117:J117"/>
    <mergeCell ref="I122:J122"/>
    <mergeCell ref="I123:J123"/>
    <mergeCell ref="I124:J124"/>
    <mergeCell ref="I125:J125"/>
    <mergeCell ref="I126:J126"/>
    <mergeCell ref="I127:J127"/>
    <mergeCell ref="I128:J128"/>
    <mergeCell ref="I87:J87"/>
    <mergeCell ref="I92:J92"/>
    <mergeCell ref="I78:J78"/>
    <mergeCell ref="I79:J79"/>
    <mergeCell ref="I80:J80"/>
    <mergeCell ref="I81:J81"/>
  </mergeCells>
  <phoneticPr fontId="30" type="noConversion"/>
  <conditionalFormatting sqref="D16 D31 D46 D61 D76 D91 D106 D121 D136 D151">
    <cfRule type="expression" dxfId="1" priority="1">
      <formula>IF($D15="Other",FALSE,TRUE)</formula>
    </cfRule>
  </conditionalFormatting>
  <dataValidations count="3">
    <dataValidation type="date" allowBlank="1" showInputMessage="1" showErrorMessage="1" sqref="H12:I12" xr:uid="{ABEDFED2-98CA-4F70-B36F-14AB4E6F3442}">
      <formula1>44866</formula1>
      <formula2>46692</formula2>
    </dataValidation>
    <dataValidation type="list" allowBlank="1" showInputMessage="1" showErrorMessage="1" sqref="C7" xr:uid="{BB6AD645-B6F3-4A1A-ABEA-427B6CE84AAB}">
      <formula1>#REF!</formula1>
    </dataValidation>
    <dataValidation type="date" allowBlank="1" showInputMessage="1" showErrorMessage="1" errorTitle="Error" error="Please enter a date after the award date, and within the 5 year period of performance." sqref="H153:H162 H33:H42 H48:H57 H63:H72 H78:H87 H93:H102 H108:H117 H123:H132 H138:H147 H18:H27" xr:uid="{7C86F4BB-1A4D-46FD-B9A2-4CA2AB5C1A9D}">
      <formula1>44883</formula1>
      <formula2>46709</formula2>
    </dataValidation>
  </dataValidations>
  <hyperlinks>
    <hyperlink ref="G12" r:id="rId1" xr:uid="{08A2D0FF-3455-4BFF-8F96-8272A4884706}"/>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77" r:id="rId5" name="Check Box 9">
              <controlPr defaultSize="0" autoFill="0" autoLine="0" autoPict="0">
                <anchor moveWithCells="1">
                  <from>
                    <xdr:col>3</xdr:col>
                    <xdr:colOff>330200</xdr:colOff>
                    <xdr:row>9</xdr:row>
                    <xdr:rowOff>196850</xdr:rowOff>
                  </from>
                  <to>
                    <xdr:col>3</xdr:col>
                    <xdr:colOff>2425700</xdr:colOff>
                    <xdr:row>9</xdr:row>
                    <xdr:rowOff>400050</xdr:rowOff>
                  </to>
                </anchor>
              </controlPr>
            </control>
          </mc:Choice>
        </mc:AlternateContent>
        <mc:AlternateContent xmlns:mc="http://schemas.openxmlformats.org/markup-compatibility/2006">
          <mc:Choice Requires="x14">
            <control shapeId="7178" r:id="rId6" name="Check Box 10">
              <controlPr defaultSize="0" autoFill="0" autoLine="0" autoPict="0">
                <anchor moveWithCells="1">
                  <from>
                    <xdr:col>3</xdr:col>
                    <xdr:colOff>323850</xdr:colOff>
                    <xdr:row>9</xdr:row>
                    <xdr:rowOff>546100</xdr:rowOff>
                  </from>
                  <to>
                    <xdr:col>4</xdr:col>
                    <xdr:colOff>254000</xdr:colOff>
                    <xdr:row>9</xdr:row>
                    <xdr:rowOff>742950</xdr:rowOff>
                  </to>
                </anchor>
              </controlPr>
            </control>
          </mc:Choice>
        </mc:AlternateContent>
        <mc:AlternateContent xmlns:mc="http://schemas.openxmlformats.org/markup-compatibility/2006">
          <mc:Choice Requires="x14">
            <control shapeId="7179" r:id="rId7" name="Check Box 11">
              <controlPr defaultSize="0" autoFill="0" autoLine="0" autoPict="0">
                <anchor moveWithCells="1">
                  <from>
                    <xdr:col>4</xdr:col>
                    <xdr:colOff>711200</xdr:colOff>
                    <xdr:row>9</xdr:row>
                    <xdr:rowOff>133350</xdr:rowOff>
                  </from>
                  <to>
                    <xdr:col>6</xdr:col>
                    <xdr:colOff>330200</xdr:colOff>
                    <xdr:row>9</xdr:row>
                    <xdr:rowOff>381000</xdr:rowOff>
                  </to>
                </anchor>
              </controlPr>
            </control>
          </mc:Choice>
        </mc:AlternateContent>
        <mc:AlternateContent xmlns:mc="http://schemas.openxmlformats.org/markup-compatibility/2006">
          <mc:Choice Requires="x14">
            <control shapeId="7180" r:id="rId8" name="Check Box 12">
              <controlPr defaultSize="0" autoFill="0" autoLine="0" autoPict="0">
                <anchor moveWithCells="1">
                  <from>
                    <xdr:col>4</xdr:col>
                    <xdr:colOff>692150</xdr:colOff>
                    <xdr:row>9</xdr:row>
                    <xdr:rowOff>539750</xdr:rowOff>
                  </from>
                  <to>
                    <xdr:col>6</xdr:col>
                    <xdr:colOff>196850</xdr:colOff>
                    <xdr:row>9</xdr:row>
                    <xdr:rowOff>755650</xdr:rowOff>
                  </to>
                </anchor>
              </controlPr>
            </control>
          </mc:Choice>
        </mc:AlternateContent>
        <mc:AlternateContent xmlns:mc="http://schemas.openxmlformats.org/markup-compatibility/2006">
          <mc:Choice Requires="x14">
            <control shapeId="7181" r:id="rId9" name="Check Box 13">
              <controlPr defaultSize="0" autoFill="0" autoLine="0" autoPict="0">
                <anchor moveWithCells="1">
                  <from>
                    <xdr:col>6</xdr:col>
                    <xdr:colOff>438150</xdr:colOff>
                    <xdr:row>9</xdr:row>
                    <xdr:rowOff>158750</xdr:rowOff>
                  </from>
                  <to>
                    <xdr:col>7</xdr:col>
                    <xdr:colOff>463550</xdr:colOff>
                    <xdr:row>9</xdr:row>
                    <xdr:rowOff>374650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74F49BB4-5B9D-4614-9EFF-829A601C7813}">
          <x14:formula1>
            <xm:f>'Response Options'!$A$13:$A$17</xm:f>
          </x14:formula1>
          <xm:sqref>E7:J7</xm:sqref>
        </x14:dataValidation>
        <x14:dataValidation type="list" allowBlank="1" showInputMessage="1" showErrorMessage="1" xr:uid="{85D635A3-709F-4260-A59B-4733878508B6}">
          <x14:formula1>
            <xm:f>'Response Options'!$D$2:$D$9</xm:f>
          </x14:formula1>
          <xm:sqref>D15:J15 D30:J30 D45:J45 D60:J60 D75:J75 D90:J90 D105:J105 D120:J120 D135:J135 D150:J150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F9541-5AF0-4AB8-BF89-F194CFBD8FC9}">
  <sheetPr codeName="Sheet18">
    <tabColor theme="9" tint="0.39997558519241921"/>
  </sheetPr>
  <dimension ref="A1:X166"/>
  <sheetViews>
    <sheetView showGridLines="0" zoomScale="60" zoomScaleNormal="60" workbookViewId="0">
      <pane ySplit="4" topLeftCell="A10" activePane="bottomLeft" state="frozen"/>
      <selection pane="bottomLeft" activeCell="B157" sqref="B157:J166"/>
    </sheetView>
  </sheetViews>
  <sheetFormatPr defaultColWidth="0" defaultRowHeight="15.5" x14ac:dyDescent="0.35"/>
  <cols>
    <col min="1" max="1" width="4.54296875" style="13" customWidth="1"/>
    <col min="2" max="2" width="44.7265625" style="12" customWidth="1"/>
    <col min="3" max="3" width="15.54296875" style="13" customWidth="1"/>
    <col min="4" max="4" width="40.453125" style="13" customWidth="1"/>
    <col min="5" max="6" width="23.1796875" style="13" customWidth="1"/>
    <col min="7" max="7" width="38.90625" style="13" customWidth="1"/>
    <col min="8" max="8" width="18" style="13" customWidth="1"/>
    <col min="9" max="9" width="15.54296875" style="13" customWidth="1"/>
    <col min="10" max="10" width="43.54296875" style="13" customWidth="1"/>
    <col min="11" max="11" width="11.453125" style="13" customWidth="1"/>
    <col min="12" max="12" width="10.54296875" style="13" customWidth="1"/>
    <col min="13" max="13" width="12.453125" style="13" customWidth="1"/>
    <col min="14" max="14" width="8.81640625" style="13" customWidth="1"/>
    <col min="15" max="24" width="0" style="13" hidden="1" customWidth="1"/>
    <col min="25" max="16384" width="8.54296875" style="13" hidden="1"/>
  </cols>
  <sheetData>
    <row r="1" spans="1:15" x14ac:dyDescent="0.35">
      <c r="A1" s="185"/>
      <c r="B1" s="185"/>
      <c r="C1" s="185"/>
      <c r="D1" s="185"/>
      <c r="E1" s="185"/>
      <c r="F1" s="185"/>
      <c r="G1" s="185"/>
      <c r="H1" s="185"/>
      <c r="I1" s="185"/>
      <c r="J1" s="185"/>
    </row>
    <row r="2" spans="1:15" ht="21" customHeight="1" x14ac:dyDescent="0.35">
      <c r="A2" s="185"/>
      <c r="B2" s="185"/>
      <c r="C2" s="185"/>
      <c r="D2" s="185"/>
      <c r="E2" s="185"/>
      <c r="F2" s="185"/>
      <c r="G2" s="185"/>
      <c r="H2" s="185"/>
      <c r="I2" s="185"/>
      <c r="J2" s="185"/>
    </row>
    <row r="3" spans="1:15" ht="21" customHeight="1" x14ac:dyDescent="0.35">
      <c r="A3" s="185"/>
      <c r="B3" s="185"/>
      <c r="C3" s="185"/>
      <c r="D3" s="185"/>
      <c r="E3" s="185"/>
      <c r="F3" s="185"/>
      <c r="G3" s="185"/>
      <c r="H3" s="185"/>
      <c r="I3" s="185"/>
      <c r="J3" s="185"/>
    </row>
    <row r="4" spans="1:15" ht="21" customHeight="1" x14ac:dyDescent="0.35">
      <c r="A4" s="185"/>
      <c r="B4" s="185"/>
      <c r="C4" s="185"/>
      <c r="D4" s="185"/>
      <c r="E4" s="185"/>
      <c r="F4" s="185"/>
      <c r="G4" s="185"/>
      <c r="H4" s="185"/>
      <c r="I4" s="185"/>
      <c r="J4" s="185"/>
    </row>
    <row r="5" spans="1:15" x14ac:dyDescent="0.35">
      <c r="A5" s="77"/>
      <c r="B5" s="77"/>
      <c r="C5" s="77"/>
      <c r="D5" s="77"/>
      <c r="E5" s="77"/>
      <c r="F5" s="77"/>
      <c r="G5" s="77"/>
      <c r="H5" s="77"/>
      <c r="I5" s="77"/>
      <c r="J5" s="77"/>
    </row>
    <row r="6" spans="1:15" ht="48.65" customHeight="1" x14ac:dyDescent="0.35">
      <c r="B6" s="9" t="s">
        <v>3</v>
      </c>
      <c r="C6" s="248" t="s">
        <v>1962</v>
      </c>
      <c r="D6" s="249"/>
      <c r="E6" s="249"/>
      <c r="F6" s="249"/>
      <c r="G6" s="249"/>
      <c r="H6" s="249"/>
      <c r="I6" s="249"/>
      <c r="J6" s="250"/>
      <c r="K6" s="48"/>
      <c r="L6" s="48"/>
    </row>
    <row r="7" spans="1:15" s="19" customFormat="1" ht="23.5" customHeight="1" x14ac:dyDescent="0.35">
      <c r="B7" s="52"/>
      <c r="C7" s="15"/>
      <c r="D7" s="51"/>
      <c r="E7" s="51"/>
      <c r="F7" s="51"/>
      <c r="G7" s="51"/>
      <c r="H7" s="51"/>
      <c r="I7" s="51"/>
      <c r="J7" s="51"/>
      <c r="K7" s="51"/>
      <c r="L7" s="51"/>
      <c r="M7" s="51"/>
    </row>
    <row r="8" spans="1:15" s="19" customFormat="1" ht="31.5" customHeight="1" x14ac:dyDescent="0.35">
      <c r="B8" s="260" t="s">
        <v>1940</v>
      </c>
      <c r="C8" s="260"/>
      <c r="D8" s="260"/>
      <c r="E8" s="260"/>
      <c r="F8" s="260"/>
      <c r="G8" s="46"/>
      <c r="H8" s="46"/>
      <c r="I8" s="46"/>
      <c r="J8" s="46"/>
      <c r="K8" s="46"/>
      <c r="L8" s="46"/>
    </row>
    <row r="9" spans="1:15" s="72" customFormat="1" ht="72.5" customHeight="1" x14ac:dyDescent="0.35">
      <c r="A9" s="73"/>
      <c r="B9" s="9" t="s">
        <v>26</v>
      </c>
      <c r="C9" s="251"/>
      <c r="D9" s="252"/>
      <c r="E9" s="252"/>
      <c r="F9" s="252"/>
      <c r="G9" s="252"/>
      <c r="H9" s="252"/>
      <c r="I9" s="252"/>
      <c r="J9" s="253"/>
      <c r="K9" s="80"/>
      <c r="L9" s="79"/>
      <c r="M9" s="79"/>
      <c r="N9" s="76"/>
      <c r="O9" s="75"/>
    </row>
    <row r="10" spans="1:15" s="63" customFormat="1" ht="24.5" customHeight="1" x14ac:dyDescent="0.35">
      <c r="B10" s="52"/>
      <c r="C10" s="74"/>
      <c r="D10" s="74"/>
      <c r="E10" s="74"/>
      <c r="F10" s="74"/>
      <c r="G10" s="74"/>
      <c r="H10" s="74"/>
      <c r="I10" s="74"/>
      <c r="J10" s="74"/>
      <c r="K10" s="74"/>
      <c r="L10" s="79"/>
      <c r="M10" s="79"/>
    </row>
    <row r="11" spans="1:15" s="63" customFormat="1" ht="25.5" customHeight="1" x14ac:dyDescent="0.35">
      <c r="B11" s="211" t="s">
        <v>1987</v>
      </c>
      <c r="C11" s="211"/>
      <c r="D11" s="211"/>
      <c r="E11" s="211"/>
      <c r="F11" s="211"/>
      <c r="G11" s="211"/>
      <c r="H11" s="211"/>
      <c r="I11" s="211"/>
      <c r="J11" s="211"/>
      <c r="K11" s="74"/>
      <c r="L11" s="79"/>
      <c r="M11" s="79"/>
    </row>
    <row r="12" spans="1:15" s="19" customFormat="1" ht="31.5" customHeight="1" x14ac:dyDescent="0.35">
      <c r="B12" s="17" t="s">
        <v>5</v>
      </c>
      <c r="C12" s="281" t="s">
        <v>122</v>
      </c>
      <c r="D12" s="282"/>
      <c r="E12" s="282"/>
      <c r="F12" s="282"/>
      <c r="G12" s="282"/>
      <c r="H12" s="282"/>
      <c r="I12" s="282"/>
      <c r="J12" s="283"/>
      <c r="K12" s="125"/>
    </row>
    <row r="13" spans="1:15" s="12" customFormat="1" ht="26" customHeight="1" x14ac:dyDescent="0.35">
      <c r="B13" s="9" t="s">
        <v>117</v>
      </c>
      <c r="C13" s="270" t="s">
        <v>119</v>
      </c>
      <c r="D13" s="246"/>
      <c r="E13" s="246"/>
      <c r="F13" s="246"/>
      <c r="G13" s="246"/>
      <c r="H13" s="246"/>
      <c r="I13" s="246"/>
      <c r="J13" s="247"/>
      <c r="K13" s="46"/>
    </row>
    <row r="14" spans="1:15" s="12" customFormat="1" ht="23" customHeight="1" x14ac:dyDescent="0.35">
      <c r="B14" s="17" t="s">
        <v>6</v>
      </c>
      <c r="C14" s="271"/>
      <c r="D14" s="272"/>
      <c r="E14" s="272"/>
      <c r="F14" s="272"/>
      <c r="G14" s="272"/>
      <c r="H14" s="272"/>
      <c r="I14" s="272"/>
      <c r="J14" s="273"/>
      <c r="K14" s="126"/>
    </row>
    <row r="15" spans="1:15" s="22" customFormat="1" ht="31.5" customHeight="1" x14ac:dyDescent="0.35">
      <c r="A15" s="21" t="s">
        <v>9</v>
      </c>
      <c r="B15" s="228" t="s">
        <v>116</v>
      </c>
      <c r="C15" s="229"/>
      <c r="D15" s="230"/>
      <c r="E15" s="228" t="s">
        <v>44</v>
      </c>
      <c r="F15" s="230"/>
      <c r="G15" s="14" t="s">
        <v>1965</v>
      </c>
      <c r="H15" s="14" t="s">
        <v>43</v>
      </c>
      <c r="I15" s="228" t="s">
        <v>8</v>
      </c>
      <c r="J15" s="230"/>
    </row>
    <row r="16" spans="1:15" s="22" customFormat="1" ht="23" customHeight="1" x14ac:dyDescent="0.35">
      <c r="A16" s="21"/>
      <c r="B16" s="279"/>
      <c r="C16" s="284"/>
      <c r="D16" s="280"/>
      <c r="E16" s="279"/>
      <c r="F16" s="280"/>
      <c r="G16" s="111"/>
      <c r="H16" s="168"/>
      <c r="I16" s="277"/>
      <c r="J16" s="278"/>
    </row>
    <row r="17" spans="1:10" s="22" customFormat="1" ht="23" customHeight="1" x14ac:dyDescent="0.35">
      <c r="A17" s="21"/>
      <c r="B17" s="274"/>
      <c r="C17" s="275"/>
      <c r="D17" s="276"/>
      <c r="E17" s="274"/>
      <c r="F17" s="276"/>
      <c r="G17" s="170"/>
      <c r="H17" s="168"/>
      <c r="I17" s="277"/>
      <c r="J17" s="278"/>
    </row>
    <row r="18" spans="1:10" s="22" customFormat="1" ht="23" customHeight="1" x14ac:dyDescent="0.35">
      <c r="A18" s="21"/>
      <c r="B18" s="274"/>
      <c r="C18" s="275"/>
      <c r="D18" s="276"/>
      <c r="E18" s="274"/>
      <c r="F18" s="276"/>
      <c r="G18" s="170"/>
      <c r="H18" s="168"/>
      <c r="I18" s="277"/>
      <c r="J18" s="278"/>
    </row>
    <row r="19" spans="1:10" s="22" customFormat="1" ht="23" customHeight="1" x14ac:dyDescent="0.35">
      <c r="A19" s="21"/>
      <c r="B19" s="274"/>
      <c r="C19" s="275"/>
      <c r="D19" s="276"/>
      <c r="E19" s="274"/>
      <c r="F19" s="276"/>
      <c r="G19" s="170"/>
      <c r="H19" s="168"/>
      <c r="I19" s="277"/>
      <c r="J19" s="278"/>
    </row>
    <row r="20" spans="1:10" s="22" customFormat="1" ht="23" customHeight="1" x14ac:dyDescent="0.35">
      <c r="A20" s="21"/>
      <c r="B20" s="274"/>
      <c r="C20" s="275"/>
      <c r="D20" s="276"/>
      <c r="E20" s="274"/>
      <c r="F20" s="276"/>
      <c r="G20" s="170"/>
      <c r="H20" s="168"/>
      <c r="I20" s="277"/>
      <c r="J20" s="278"/>
    </row>
    <row r="21" spans="1:10" s="22" customFormat="1" ht="23" customHeight="1" x14ac:dyDescent="0.35">
      <c r="A21" s="21"/>
      <c r="B21" s="274"/>
      <c r="C21" s="275"/>
      <c r="D21" s="276"/>
      <c r="E21" s="274"/>
      <c r="F21" s="276"/>
      <c r="G21" s="170"/>
      <c r="H21" s="168"/>
      <c r="I21" s="277"/>
      <c r="J21" s="278"/>
    </row>
    <row r="22" spans="1:10" s="22" customFormat="1" ht="23" customHeight="1" x14ac:dyDescent="0.35">
      <c r="A22" s="21"/>
      <c r="B22" s="274"/>
      <c r="C22" s="275"/>
      <c r="D22" s="276"/>
      <c r="E22" s="274"/>
      <c r="F22" s="276"/>
      <c r="G22" s="170"/>
      <c r="H22" s="168"/>
      <c r="I22" s="277"/>
      <c r="J22" s="278"/>
    </row>
    <row r="23" spans="1:10" s="22" customFormat="1" ht="23" customHeight="1" x14ac:dyDescent="0.35">
      <c r="A23" s="21"/>
      <c r="B23" s="274"/>
      <c r="C23" s="275"/>
      <c r="D23" s="276"/>
      <c r="E23" s="274"/>
      <c r="F23" s="276"/>
      <c r="G23" s="170"/>
      <c r="H23" s="168"/>
      <c r="I23" s="277"/>
      <c r="J23" s="278"/>
    </row>
    <row r="24" spans="1:10" s="22" customFormat="1" ht="23" customHeight="1" x14ac:dyDescent="0.35">
      <c r="A24" s="21"/>
      <c r="B24" s="274"/>
      <c r="C24" s="275"/>
      <c r="D24" s="276"/>
      <c r="E24" s="274"/>
      <c r="F24" s="276"/>
      <c r="G24" s="170"/>
      <c r="H24" s="168"/>
      <c r="I24" s="277"/>
      <c r="J24" s="278"/>
    </row>
    <row r="25" spans="1:10" s="22" customFormat="1" ht="23" customHeight="1" x14ac:dyDescent="0.35">
      <c r="A25" s="21"/>
      <c r="B25" s="274"/>
      <c r="C25" s="275"/>
      <c r="D25" s="276"/>
      <c r="E25" s="274"/>
      <c r="F25" s="276"/>
      <c r="G25" s="170"/>
      <c r="H25" s="168"/>
      <c r="I25" s="277"/>
      <c r="J25" s="278"/>
    </row>
    <row r="26" spans="1:10" ht="23" customHeight="1" x14ac:dyDescent="0.35">
      <c r="B26" s="11"/>
      <c r="C26" s="11"/>
      <c r="D26" s="11"/>
      <c r="E26" s="11"/>
      <c r="F26" s="15"/>
      <c r="G26" s="15"/>
      <c r="H26" s="15"/>
      <c r="I26" s="15"/>
      <c r="J26" s="15"/>
    </row>
    <row r="27" spans="1:10" ht="23" customHeight="1" x14ac:dyDescent="0.35">
      <c r="B27" s="17" t="s">
        <v>10</v>
      </c>
      <c r="C27" s="243" t="s">
        <v>1946</v>
      </c>
      <c r="D27" s="244"/>
      <c r="E27" s="244"/>
      <c r="F27" s="244"/>
      <c r="G27" s="244"/>
      <c r="H27" s="244"/>
      <c r="I27" s="244"/>
      <c r="J27" s="245"/>
    </row>
    <row r="28" spans="1:10" s="16" customFormat="1" ht="24.5" customHeight="1" x14ac:dyDescent="0.35">
      <c r="B28" s="9" t="s">
        <v>117</v>
      </c>
      <c r="C28" s="270" t="s">
        <v>1918</v>
      </c>
      <c r="D28" s="246"/>
      <c r="E28" s="246"/>
      <c r="F28" s="246"/>
      <c r="G28" s="246"/>
      <c r="H28" s="246"/>
      <c r="I28" s="246"/>
      <c r="J28" s="247"/>
    </row>
    <row r="29" spans="1:10" ht="23" customHeight="1" x14ac:dyDescent="0.35">
      <c r="B29" s="17" t="s">
        <v>6</v>
      </c>
      <c r="C29" s="263"/>
      <c r="D29" s="264"/>
      <c r="E29" s="264"/>
      <c r="F29" s="264"/>
      <c r="G29" s="264"/>
      <c r="H29" s="264"/>
      <c r="I29" s="264"/>
      <c r="J29" s="265"/>
    </row>
    <row r="30" spans="1:10" ht="35.5" customHeight="1" x14ac:dyDescent="0.35">
      <c r="B30" s="228" t="s">
        <v>116</v>
      </c>
      <c r="C30" s="229"/>
      <c r="D30" s="230"/>
      <c r="E30" s="228" t="s">
        <v>44</v>
      </c>
      <c r="F30" s="230"/>
      <c r="G30" s="14" t="s">
        <v>1965</v>
      </c>
      <c r="H30" s="14" t="s">
        <v>43</v>
      </c>
      <c r="I30" s="228" t="s">
        <v>8</v>
      </c>
      <c r="J30" s="230"/>
    </row>
    <row r="31" spans="1:10" ht="23" customHeight="1" x14ac:dyDescent="0.35">
      <c r="B31" s="231"/>
      <c r="C31" s="232"/>
      <c r="D31" s="233"/>
      <c r="E31" s="231"/>
      <c r="F31" s="233"/>
      <c r="G31" s="45"/>
      <c r="H31" s="168"/>
      <c r="I31" s="226"/>
      <c r="J31" s="227"/>
    </row>
    <row r="32" spans="1:10" ht="23" customHeight="1" x14ac:dyDescent="0.35">
      <c r="B32" s="223"/>
      <c r="C32" s="224"/>
      <c r="D32" s="225"/>
      <c r="E32" s="223"/>
      <c r="F32" s="225"/>
      <c r="G32" s="167"/>
      <c r="H32" s="168"/>
      <c r="I32" s="226"/>
      <c r="J32" s="227"/>
    </row>
    <row r="33" spans="2:10" ht="23" customHeight="1" x14ac:dyDescent="0.35">
      <c r="B33" s="223"/>
      <c r="C33" s="224"/>
      <c r="D33" s="225"/>
      <c r="E33" s="223"/>
      <c r="F33" s="225"/>
      <c r="G33" s="167"/>
      <c r="H33" s="168"/>
      <c r="I33" s="226"/>
      <c r="J33" s="227"/>
    </row>
    <row r="34" spans="2:10" ht="23" customHeight="1" x14ac:dyDescent="0.35">
      <c r="B34" s="223"/>
      <c r="C34" s="224"/>
      <c r="D34" s="225"/>
      <c r="E34" s="223"/>
      <c r="F34" s="225"/>
      <c r="G34" s="167"/>
      <c r="H34" s="168"/>
      <c r="I34" s="226"/>
      <c r="J34" s="227"/>
    </row>
    <row r="35" spans="2:10" ht="23" customHeight="1" x14ac:dyDescent="0.35">
      <c r="B35" s="223"/>
      <c r="C35" s="224"/>
      <c r="D35" s="225"/>
      <c r="E35" s="223"/>
      <c r="F35" s="225"/>
      <c r="G35" s="167"/>
      <c r="H35" s="168"/>
      <c r="I35" s="226"/>
      <c r="J35" s="227"/>
    </row>
    <row r="36" spans="2:10" ht="23" customHeight="1" x14ac:dyDescent="0.35">
      <c r="B36" s="223"/>
      <c r="C36" s="224"/>
      <c r="D36" s="225"/>
      <c r="E36" s="223"/>
      <c r="F36" s="225"/>
      <c r="G36" s="167"/>
      <c r="H36" s="168"/>
      <c r="I36" s="226"/>
      <c r="J36" s="227"/>
    </row>
    <row r="37" spans="2:10" ht="23" customHeight="1" x14ac:dyDescent="0.35">
      <c r="B37" s="223"/>
      <c r="C37" s="224"/>
      <c r="D37" s="225"/>
      <c r="E37" s="223"/>
      <c r="F37" s="225"/>
      <c r="G37" s="167"/>
      <c r="H37" s="168"/>
      <c r="I37" s="226"/>
      <c r="J37" s="227"/>
    </row>
    <row r="38" spans="2:10" ht="23" customHeight="1" x14ac:dyDescent="0.35">
      <c r="B38" s="223"/>
      <c r="C38" s="224"/>
      <c r="D38" s="225"/>
      <c r="E38" s="223"/>
      <c r="F38" s="225"/>
      <c r="G38" s="167"/>
      <c r="H38" s="168"/>
      <c r="I38" s="226"/>
      <c r="J38" s="227"/>
    </row>
    <row r="39" spans="2:10" ht="23" customHeight="1" x14ac:dyDescent="0.35">
      <c r="B39" s="223"/>
      <c r="C39" s="224"/>
      <c r="D39" s="225"/>
      <c r="E39" s="223"/>
      <c r="F39" s="225"/>
      <c r="G39" s="167"/>
      <c r="H39" s="168"/>
      <c r="I39" s="226"/>
      <c r="J39" s="227"/>
    </row>
    <row r="40" spans="2:10" ht="23" customHeight="1" x14ac:dyDescent="0.35">
      <c r="B40" s="223"/>
      <c r="C40" s="224"/>
      <c r="D40" s="225"/>
      <c r="E40" s="223"/>
      <c r="F40" s="225"/>
      <c r="G40" s="167"/>
      <c r="H40" s="168"/>
      <c r="I40" s="226"/>
      <c r="J40" s="227"/>
    </row>
    <row r="41" spans="2:10" ht="23" customHeight="1" x14ac:dyDescent="0.35">
      <c r="B41" s="46"/>
      <c r="C41" s="46"/>
      <c r="D41" s="46"/>
      <c r="E41" s="46"/>
      <c r="F41" s="46"/>
      <c r="G41" s="15"/>
      <c r="H41" s="46"/>
      <c r="I41" s="82"/>
      <c r="J41" s="82"/>
    </row>
    <row r="42" spans="2:10" ht="23" customHeight="1" x14ac:dyDescent="0.35">
      <c r="B42" s="17" t="s">
        <v>11</v>
      </c>
      <c r="C42" s="243" t="s">
        <v>1952</v>
      </c>
      <c r="D42" s="244"/>
      <c r="E42" s="244"/>
      <c r="F42" s="244"/>
      <c r="G42" s="244"/>
      <c r="H42" s="244"/>
      <c r="I42" s="244"/>
      <c r="J42" s="245"/>
    </row>
    <row r="43" spans="2:10" ht="31" customHeight="1" x14ac:dyDescent="0.35">
      <c r="B43" s="9" t="s">
        <v>1889</v>
      </c>
      <c r="C43" s="270" t="s">
        <v>1918</v>
      </c>
      <c r="D43" s="246"/>
      <c r="E43" s="246"/>
      <c r="F43" s="246"/>
      <c r="G43" s="246"/>
      <c r="H43" s="246"/>
      <c r="I43" s="246"/>
      <c r="J43" s="247"/>
    </row>
    <row r="44" spans="2:10" ht="23" customHeight="1" x14ac:dyDescent="0.35">
      <c r="B44" s="17" t="s">
        <v>6</v>
      </c>
      <c r="C44" s="271"/>
      <c r="D44" s="272"/>
      <c r="E44" s="272"/>
      <c r="F44" s="272"/>
      <c r="G44" s="272"/>
      <c r="H44" s="272"/>
      <c r="I44" s="272"/>
      <c r="J44" s="273"/>
    </row>
    <row r="45" spans="2:10" ht="34.5" customHeight="1" x14ac:dyDescent="0.35">
      <c r="B45" s="228" t="s">
        <v>116</v>
      </c>
      <c r="C45" s="229"/>
      <c r="D45" s="230"/>
      <c r="E45" s="228" t="s">
        <v>44</v>
      </c>
      <c r="F45" s="230"/>
      <c r="G45" s="14" t="s">
        <v>1965</v>
      </c>
      <c r="H45" s="14" t="s">
        <v>43</v>
      </c>
      <c r="I45" s="228" t="s">
        <v>8</v>
      </c>
      <c r="J45" s="230"/>
    </row>
    <row r="46" spans="2:10" ht="23" customHeight="1" x14ac:dyDescent="0.35">
      <c r="B46" s="231"/>
      <c r="C46" s="232"/>
      <c r="D46" s="233"/>
      <c r="E46" s="231"/>
      <c r="F46" s="233"/>
      <c r="G46" s="45"/>
      <c r="H46" s="168"/>
      <c r="I46" s="226"/>
      <c r="J46" s="227"/>
    </row>
    <row r="47" spans="2:10" ht="23" customHeight="1" x14ac:dyDescent="0.35">
      <c r="B47" s="223"/>
      <c r="C47" s="224"/>
      <c r="D47" s="225"/>
      <c r="E47" s="223"/>
      <c r="F47" s="225"/>
      <c r="G47" s="167"/>
      <c r="H47" s="168"/>
      <c r="I47" s="226"/>
      <c r="J47" s="227"/>
    </row>
    <row r="48" spans="2:10" ht="23" customHeight="1" x14ac:dyDescent="0.35">
      <c r="B48" s="223"/>
      <c r="C48" s="224"/>
      <c r="D48" s="225"/>
      <c r="E48" s="223"/>
      <c r="F48" s="225"/>
      <c r="G48" s="167"/>
      <c r="H48" s="168"/>
      <c r="I48" s="226"/>
      <c r="J48" s="227"/>
    </row>
    <row r="49" spans="2:10" ht="23" customHeight="1" x14ac:dyDescent="0.35">
      <c r="B49" s="223"/>
      <c r="C49" s="224"/>
      <c r="D49" s="225"/>
      <c r="E49" s="223"/>
      <c r="F49" s="225"/>
      <c r="G49" s="167"/>
      <c r="H49" s="168"/>
      <c r="I49" s="226"/>
      <c r="J49" s="227"/>
    </row>
    <row r="50" spans="2:10" ht="23" customHeight="1" x14ac:dyDescent="0.35">
      <c r="B50" s="223"/>
      <c r="C50" s="224"/>
      <c r="D50" s="225"/>
      <c r="E50" s="223"/>
      <c r="F50" s="225"/>
      <c r="G50" s="167"/>
      <c r="H50" s="168"/>
      <c r="I50" s="226"/>
      <c r="J50" s="227"/>
    </row>
    <row r="51" spans="2:10" ht="23" customHeight="1" x14ac:dyDescent="0.35">
      <c r="B51" s="223"/>
      <c r="C51" s="224"/>
      <c r="D51" s="225"/>
      <c r="E51" s="223"/>
      <c r="F51" s="225"/>
      <c r="G51" s="167"/>
      <c r="H51" s="168"/>
      <c r="I51" s="226"/>
      <c r="J51" s="227"/>
    </row>
    <row r="52" spans="2:10" ht="23" customHeight="1" x14ac:dyDescent="0.35">
      <c r="B52" s="223"/>
      <c r="C52" s="224"/>
      <c r="D52" s="225"/>
      <c r="E52" s="223"/>
      <c r="F52" s="225"/>
      <c r="G52" s="167"/>
      <c r="H52" s="168"/>
      <c r="I52" s="226"/>
      <c r="J52" s="227"/>
    </row>
    <row r="53" spans="2:10" ht="23" customHeight="1" x14ac:dyDescent="0.35">
      <c r="B53" s="223"/>
      <c r="C53" s="224"/>
      <c r="D53" s="225"/>
      <c r="E53" s="223"/>
      <c r="F53" s="225"/>
      <c r="G53" s="167"/>
      <c r="H53" s="168"/>
      <c r="I53" s="226"/>
      <c r="J53" s="227"/>
    </row>
    <row r="54" spans="2:10" ht="23" customHeight="1" x14ac:dyDescent="0.35">
      <c r="B54" s="223"/>
      <c r="C54" s="224"/>
      <c r="D54" s="225"/>
      <c r="E54" s="223"/>
      <c r="F54" s="225"/>
      <c r="G54" s="167"/>
      <c r="H54" s="168"/>
      <c r="I54" s="226"/>
      <c r="J54" s="227"/>
    </row>
    <row r="55" spans="2:10" ht="23" customHeight="1" x14ac:dyDescent="0.35">
      <c r="B55" s="223"/>
      <c r="C55" s="224"/>
      <c r="D55" s="225"/>
      <c r="E55" s="223"/>
      <c r="F55" s="225"/>
      <c r="G55" s="167"/>
      <c r="H55" s="168"/>
      <c r="I55" s="226"/>
      <c r="J55" s="227"/>
    </row>
    <row r="56" spans="2:10" ht="23" customHeight="1" x14ac:dyDescent="0.35"/>
    <row r="57" spans="2:10" ht="42" customHeight="1" x14ac:dyDescent="0.35">
      <c r="B57" s="210" t="s">
        <v>1989</v>
      </c>
      <c r="C57" s="210"/>
      <c r="D57" s="210"/>
      <c r="E57" s="210"/>
      <c r="F57" s="210"/>
      <c r="G57" s="210"/>
    </row>
    <row r="58" spans="2:10" ht="23" customHeight="1" x14ac:dyDescent="0.35">
      <c r="B58" s="17" t="s">
        <v>12</v>
      </c>
      <c r="C58" s="243" t="s">
        <v>1921</v>
      </c>
      <c r="D58" s="244"/>
      <c r="E58" s="244"/>
      <c r="F58" s="244"/>
      <c r="G58" s="244"/>
      <c r="H58" s="244"/>
      <c r="I58" s="244"/>
      <c r="J58" s="245"/>
    </row>
    <row r="59" spans="2:10" ht="33.5" customHeight="1" x14ac:dyDescent="0.35">
      <c r="B59" s="9" t="s">
        <v>35</v>
      </c>
      <c r="C59" s="270" t="s">
        <v>120</v>
      </c>
      <c r="D59" s="246"/>
      <c r="E59" s="246"/>
      <c r="F59" s="246"/>
      <c r="G59" s="246"/>
      <c r="H59" s="246"/>
      <c r="I59" s="246"/>
      <c r="J59" s="247"/>
    </row>
    <row r="60" spans="2:10" ht="23" customHeight="1" x14ac:dyDescent="0.35">
      <c r="B60" s="17" t="s">
        <v>6</v>
      </c>
      <c r="C60" s="271"/>
      <c r="D60" s="272"/>
      <c r="E60" s="272"/>
      <c r="F60" s="272"/>
      <c r="G60" s="272"/>
      <c r="H60" s="272"/>
      <c r="I60" s="272"/>
      <c r="J60" s="273"/>
    </row>
    <row r="61" spans="2:10" ht="40.5" customHeight="1" x14ac:dyDescent="0.35">
      <c r="B61" s="228" t="s">
        <v>116</v>
      </c>
      <c r="C61" s="229"/>
      <c r="D61" s="230"/>
      <c r="E61" s="228" t="s">
        <v>44</v>
      </c>
      <c r="F61" s="230"/>
      <c r="G61" s="14" t="s">
        <v>1965</v>
      </c>
      <c r="H61" s="14" t="s">
        <v>43</v>
      </c>
      <c r="I61" s="228" t="s">
        <v>8</v>
      </c>
      <c r="J61" s="230"/>
    </row>
    <row r="62" spans="2:10" ht="23" customHeight="1" x14ac:dyDescent="0.35">
      <c r="B62" s="270" t="s">
        <v>1916</v>
      </c>
      <c r="C62" s="246"/>
      <c r="D62" s="247"/>
      <c r="E62" s="231"/>
      <c r="F62" s="233"/>
      <c r="G62" s="45"/>
      <c r="H62" s="168"/>
      <c r="I62" s="226"/>
      <c r="J62" s="227"/>
    </row>
    <row r="63" spans="2:10" ht="23" customHeight="1" x14ac:dyDescent="0.35">
      <c r="B63" s="270" t="s">
        <v>1919</v>
      </c>
      <c r="C63" s="246"/>
      <c r="D63" s="247"/>
      <c r="E63" s="223"/>
      <c r="F63" s="225"/>
      <c r="G63" s="167"/>
      <c r="H63" s="168"/>
      <c r="I63" s="226"/>
      <c r="J63" s="227"/>
    </row>
    <row r="64" spans="2:10" ht="23" customHeight="1" x14ac:dyDescent="0.35">
      <c r="B64" s="270" t="s">
        <v>1917</v>
      </c>
      <c r="C64" s="246"/>
      <c r="D64" s="247"/>
      <c r="E64" s="223"/>
      <c r="F64" s="225"/>
      <c r="G64" s="167"/>
      <c r="H64" s="168"/>
      <c r="I64" s="226"/>
      <c r="J64" s="227"/>
    </row>
    <row r="65" spans="2:10" ht="23" customHeight="1" x14ac:dyDescent="0.35">
      <c r="B65" s="231"/>
      <c r="C65" s="232"/>
      <c r="D65" s="233"/>
      <c r="E65" s="223"/>
      <c r="F65" s="225"/>
      <c r="G65" s="167"/>
      <c r="H65" s="168"/>
      <c r="I65" s="226"/>
      <c r="J65" s="227"/>
    </row>
    <row r="66" spans="2:10" ht="23" customHeight="1" x14ac:dyDescent="0.35">
      <c r="B66" s="223"/>
      <c r="C66" s="224"/>
      <c r="D66" s="225"/>
      <c r="E66" s="223"/>
      <c r="F66" s="225"/>
      <c r="G66" s="167"/>
      <c r="H66" s="168"/>
      <c r="I66" s="226"/>
      <c r="J66" s="227"/>
    </row>
    <row r="67" spans="2:10" ht="23" customHeight="1" x14ac:dyDescent="0.35">
      <c r="B67" s="223"/>
      <c r="C67" s="224"/>
      <c r="D67" s="225"/>
      <c r="E67" s="223"/>
      <c r="F67" s="225"/>
      <c r="G67" s="167"/>
      <c r="H67" s="168"/>
      <c r="I67" s="226"/>
      <c r="J67" s="227"/>
    </row>
    <row r="68" spans="2:10" ht="23" customHeight="1" x14ac:dyDescent="0.35">
      <c r="B68" s="223"/>
      <c r="C68" s="224"/>
      <c r="D68" s="225"/>
      <c r="E68" s="223"/>
      <c r="F68" s="225"/>
      <c r="G68" s="167"/>
      <c r="H68" s="168"/>
      <c r="I68" s="226"/>
      <c r="J68" s="227"/>
    </row>
    <row r="69" spans="2:10" ht="23" customHeight="1" x14ac:dyDescent="0.35">
      <c r="B69" s="223"/>
      <c r="C69" s="224"/>
      <c r="D69" s="225"/>
      <c r="E69" s="223"/>
      <c r="F69" s="225"/>
      <c r="G69" s="167"/>
      <c r="H69" s="168"/>
      <c r="I69" s="226"/>
      <c r="J69" s="227"/>
    </row>
    <row r="70" spans="2:10" ht="23" customHeight="1" x14ac:dyDescent="0.35">
      <c r="B70" s="223"/>
      <c r="C70" s="224"/>
      <c r="D70" s="225"/>
      <c r="E70" s="223"/>
      <c r="F70" s="225"/>
      <c r="G70" s="167"/>
      <c r="H70" s="168"/>
      <c r="I70" s="226"/>
      <c r="J70" s="227"/>
    </row>
    <row r="71" spans="2:10" ht="23" customHeight="1" x14ac:dyDescent="0.35">
      <c r="B71" s="223"/>
      <c r="C71" s="224"/>
      <c r="D71" s="225"/>
      <c r="E71" s="223"/>
      <c r="F71" s="225"/>
      <c r="G71" s="167"/>
      <c r="H71" s="168"/>
      <c r="I71" s="226"/>
      <c r="J71" s="227"/>
    </row>
    <row r="72" spans="2:10" ht="23" customHeight="1" x14ac:dyDescent="0.35"/>
    <row r="73" spans="2:10" ht="23" customHeight="1" x14ac:dyDescent="0.35">
      <c r="B73" s="17" t="s">
        <v>13</v>
      </c>
      <c r="C73" s="234"/>
      <c r="D73" s="235"/>
      <c r="E73" s="235"/>
      <c r="F73" s="235"/>
      <c r="G73" s="235"/>
      <c r="H73" s="235"/>
      <c r="I73" s="235"/>
      <c r="J73" s="236"/>
    </row>
    <row r="74" spans="2:10" ht="34.5" customHeight="1" x14ac:dyDescent="0.35">
      <c r="B74" s="9" t="s">
        <v>35</v>
      </c>
      <c r="C74" s="231"/>
      <c r="D74" s="232"/>
      <c r="E74" s="232"/>
      <c r="F74" s="232"/>
      <c r="G74" s="232"/>
      <c r="H74" s="232"/>
      <c r="I74" s="232"/>
      <c r="J74" s="233"/>
    </row>
    <row r="75" spans="2:10" ht="23" customHeight="1" x14ac:dyDescent="0.35">
      <c r="B75" s="17" t="s">
        <v>6</v>
      </c>
      <c r="C75" s="237"/>
      <c r="D75" s="238"/>
      <c r="E75" s="238"/>
      <c r="F75" s="238"/>
      <c r="G75" s="238"/>
      <c r="H75" s="238"/>
      <c r="I75" s="238"/>
      <c r="J75" s="239"/>
    </row>
    <row r="76" spans="2:10" ht="41.5" customHeight="1" x14ac:dyDescent="0.35">
      <c r="B76" s="228" t="s">
        <v>116</v>
      </c>
      <c r="C76" s="229"/>
      <c r="D76" s="230"/>
      <c r="E76" s="228" t="s">
        <v>44</v>
      </c>
      <c r="F76" s="230"/>
      <c r="G76" s="14" t="s">
        <v>1965</v>
      </c>
      <c r="H76" s="14" t="s">
        <v>43</v>
      </c>
      <c r="I76" s="228" t="s">
        <v>8</v>
      </c>
      <c r="J76" s="230"/>
    </row>
    <row r="77" spans="2:10" ht="23" customHeight="1" x14ac:dyDescent="0.35">
      <c r="B77" s="231"/>
      <c r="C77" s="232"/>
      <c r="D77" s="233"/>
      <c r="E77" s="231"/>
      <c r="F77" s="233"/>
      <c r="G77" s="45"/>
      <c r="H77" s="168"/>
      <c r="I77" s="226"/>
      <c r="J77" s="227"/>
    </row>
    <row r="78" spans="2:10" ht="23" customHeight="1" x14ac:dyDescent="0.35">
      <c r="B78" s="223"/>
      <c r="C78" s="224"/>
      <c r="D78" s="225"/>
      <c r="E78" s="223"/>
      <c r="F78" s="225"/>
      <c r="G78" s="167"/>
      <c r="H78" s="168"/>
      <c r="I78" s="226"/>
      <c r="J78" s="227"/>
    </row>
    <row r="79" spans="2:10" ht="23" customHeight="1" x14ac:dyDescent="0.35">
      <c r="B79" s="223"/>
      <c r="C79" s="224"/>
      <c r="D79" s="225"/>
      <c r="E79" s="223"/>
      <c r="F79" s="225"/>
      <c r="G79" s="167"/>
      <c r="H79" s="168"/>
      <c r="I79" s="226"/>
      <c r="J79" s="227"/>
    </row>
    <row r="80" spans="2:10" ht="23" customHeight="1" x14ac:dyDescent="0.35">
      <c r="B80" s="223"/>
      <c r="C80" s="224"/>
      <c r="D80" s="225"/>
      <c r="E80" s="223"/>
      <c r="F80" s="225"/>
      <c r="G80" s="167"/>
      <c r="H80" s="168"/>
      <c r="I80" s="226"/>
      <c r="J80" s="227"/>
    </row>
    <row r="81" spans="2:10" ht="23" customHeight="1" x14ac:dyDescent="0.35">
      <c r="B81" s="223"/>
      <c r="C81" s="224"/>
      <c r="D81" s="225"/>
      <c r="E81" s="223"/>
      <c r="F81" s="225"/>
      <c r="G81" s="167"/>
      <c r="H81" s="168"/>
      <c r="I81" s="226"/>
      <c r="J81" s="227"/>
    </row>
    <row r="82" spans="2:10" ht="23" customHeight="1" x14ac:dyDescent="0.35">
      <c r="B82" s="223"/>
      <c r="C82" s="224"/>
      <c r="D82" s="225"/>
      <c r="E82" s="223"/>
      <c r="F82" s="225"/>
      <c r="G82" s="167"/>
      <c r="H82" s="168"/>
      <c r="I82" s="226"/>
      <c r="J82" s="227"/>
    </row>
    <row r="83" spans="2:10" ht="23" customHeight="1" x14ac:dyDescent="0.35">
      <c r="B83" s="223"/>
      <c r="C83" s="224"/>
      <c r="D83" s="225"/>
      <c r="E83" s="223"/>
      <c r="F83" s="225"/>
      <c r="G83" s="167"/>
      <c r="H83" s="168"/>
      <c r="I83" s="226"/>
      <c r="J83" s="227"/>
    </row>
    <row r="84" spans="2:10" ht="23" customHeight="1" x14ac:dyDescent="0.35">
      <c r="B84" s="223"/>
      <c r="C84" s="224"/>
      <c r="D84" s="225"/>
      <c r="E84" s="223"/>
      <c r="F84" s="225"/>
      <c r="G84" s="167"/>
      <c r="H84" s="168"/>
      <c r="I84" s="226"/>
      <c r="J84" s="227"/>
    </row>
    <row r="85" spans="2:10" ht="23" customHeight="1" x14ac:dyDescent="0.35">
      <c r="B85" s="223"/>
      <c r="C85" s="224"/>
      <c r="D85" s="225"/>
      <c r="E85" s="223"/>
      <c r="F85" s="225"/>
      <c r="G85" s="167"/>
      <c r="H85" s="168"/>
      <c r="I85" s="226"/>
      <c r="J85" s="227"/>
    </row>
    <row r="86" spans="2:10" ht="23" customHeight="1" x14ac:dyDescent="0.35">
      <c r="B86" s="223"/>
      <c r="C86" s="224"/>
      <c r="D86" s="225"/>
      <c r="E86" s="223"/>
      <c r="F86" s="225"/>
      <c r="G86" s="167"/>
      <c r="H86" s="168"/>
      <c r="I86" s="226"/>
      <c r="J86" s="227"/>
    </row>
    <row r="87" spans="2:10" ht="23" customHeight="1" x14ac:dyDescent="0.35">
      <c r="B87" s="46"/>
      <c r="C87" s="46"/>
      <c r="D87" s="46"/>
      <c r="E87" s="46"/>
      <c r="F87" s="46"/>
      <c r="G87" s="15"/>
      <c r="H87" s="46"/>
      <c r="I87" s="82"/>
      <c r="J87" s="83"/>
    </row>
    <row r="88" spans="2:10" ht="23" customHeight="1" x14ac:dyDescent="0.35">
      <c r="B88" s="46"/>
      <c r="C88" s="46"/>
      <c r="D88" s="46"/>
      <c r="E88" s="46"/>
      <c r="F88" s="46"/>
      <c r="G88" s="15"/>
      <c r="H88" s="46"/>
      <c r="I88" s="82"/>
      <c r="J88" s="83"/>
    </row>
    <row r="89" spans="2:10" ht="23" customHeight="1" x14ac:dyDescent="0.35">
      <c r="B89" s="17" t="s">
        <v>14</v>
      </c>
      <c r="C89" s="234"/>
      <c r="D89" s="235"/>
      <c r="E89" s="235"/>
      <c r="F89" s="235"/>
      <c r="G89" s="235"/>
      <c r="H89" s="235"/>
      <c r="I89" s="235"/>
      <c r="J89" s="236"/>
    </row>
    <row r="90" spans="2:10" ht="30" customHeight="1" x14ac:dyDescent="0.35">
      <c r="B90" s="9" t="s">
        <v>35</v>
      </c>
      <c r="C90" s="231"/>
      <c r="D90" s="232"/>
      <c r="E90" s="232"/>
      <c r="F90" s="232"/>
      <c r="G90" s="232"/>
      <c r="H90" s="232"/>
      <c r="I90" s="232"/>
      <c r="J90" s="233"/>
    </row>
    <row r="91" spans="2:10" ht="23" customHeight="1" x14ac:dyDescent="0.35">
      <c r="B91" s="17" t="s">
        <v>6</v>
      </c>
      <c r="C91" s="237"/>
      <c r="D91" s="238"/>
      <c r="E91" s="238"/>
      <c r="F91" s="238"/>
      <c r="G91" s="238"/>
      <c r="H91" s="238"/>
      <c r="I91" s="238"/>
      <c r="J91" s="239"/>
    </row>
    <row r="92" spans="2:10" ht="34.5" customHeight="1" x14ac:dyDescent="0.35">
      <c r="B92" s="228" t="s">
        <v>116</v>
      </c>
      <c r="C92" s="229"/>
      <c r="D92" s="230"/>
      <c r="E92" s="228" t="s">
        <v>44</v>
      </c>
      <c r="F92" s="230"/>
      <c r="G92" s="14" t="s">
        <v>1965</v>
      </c>
      <c r="H92" s="14" t="s">
        <v>43</v>
      </c>
      <c r="I92" s="228" t="s">
        <v>8</v>
      </c>
      <c r="J92" s="230"/>
    </row>
    <row r="93" spans="2:10" ht="23" customHeight="1" x14ac:dyDescent="0.35">
      <c r="B93" s="231"/>
      <c r="C93" s="232"/>
      <c r="D93" s="233"/>
      <c r="E93" s="231"/>
      <c r="F93" s="233"/>
      <c r="G93" s="45"/>
      <c r="H93" s="168"/>
      <c r="I93" s="226"/>
      <c r="J93" s="227"/>
    </row>
    <row r="94" spans="2:10" ht="23" customHeight="1" x14ac:dyDescent="0.35">
      <c r="B94" s="223"/>
      <c r="C94" s="224"/>
      <c r="D94" s="225"/>
      <c r="E94" s="223"/>
      <c r="F94" s="225"/>
      <c r="G94" s="167"/>
      <c r="H94" s="168"/>
      <c r="I94" s="226"/>
      <c r="J94" s="227"/>
    </row>
    <row r="95" spans="2:10" ht="23" customHeight="1" x14ac:dyDescent="0.35">
      <c r="B95" s="223"/>
      <c r="C95" s="224"/>
      <c r="D95" s="225"/>
      <c r="E95" s="223"/>
      <c r="F95" s="225"/>
      <c r="G95" s="167"/>
      <c r="H95" s="168"/>
      <c r="I95" s="226"/>
      <c r="J95" s="227"/>
    </row>
    <row r="96" spans="2:10" ht="23" customHeight="1" x14ac:dyDescent="0.35">
      <c r="B96" s="223"/>
      <c r="C96" s="224"/>
      <c r="D96" s="225"/>
      <c r="E96" s="223"/>
      <c r="F96" s="225"/>
      <c r="G96" s="167"/>
      <c r="H96" s="168"/>
      <c r="I96" s="226"/>
      <c r="J96" s="227"/>
    </row>
    <row r="97" spans="2:10" ht="23" customHeight="1" x14ac:dyDescent="0.35">
      <c r="B97" s="223"/>
      <c r="C97" s="224"/>
      <c r="D97" s="225"/>
      <c r="E97" s="223"/>
      <c r="F97" s="225"/>
      <c r="G97" s="167"/>
      <c r="H97" s="168"/>
      <c r="I97" s="226"/>
      <c r="J97" s="227"/>
    </row>
    <row r="98" spans="2:10" ht="23" customHeight="1" x14ac:dyDescent="0.35">
      <c r="B98" s="223"/>
      <c r="C98" s="224"/>
      <c r="D98" s="225"/>
      <c r="E98" s="223"/>
      <c r="F98" s="225"/>
      <c r="G98" s="167"/>
      <c r="H98" s="168"/>
      <c r="I98" s="226"/>
      <c r="J98" s="227"/>
    </row>
    <row r="99" spans="2:10" ht="23" customHeight="1" x14ac:dyDescent="0.35">
      <c r="B99" s="223"/>
      <c r="C99" s="224"/>
      <c r="D99" s="225"/>
      <c r="E99" s="223"/>
      <c r="F99" s="225"/>
      <c r="G99" s="167"/>
      <c r="H99" s="168"/>
      <c r="I99" s="226"/>
      <c r="J99" s="227"/>
    </row>
    <row r="100" spans="2:10" ht="23" customHeight="1" x14ac:dyDescent="0.35">
      <c r="B100" s="223"/>
      <c r="C100" s="224"/>
      <c r="D100" s="225"/>
      <c r="E100" s="223"/>
      <c r="F100" s="225"/>
      <c r="G100" s="167"/>
      <c r="H100" s="168"/>
      <c r="I100" s="226"/>
      <c r="J100" s="227"/>
    </row>
    <row r="101" spans="2:10" ht="23" customHeight="1" x14ac:dyDescent="0.35">
      <c r="B101" s="223"/>
      <c r="C101" s="224"/>
      <c r="D101" s="225"/>
      <c r="E101" s="223"/>
      <c r="F101" s="225"/>
      <c r="G101" s="167"/>
      <c r="H101" s="168"/>
      <c r="I101" s="226"/>
      <c r="J101" s="227"/>
    </row>
    <row r="102" spans="2:10" ht="23" customHeight="1" x14ac:dyDescent="0.35">
      <c r="B102" s="223"/>
      <c r="C102" s="224"/>
      <c r="D102" s="225"/>
      <c r="E102" s="223"/>
      <c r="F102" s="225"/>
      <c r="G102" s="167"/>
      <c r="H102" s="168"/>
      <c r="I102" s="226"/>
      <c r="J102" s="227"/>
    </row>
    <row r="103" spans="2:10" ht="23" customHeight="1" x14ac:dyDescent="0.35"/>
    <row r="104" spans="2:10" ht="23" customHeight="1" x14ac:dyDescent="0.35"/>
    <row r="105" spans="2:10" ht="23" customHeight="1" x14ac:dyDescent="0.35">
      <c r="B105" s="17" t="s">
        <v>15</v>
      </c>
      <c r="C105" s="234"/>
      <c r="D105" s="235"/>
      <c r="E105" s="235"/>
      <c r="F105" s="235"/>
      <c r="G105" s="235"/>
      <c r="H105" s="235"/>
      <c r="I105" s="235"/>
      <c r="J105" s="236"/>
    </row>
    <row r="106" spans="2:10" ht="36.5" customHeight="1" x14ac:dyDescent="0.35">
      <c r="B106" s="9" t="s">
        <v>35</v>
      </c>
      <c r="C106" s="231"/>
      <c r="D106" s="232"/>
      <c r="E106" s="232"/>
      <c r="F106" s="232"/>
      <c r="G106" s="232"/>
      <c r="H106" s="232"/>
      <c r="I106" s="232"/>
      <c r="J106" s="233"/>
    </row>
    <row r="107" spans="2:10" ht="23" customHeight="1" x14ac:dyDescent="0.35">
      <c r="B107" s="17" t="s">
        <v>6</v>
      </c>
      <c r="C107" s="237"/>
      <c r="D107" s="238"/>
      <c r="E107" s="238"/>
      <c r="F107" s="238"/>
      <c r="G107" s="238"/>
      <c r="H107" s="238"/>
      <c r="I107" s="238"/>
      <c r="J107" s="239"/>
    </row>
    <row r="108" spans="2:10" ht="33" customHeight="1" x14ac:dyDescent="0.35">
      <c r="B108" s="228" t="s">
        <v>116</v>
      </c>
      <c r="C108" s="229"/>
      <c r="D108" s="230"/>
      <c r="E108" s="228" t="s">
        <v>44</v>
      </c>
      <c r="F108" s="230"/>
      <c r="G108" s="14" t="s">
        <v>1965</v>
      </c>
      <c r="H108" s="14" t="s">
        <v>43</v>
      </c>
      <c r="I108" s="228" t="s">
        <v>8</v>
      </c>
      <c r="J108" s="230"/>
    </row>
    <row r="109" spans="2:10" ht="23" customHeight="1" x14ac:dyDescent="0.35">
      <c r="B109" s="231"/>
      <c r="C109" s="232"/>
      <c r="D109" s="233"/>
      <c r="E109" s="231"/>
      <c r="F109" s="233"/>
      <c r="G109" s="45"/>
      <c r="H109" s="168"/>
      <c r="I109" s="226"/>
      <c r="J109" s="227"/>
    </row>
    <row r="110" spans="2:10" ht="23" customHeight="1" x14ac:dyDescent="0.35">
      <c r="B110" s="223"/>
      <c r="C110" s="224"/>
      <c r="D110" s="225"/>
      <c r="E110" s="223"/>
      <c r="F110" s="225"/>
      <c r="G110" s="167"/>
      <c r="H110" s="168"/>
      <c r="I110" s="226"/>
      <c r="J110" s="227"/>
    </row>
    <row r="111" spans="2:10" ht="23" customHeight="1" x14ac:dyDescent="0.35">
      <c r="B111" s="223"/>
      <c r="C111" s="224"/>
      <c r="D111" s="225"/>
      <c r="E111" s="223"/>
      <c r="F111" s="225"/>
      <c r="G111" s="167"/>
      <c r="H111" s="168"/>
      <c r="I111" s="226"/>
      <c r="J111" s="227"/>
    </row>
    <row r="112" spans="2:10" ht="23" customHeight="1" x14ac:dyDescent="0.35">
      <c r="B112" s="223"/>
      <c r="C112" s="224"/>
      <c r="D112" s="225"/>
      <c r="E112" s="223"/>
      <c r="F112" s="225"/>
      <c r="G112" s="167"/>
      <c r="H112" s="168"/>
      <c r="I112" s="226"/>
      <c r="J112" s="227"/>
    </row>
    <row r="113" spans="2:10" ht="23" customHeight="1" x14ac:dyDescent="0.35">
      <c r="B113" s="223"/>
      <c r="C113" s="224"/>
      <c r="D113" s="225"/>
      <c r="E113" s="223"/>
      <c r="F113" s="225"/>
      <c r="G113" s="167"/>
      <c r="H113" s="168"/>
      <c r="I113" s="226"/>
      <c r="J113" s="227"/>
    </row>
    <row r="114" spans="2:10" ht="23" customHeight="1" x14ac:dyDescent="0.35">
      <c r="B114" s="223"/>
      <c r="C114" s="224"/>
      <c r="D114" s="225"/>
      <c r="E114" s="223"/>
      <c r="F114" s="225"/>
      <c r="G114" s="167"/>
      <c r="H114" s="168"/>
      <c r="I114" s="226"/>
      <c r="J114" s="227"/>
    </row>
    <row r="115" spans="2:10" ht="23" customHeight="1" x14ac:dyDescent="0.35">
      <c r="B115" s="223"/>
      <c r="C115" s="224"/>
      <c r="D115" s="225"/>
      <c r="E115" s="223"/>
      <c r="F115" s="225"/>
      <c r="G115" s="167"/>
      <c r="H115" s="168"/>
      <c r="I115" s="226"/>
      <c r="J115" s="227"/>
    </row>
    <row r="116" spans="2:10" ht="23" customHeight="1" x14ac:dyDescent="0.35">
      <c r="B116" s="223"/>
      <c r="C116" s="224"/>
      <c r="D116" s="225"/>
      <c r="E116" s="223"/>
      <c r="F116" s="225"/>
      <c r="G116" s="167"/>
      <c r="H116" s="168"/>
      <c r="I116" s="226"/>
      <c r="J116" s="227"/>
    </row>
    <row r="117" spans="2:10" ht="23" customHeight="1" x14ac:dyDescent="0.35">
      <c r="B117" s="223"/>
      <c r="C117" s="224"/>
      <c r="D117" s="225"/>
      <c r="E117" s="223"/>
      <c r="F117" s="225"/>
      <c r="G117" s="167"/>
      <c r="H117" s="168"/>
      <c r="I117" s="226"/>
      <c r="J117" s="227"/>
    </row>
    <row r="118" spans="2:10" ht="23" customHeight="1" x14ac:dyDescent="0.35">
      <c r="B118" s="223"/>
      <c r="C118" s="224"/>
      <c r="D118" s="225"/>
      <c r="E118" s="223"/>
      <c r="F118" s="225"/>
      <c r="G118" s="167"/>
      <c r="H118" s="168"/>
      <c r="I118" s="226"/>
      <c r="J118" s="227"/>
    </row>
    <row r="119" spans="2:10" ht="23" customHeight="1" x14ac:dyDescent="0.35"/>
    <row r="120" spans="2:10" ht="23" customHeight="1" x14ac:dyDescent="0.35"/>
    <row r="121" spans="2:10" ht="23" customHeight="1" x14ac:dyDescent="0.35">
      <c r="B121" s="17" t="s">
        <v>16</v>
      </c>
      <c r="C121" s="234"/>
      <c r="D121" s="235"/>
      <c r="E121" s="235"/>
      <c r="F121" s="235"/>
      <c r="G121" s="235"/>
      <c r="H121" s="235"/>
      <c r="I121" s="235"/>
      <c r="J121" s="236"/>
    </row>
    <row r="122" spans="2:10" ht="36" customHeight="1" x14ac:dyDescent="0.35">
      <c r="B122" s="9" t="s">
        <v>35</v>
      </c>
      <c r="C122" s="231"/>
      <c r="D122" s="232"/>
      <c r="E122" s="232"/>
      <c r="F122" s="232"/>
      <c r="G122" s="232"/>
      <c r="H122" s="232"/>
      <c r="I122" s="232"/>
      <c r="J122" s="233"/>
    </row>
    <row r="123" spans="2:10" ht="23" customHeight="1" x14ac:dyDescent="0.35">
      <c r="B123" s="17" t="s">
        <v>6</v>
      </c>
      <c r="C123" s="237"/>
      <c r="D123" s="238"/>
      <c r="E123" s="238"/>
      <c r="F123" s="238"/>
      <c r="G123" s="238"/>
      <c r="H123" s="238"/>
      <c r="I123" s="238"/>
      <c r="J123" s="239"/>
    </row>
    <row r="124" spans="2:10" ht="37" customHeight="1" x14ac:dyDescent="0.35">
      <c r="B124" s="228" t="s">
        <v>116</v>
      </c>
      <c r="C124" s="229"/>
      <c r="D124" s="230"/>
      <c r="E124" s="228" t="s">
        <v>44</v>
      </c>
      <c r="F124" s="230"/>
      <c r="G124" s="14" t="s">
        <v>1965</v>
      </c>
      <c r="H124" s="14" t="s">
        <v>43</v>
      </c>
      <c r="I124" s="228" t="s">
        <v>8</v>
      </c>
      <c r="J124" s="230"/>
    </row>
    <row r="125" spans="2:10" ht="23" customHeight="1" x14ac:dyDescent="0.35">
      <c r="B125" s="231"/>
      <c r="C125" s="232"/>
      <c r="D125" s="233"/>
      <c r="E125" s="231"/>
      <c r="F125" s="233"/>
      <c r="G125" s="45"/>
      <c r="H125" s="168"/>
      <c r="I125" s="226"/>
      <c r="J125" s="227"/>
    </row>
    <row r="126" spans="2:10" ht="23" customHeight="1" x14ac:dyDescent="0.35">
      <c r="B126" s="223"/>
      <c r="C126" s="224"/>
      <c r="D126" s="225"/>
      <c r="E126" s="223"/>
      <c r="F126" s="225"/>
      <c r="G126" s="167"/>
      <c r="H126" s="168"/>
      <c r="I126" s="226"/>
      <c r="J126" s="227"/>
    </row>
    <row r="127" spans="2:10" ht="23" customHeight="1" x14ac:dyDescent="0.35">
      <c r="B127" s="223"/>
      <c r="C127" s="224"/>
      <c r="D127" s="225"/>
      <c r="E127" s="223"/>
      <c r="F127" s="225"/>
      <c r="G127" s="167"/>
      <c r="H127" s="168"/>
      <c r="I127" s="226"/>
      <c r="J127" s="227"/>
    </row>
    <row r="128" spans="2:10" ht="23" customHeight="1" x14ac:dyDescent="0.35">
      <c r="B128" s="223"/>
      <c r="C128" s="224"/>
      <c r="D128" s="225"/>
      <c r="E128" s="223"/>
      <c r="F128" s="225"/>
      <c r="G128" s="167"/>
      <c r="H128" s="168"/>
      <c r="I128" s="226"/>
      <c r="J128" s="227"/>
    </row>
    <row r="129" spans="2:10" ht="23" customHeight="1" x14ac:dyDescent="0.35">
      <c r="B129" s="223"/>
      <c r="C129" s="224"/>
      <c r="D129" s="225"/>
      <c r="E129" s="223"/>
      <c r="F129" s="225"/>
      <c r="G129" s="167"/>
      <c r="H129" s="168"/>
      <c r="I129" s="226"/>
      <c r="J129" s="227"/>
    </row>
    <row r="130" spans="2:10" ht="23" customHeight="1" x14ac:dyDescent="0.35">
      <c r="B130" s="223"/>
      <c r="C130" s="224"/>
      <c r="D130" s="225"/>
      <c r="E130" s="223"/>
      <c r="F130" s="225"/>
      <c r="G130" s="167"/>
      <c r="H130" s="168"/>
      <c r="I130" s="226"/>
      <c r="J130" s="227"/>
    </row>
    <row r="131" spans="2:10" ht="23" customHeight="1" x14ac:dyDescent="0.35">
      <c r="B131" s="223"/>
      <c r="C131" s="224"/>
      <c r="D131" s="225"/>
      <c r="E131" s="223"/>
      <c r="F131" s="225"/>
      <c r="G131" s="167"/>
      <c r="H131" s="168"/>
      <c r="I131" s="226"/>
      <c r="J131" s="227"/>
    </row>
    <row r="132" spans="2:10" ht="23" customHeight="1" x14ac:dyDescent="0.35">
      <c r="B132" s="223"/>
      <c r="C132" s="224"/>
      <c r="D132" s="225"/>
      <c r="E132" s="223"/>
      <c r="F132" s="225"/>
      <c r="G132" s="167"/>
      <c r="H132" s="168"/>
      <c r="I132" s="226"/>
      <c r="J132" s="227"/>
    </row>
    <row r="133" spans="2:10" ht="23" customHeight="1" x14ac:dyDescent="0.35">
      <c r="B133" s="223"/>
      <c r="C133" s="224"/>
      <c r="D133" s="225"/>
      <c r="E133" s="223"/>
      <c r="F133" s="225"/>
      <c r="G133" s="167"/>
      <c r="H133" s="168"/>
      <c r="I133" s="226"/>
      <c r="J133" s="227"/>
    </row>
    <row r="134" spans="2:10" ht="23" customHeight="1" x14ac:dyDescent="0.35">
      <c r="B134" s="223"/>
      <c r="C134" s="224"/>
      <c r="D134" s="225"/>
      <c r="E134" s="223"/>
      <c r="F134" s="225"/>
      <c r="G134" s="167"/>
      <c r="H134" s="168"/>
      <c r="I134" s="226"/>
      <c r="J134" s="227"/>
    </row>
    <row r="135" spans="2:10" ht="23" customHeight="1" x14ac:dyDescent="0.35"/>
    <row r="136" spans="2:10" ht="23" customHeight="1" x14ac:dyDescent="0.35"/>
    <row r="137" spans="2:10" ht="23" customHeight="1" x14ac:dyDescent="0.35">
      <c r="B137" s="17" t="s">
        <v>17</v>
      </c>
      <c r="C137" s="234"/>
      <c r="D137" s="235"/>
      <c r="E137" s="235"/>
      <c r="F137" s="235"/>
      <c r="G137" s="235"/>
      <c r="H137" s="235"/>
      <c r="I137" s="235"/>
      <c r="J137" s="236"/>
    </row>
    <row r="138" spans="2:10" ht="32.5" customHeight="1" x14ac:dyDescent="0.35">
      <c r="B138" s="9" t="s">
        <v>35</v>
      </c>
      <c r="C138" s="231"/>
      <c r="D138" s="232"/>
      <c r="E138" s="232"/>
      <c r="F138" s="232"/>
      <c r="G138" s="232"/>
      <c r="H138" s="232"/>
      <c r="I138" s="232"/>
      <c r="J138" s="233"/>
    </row>
    <row r="139" spans="2:10" ht="23" customHeight="1" x14ac:dyDescent="0.35">
      <c r="B139" s="17" t="s">
        <v>6</v>
      </c>
      <c r="C139" s="237"/>
      <c r="D139" s="238"/>
      <c r="E139" s="238"/>
      <c r="F139" s="238"/>
      <c r="G139" s="238"/>
      <c r="H139" s="238"/>
      <c r="I139" s="238"/>
      <c r="J139" s="239"/>
    </row>
    <row r="140" spans="2:10" ht="35.5" customHeight="1" x14ac:dyDescent="0.35">
      <c r="B140" s="228" t="s">
        <v>116</v>
      </c>
      <c r="C140" s="229"/>
      <c r="D140" s="230"/>
      <c r="E140" s="228" t="s">
        <v>44</v>
      </c>
      <c r="F140" s="230"/>
      <c r="G140" s="14" t="s">
        <v>1965</v>
      </c>
      <c r="H140" s="14" t="s">
        <v>43</v>
      </c>
      <c r="I140" s="228" t="s">
        <v>8</v>
      </c>
      <c r="J140" s="230"/>
    </row>
    <row r="141" spans="2:10" ht="23" customHeight="1" x14ac:dyDescent="0.35">
      <c r="B141" s="231"/>
      <c r="C141" s="232"/>
      <c r="D141" s="233"/>
      <c r="E141" s="231"/>
      <c r="F141" s="233"/>
      <c r="G141" s="45"/>
      <c r="H141" s="168"/>
      <c r="I141" s="226"/>
      <c r="J141" s="227"/>
    </row>
    <row r="142" spans="2:10" ht="23" customHeight="1" x14ac:dyDescent="0.35">
      <c r="B142" s="223"/>
      <c r="C142" s="224"/>
      <c r="D142" s="225"/>
      <c r="E142" s="223"/>
      <c r="F142" s="225"/>
      <c r="G142" s="167"/>
      <c r="H142" s="168"/>
      <c r="I142" s="226"/>
      <c r="J142" s="227"/>
    </row>
    <row r="143" spans="2:10" ht="23" customHeight="1" x14ac:dyDescent="0.35">
      <c r="B143" s="223"/>
      <c r="C143" s="224"/>
      <c r="D143" s="225"/>
      <c r="E143" s="223"/>
      <c r="F143" s="225"/>
      <c r="G143" s="167"/>
      <c r="H143" s="168"/>
      <c r="I143" s="226"/>
      <c r="J143" s="227"/>
    </row>
    <row r="144" spans="2:10" ht="23" customHeight="1" x14ac:dyDescent="0.35">
      <c r="B144" s="223"/>
      <c r="C144" s="224"/>
      <c r="D144" s="225"/>
      <c r="E144" s="223"/>
      <c r="F144" s="225"/>
      <c r="G144" s="167"/>
      <c r="H144" s="168"/>
      <c r="I144" s="226"/>
      <c r="J144" s="227"/>
    </row>
    <row r="145" spans="2:10" ht="23" customHeight="1" x14ac:dyDescent="0.35">
      <c r="B145" s="223"/>
      <c r="C145" s="224"/>
      <c r="D145" s="225"/>
      <c r="E145" s="223"/>
      <c r="F145" s="225"/>
      <c r="G145" s="167"/>
      <c r="H145" s="168"/>
      <c r="I145" s="226"/>
      <c r="J145" s="227"/>
    </row>
    <row r="146" spans="2:10" ht="23" customHeight="1" x14ac:dyDescent="0.35">
      <c r="B146" s="223"/>
      <c r="C146" s="224"/>
      <c r="D146" s="225"/>
      <c r="E146" s="223"/>
      <c r="F146" s="225"/>
      <c r="G146" s="167"/>
      <c r="H146" s="168"/>
      <c r="I146" s="226"/>
      <c r="J146" s="227"/>
    </row>
    <row r="147" spans="2:10" ht="23" customHeight="1" x14ac:dyDescent="0.35">
      <c r="B147" s="223"/>
      <c r="C147" s="224"/>
      <c r="D147" s="225"/>
      <c r="E147" s="223"/>
      <c r="F147" s="225"/>
      <c r="G147" s="167"/>
      <c r="H147" s="168"/>
      <c r="I147" s="226"/>
      <c r="J147" s="227"/>
    </row>
    <row r="148" spans="2:10" ht="23" customHeight="1" x14ac:dyDescent="0.35">
      <c r="B148" s="223"/>
      <c r="C148" s="224"/>
      <c r="D148" s="225"/>
      <c r="E148" s="223"/>
      <c r="F148" s="225"/>
      <c r="G148" s="167"/>
      <c r="H148" s="168"/>
      <c r="I148" s="226"/>
      <c r="J148" s="227"/>
    </row>
    <row r="149" spans="2:10" ht="23" customHeight="1" x14ac:dyDescent="0.35">
      <c r="B149" s="223"/>
      <c r="C149" s="224"/>
      <c r="D149" s="225"/>
      <c r="E149" s="223"/>
      <c r="F149" s="225"/>
      <c r="G149" s="167"/>
      <c r="H149" s="168"/>
      <c r="I149" s="226"/>
      <c r="J149" s="227"/>
    </row>
    <row r="150" spans="2:10" ht="23" customHeight="1" x14ac:dyDescent="0.35">
      <c r="B150" s="223"/>
      <c r="C150" s="224"/>
      <c r="D150" s="225"/>
      <c r="E150" s="223"/>
      <c r="F150" s="225"/>
      <c r="G150" s="167"/>
      <c r="H150" s="168"/>
      <c r="I150" s="226"/>
      <c r="J150" s="227"/>
    </row>
    <row r="151" spans="2:10" ht="23" customHeight="1" x14ac:dyDescent="0.35"/>
    <row r="152" spans="2:10" ht="23" customHeight="1" x14ac:dyDescent="0.35"/>
    <row r="153" spans="2:10" ht="23" customHeight="1" x14ac:dyDescent="0.35">
      <c r="B153" s="17" t="s">
        <v>18</v>
      </c>
      <c r="C153" s="234"/>
      <c r="D153" s="235"/>
      <c r="E153" s="235"/>
      <c r="F153" s="235"/>
      <c r="G153" s="235"/>
      <c r="H153" s="235"/>
      <c r="I153" s="235"/>
      <c r="J153" s="236"/>
    </row>
    <row r="154" spans="2:10" ht="35" customHeight="1" x14ac:dyDescent="0.35">
      <c r="B154" s="9" t="s">
        <v>35</v>
      </c>
      <c r="C154" s="231"/>
      <c r="D154" s="232"/>
      <c r="E154" s="232"/>
      <c r="F154" s="232"/>
      <c r="G154" s="232"/>
      <c r="H154" s="232"/>
      <c r="I154" s="232"/>
      <c r="J154" s="233"/>
    </row>
    <row r="155" spans="2:10" ht="23" customHeight="1" x14ac:dyDescent="0.35">
      <c r="B155" s="17" t="s">
        <v>6</v>
      </c>
      <c r="C155" s="237"/>
      <c r="D155" s="238"/>
      <c r="E155" s="238"/>
      <c r="F155" s="238"/>
      <c r="G155" s="238"/>
      <c r="H155" s="238"/>
      <c r="I155" s="238"/>
      <c r="J155" s="239"/>
    </row>
    <row r="156" spans="2:10" ht="36.5" customHeight="1" x14ac:dyDescent="0.35">
      <c r="B156" s="228" t="s">
        <v>116</v>
      </c>
      <c r="C156" s="229"/>
      <c r="D156" s="230"/>
      <c r="E156" s="228" t="s">
        <v>44</v>
      </c>
      <c r="F156" s="230"/>
      <c r="G156" s="14" t="s">
        <v>1965</v>
      </c>
      <c r="H156" s="14" t="s">
        <v>43</v>
      </c>
      <c r="I156" s="228" t="s">
        <v>8</v>
      </c>
      <c r="J156" s="230"/>
    </row>
    <row r="157" spans="2:10" ht="23" customHeight="1" x14ac:dyDescent="0.35">
      <c r="B157" s="231"/>
      <c r="C157" s="232"/>
      <c r="D157" s="233"/>
      <c r="E157" s="231"/>
      <c r="F157" s="233"/>
      <c r="G157" s="45"/>
      <c r="H157" s="168"/>
      <c r="I157" s="226"/>
      <c r="J157" s="227"/>
    </row>
    <row r="158" spans="2:10" ht="23" customHeight="1" x14ac:dyDescent="0.35">
      <c r="B158" s="223"/>
      <c r="C158" s="224"/>
      <c r="D158" s="225"/>
      <c r="E158" s="223"/>
      <c r="F158" s="225"/>
      <c r="G158" s="167"/>
      <c r="H158" s="168"/>
      <c r="I158" s="226"/>
      <c r="J158" s="227"/>
    </row>
    <row r="159" spans="2:10" ht="23" customHeight="1" x14ac:dyDescent="0.35">
      <c r="B159" s="223"/>
      <c r="C159" s="224"/>
      <c r="D159" s="225"/>
      <c r="E159" s="223"/>
      <c r="F159" s="225"/>
      <c r="G159" s="167"/>
      <c r="H159" s="168"/>
      <c r="I159" s="226"/>
      <c r="J159" s="227"/>
    </row>
    <row r="160" spans="2:10" ht="23" customHeight="1" x14ac:dyDescent="0.35">
      <c r="B160" s="223"/>
      <c r="C160" s="224"/>
      <c r="D160" s="225"/>
      <c r="E160" s="223"/>
      <c r="F160" s="225"/>
      <c r="G160" s="167"/>
      <c r="H160" s="168"/>
      <c r="I160" s="226"/>
      <c r="J160" s="227"/>
    </row>
    <row r="161" spans="2:10" ht="23" customHeight="1" x14ac:dyDescent="0.35">
      <c r="B161" s="223"/>
      <c r="C161" s="224"/>
      <c r="D161" s="225"/>
      <c r="E161" s="223"/>
      <c r="F161" s="225"/>
      <c r="G161" s="167"/>
      <c r="H161" s="168"/>
      <c r="I161" s="226"/>
      <c r="J161" s="227"/>
    </row>
    <row r="162" spans="2:10" ht="23" customHeight="1" x14ac:dyDescent="0.35">
      <c r="B162" s="223"/>
      <c r="C162" s="224"/>
      <c r="D162" s="225"/>
      <c r="E162" s="223"/>
      <c r="F162" s="225"/>
      <c r="G162" s="167"/>
      <c r="H162" s="168"/>
      <c r="I162" s="226"/>
      <c r="J162" s="227"/>
    </row>
    <row r="163" spans="2:10" ht="23" customHeight="1" x14ac:dyDescent="0.35">
      <c r="B163" s="223"/>
      <c r="C163" s="224"/>
      <c r="D163" s="225"/>
      <c r="E163" s="223"/>
      <c r="F163" s="225"/>
      <c r="G163" s="167"/>
      <c r="H163" s="168"/>
      <c r="I163" s="226"/>
      <c r="J163" s="227"/>
    </row>
    <row r="164" spans="2:10" ht="23" customHeight="1" x14ac:dyDescent="0.35">
      <c r="B164" s="223"/>
      <c r="C164" s="224"/>
      <c r="D164" s="225"/>
      <c r="E164" s="223"/>
      <c r="F164" s="225"/>
      <c r="G164" s="167"/>
      <c r="H164" s="168"/>
      <c r="I164" s="226"/>
      <c r="J164" s="227"/>
    </row>
    <row r="165" spans="2:10" ht="23" customHeight="1" x14ac:dyDescent="0.35">
      <c r="B165" s="223"/>
      <c r="C165" s="224"/>
      <c r="D165" s="225"/>
      <c r="E165" s="223"/>
      <c r="F165" s="225"/>
      <c r="G165" s="167"/>
      <c r="H165" s="168"/>
      <c r="I165" s="226"/>
      <c r="J165" s="227"/>
    </row>
    <row r="166" spans="2:10" ht="23" customHeight="1" x14ac:dyDescent="0.35">
      <c r="B166" s="223"/>
      <c r="C166" s="224"/>
      <c r="D166" s="225"/>
      <c r="E166" s="223"/>
      <c r="F166" s="225"/>
      <c r="G166" s="167"/>
      <c r="H166" s="168"/>
      <c r="I166" s="226"/>
      <c r="J166" s="227"/>
    </row>
  </sheetData>
  <sheetProtection algorithmName="SHA-512" hashValue="aOySSYf975vG3PVP0MA3gadwED/cEoQgtol3FVdklFSylZy6vAU3idhoCnCVMIlq8CqzTvFFvOu4mBCn+54ZmQ==" saltValue="dbs1C98LMTkqdxQQDoR/hg==" spinCount="100000" sheet="1" selectLockedCells="1"/>
  <mergeCells count="369">
    <mergeCell ref="I145:J145"/>
    <mergeCell ref="B146:D146"/>
    <mergeCell ref="I146:J146"/>
    <mergeCell ref="B147:D147"/>
    <mergeCell ref="I147:J147"/>
    <mergeCell ref="B148:D148"/>
    <mergeCell ref="E160:F160"/>
    <mergeCell ref="E161:F161"/>
    <mergeCell ref="E162:F162"/>
    <mergeCell ref="C154:J154"/>
    <mergeCell ref="E156:F156"/>
    <mergeCell ref="E157:F157"/>
    <mergeCell ref="E158:F158"/>
    <mergeCell ref="E159:F159"/>
    <mergeCell ref="B156:D156"/>
    <mergeCell ref="I156:J156"/>
    <mergeCell ref="B157:D157"/>
    <mergeCell ref="I157:J157"/>
    <mergeCell ref="B158:D158"/>
    <mergeCell ref="I158:J158"/>
    <mergeCell ref="B159:D159"/>
    <mergeCell ref="I159:J159"/>
    <mergeCell ref="B160:D160"/>
    <mergeCell ref="I160:J160"/>
    <mergeCell ref="B113:D113"/>
    <mergeCell ref="I113:J113"/>
    <mergeCell ref="B114:D114"/>
    <mergeCell ref="I114:J114"/>
    <mergeCell ref="B115:D115"/>
    <mergeCell ref="E140:F140"/>
    <mergeCell ref="E141:F141"/>
    <mergeCell ref="E142:F142"/>
    <mergeCell ref="E143:F143"/>
    <mergeCell ref="B140:D140"/>
    <mergeCell ref="I140:J140"/>
    <mergeCell ref="B141:D141"/>
    <mergeCell ref="I141:J141"/>
    <mergeCell ref="B142:D142"/>
    <mergeCell ref="I142:J142"/>
    <mergeCell ref="B143:D143"/>
    <mergeCell ref="I143:J143"/>
    <mergeCell ref="I115:J115"/>
    <mergeCell ref="B116:D116"/>
    <mergeCell ref="I116:J116"/>
    <mergeCell ref="B117:D117"/>
    <mergeCell ref="I117:J117"/>
    <mergeCell ref="B118:D118"/>
    <mergeCell ref="I118:J118"/>
    <mergeCell ref="E96:F96"/>
    <mergeCell ref="E97:F97"/>
    <mergeCell ref="E126:F126"/>
    <mergeCell ref="E127:F127"/>
    <mergeCell ref="E101:F101"/>
    <mergeCell ref="E102:F102"/>
    <mergeCell ref="C106:J106"/>
    <mergeCell ref="E108:F108"/>
    <mergeCell ref="E117:F117"/>
    <mergeCell ref="E118:F118"/>
    <mergeCell ref="E111:F111"/>
    <mergeCell ref="E112:F112"/>
    <mergeCell ref="E109:F109"/>
    <mergeCell ref="E110:F110"/>
    <mergeCell ref="E99:F99"/>
    <mergeCell ref="E100:F100"/>
    <mergeCell ref="E98:F98"/>
    <mergeCell ref="B96:D96"/>
    <mergeCell ref="I96:J96"/>
    <mergeCell ref="B97:D97"/>
    <mergeCell ref="I97:J97"/>
    <mergeCell ref="B98:D98"/>
    <mergeCell ref="E113:F113"/>
    <mergeCell ref="E114:F114"/>
    <mergeCell ref="I79:J79"/>
    <mergeCell ref="I38:J38"/>
    <mergeCell ref="B39:D39"/>
    <mergeCell ref="I39:J39"/>
    <mergeCell ref="I40:J40"/>
    <mergeCell ref="B45:D45"/>
    <mergeCell ref="I45:J45"/>
    <mergeCell ref="E77:F77"/>
    <mergeCell ref="E78:F78"/>
    <mergeCell ref="E79:F79"/>
    <mergeCell ref="E65:F65"/>
    <mergeCell ref="E66:F66"/>
    <mergeCell ref="E67:F67"/>
    <mergeCell ref="E68:F68"/>
    <mergeCell ref="E69:F69"/>
    <mergeCell ref="E70:F70"/>
    <mergeCell ref="B46:D46"/>
    <mergeCell ref="I46:J46"/>
    <mergeCell ref="B47:D47"/>
    <mergeCell ref="I47:J47"/>
    <mergeCell ref="E38:F38"/>
    <mergeCell ref="E46:F46"/>
    <mergeCell ref="E47:F47"/>
    <mergeCell ref="B48:D48"/>
    <mergeCell ref="B80:D80"/>
    <mergeCell ref="I80:J80"/>
    <mergeCell ref="B81:D81"/>
    <mergeCell ref="E80:F80"/>
    <mergeCell ref="E81:F81"/>
    <mergeCell ref="E18:F18"/>
    <mergeCell ref="E19:F19"/>
    <mergeCell ref="E20:F20"/>
    <mergeCell ref="E45:F45"/>
    <mergeCell ref="E55:F55"/>
    <mergeCell ref="E30:F30"/>
    <mergeCell ref="B40:D40"/>
    <mergeCell ref="E40:F40"/>
    <mergeCell ref="E39:F39"/>
    <mergeCell ref="C28:J28"/>
    <mergeCell ref="E25:F25"/>
    <mergeCell ref="C43:J43"/>
    <mergeCell ref="E31:F31"/>
    <mergeCell ref="E32:F32"/>
    <mergeCell ref="B77:D77"/>
    <mergeCell ref="I77:J77"/>
    <mergeCell ref="B78:D78"/>
    <mergeCell ref="I78:J78"/>
    <mergeCell ref="B79:D79"/>
    <mergeCell ref="E36:F36"/>
    <mergeCell ref="E37:F37"/>
    <mergeCell ref="E15:F15"/>
    <mergeCell ref="B8:F8"/>
    <mergeCell ref="E21:F21"/>
    <mergeCell ref="E22:F22"/>
    <mergeCell ref="E23:F23"/>
    <mergeCell ref="B15:D15"/>
    <mergeCell ref="I15:J15"/>
    <mergeCell ref="B16:D16"/>
    <mergeCell ref="I16:J16"/>
    <mergeCell ref="B17:D17"/>
    <mergeCell ref="I17:J17"/>
    <mergeCell ref="B18:D18"/>
    <mergeCell ref="I18:J18"/>
    <mergeCell ref="B19:D19"/>
    <mergeCell ref="I19:J19"/>
    <mergeCell ref="B20:D20"/>
    <mergeCell ref="I20:J20"/>
    <mergeCell ref="B36:D36"/>
    <mergeCell ref="I36:J36"/>
    <mergeCell ref="B37:D37"/>
    <mergeCell ref="I37:J37"/>
    <mergeCell ref="B21:D21"/>
    <mergeCell ref="I21:J21"/>
    <mergeCell ref="B22:D22"/>
    <mergeCell ref="E16:F16"/>
    <mergeCell ref="E17:F17"/>
    <mergeCell ref="A1:J1"/>
    <mergeCell ref="A2:J2"/>
    <mergeCell ref="A3:J3"/>
    <mergeCell ref="A4:J4"/>
    <mergeCell ref="I22:J22"/>
    <mergeCell ref="C6:J6"/>
    <mergeCell ref="C9:J9"/>
    <mergeCell ref="C12:J12"/>
    <mergeCell ref="B11:J11"/>
    <mergeCell ref="B23:D23"/>
    <mergeCell ref="I23:J23"/>
    <mergeCell ref="B24:D24"/>
    <mergeCell ref="I24:J24"/>
    <mergeCell ref="B25:D25"/>
    <mergeCell ref="I25:J25"/>
    <mergeCell ref="B30:D30"/>
    <mergeCell ref="I30:J30"/>
    <mergeCell ref="E24:F24"/>
    <mergeCell ref="B31:D31"/>
    <mergeCell ref="I31:J31"/>
    <mergeCell ref="B32:D32"/>
    <mergeCell ref="I32:J32"/>
    <mergeCell ref="B33:D33"/>
    <mergeCell ref="I33:J33"/>
    <mergeCell ref="B34:D34"/>
    <mergeCell ref="I34:J34"/>
    <mergeCell ref="B35:D35"/>
    <mergeCell ref="I35:J35"/>
    <mergeCell ref="E33:F33"/>
    <mergeCell ref="E34:F34"/>
    <mergeCell ref="E35:F35"/>
    <mergeCell ref="I48:J48"/>
    <mergeCell ref="B38:D38"/>
    <mergeCell ref="B49:D49"/>
    <mergeCell ref="I49:J49"/>
    <mergeCell ref="B50:D50"/>
    <mergeCell ref="I50:J50"/>
    <mergeCell ref="B51:D51"/>
    <mergeCell ref="I51:J51"/>
    <mergeCell ref="B52:D52"/>
    <mergeCell ref="I52:J52"/>
    <mergeCell ref="E48:F48"/>
    <mergeCell ref="E49:F49"/>
    <mergeCell ref="E50:F50"/>
    <mergeCell ref="E51:F51"/>
    <mergeCell ref="E52:F52"/>
    <mergeCell ref="B53:D53"/>
    <mergeCell ref="I53:J53"/>
    <mergeCell ref="B54:D54"/>
    <mergeCell ref="I54:J54"/>
    <mergeCell ref="B55:D55"/>
    <mergeCell ref="I55:J55"/>
    <mergeCell ref="B61:D61"/>
    <mergeCell ref="I61:J61"/>
    <mergeCell ref="B62:D62"/>
    <mergeCell ref="I62:J62"/>
    <mergeCell ref="E62:F62"/>
    <mergeCell ref="C59:J59"/>
    <mergeCell ref="E61:F61"/>
    <mergeCell ref="E53:F53"/>
    <mergeCell ref="E54:F54"/>
    <mergeCell ref="B57:G57"/>
    <mergeCell ref="B63:D63"/>
    <mergeCell ref="I63:J63"/>
    <mergeCell ref="B64:D64"/>
    <mergeCell ref="I64:J64"/>
    <mergeCell ref="B65:D65"/>
    <mergeCell ref="I65:J65"/>
    <mergeCell ref="B66:D66"/>
    <mergeCell ref="I66:J66"/>
    <mergeCell ref="B67:D67"/>
    <mergeCell ref="I67:J67"/>
    <mergeCell ref="E63:F63"/>
    <mergeCell ref="E64:F64"/>
    <mergeCell ref="B68:D68"/>
    <mergeCell ref="I68:J68"/>
    <mergeCell ref="B69:D69"/>
    <mergeCell ref="I69:J69"/>
    <mergeCell ref="B70:D70"/>
    <mergeCell ref="I70:J70"/>
    <mergeCell ref="B71:D71"/>
    <mergeCell ref="I71:J71"/>
    <mergeCell ref="B76:D76"/>
    <mergeCell ref="I76:J76"/>
    <mergeCell ref="C74:J74"/>
    <mergeCell ref="E76:F76"/>
    <mergeCell ref="E71:F71"/>
    <mergeCell ref="C75:J75"/>
    <mergeCell ref="I81:J81"/>
    <mergeCell ref="B82:D82"/>
    <mergeCell ref="I82:J82"/>
    <mergeCell ref="B83:D83"/>
    <mergeCell ref="I83:J83"/>
    <mergeCell ref="B84:D84"/>
    <mergeCell ref="I84:J84"/>
    <mergeCell ref="B85:D85"/>
    <mergeCell ref="I85:J85"/>
    <mergeCell ref="E82:F82"/>
    <mergeCell ref="E83:F83"/>
    <mergeCell ref="E84:F84"/>
    <mergeCell ref="E85:F85"/>
    <mergeCell ref="B86:D86"/>
    <mergeCell ref="I86:J86"/>
    <mergeCell ref="B92:D92"/>
    <mergeCell ref="I92:J92"/>
    <mergeCell ref="B93:D93"/>
    <mergeCell ref="I93:J93"/>
    <mergeCell ref="B94:D94"/>
    <mergeCell ref="I94:J94"/>
    <mergeCell ref="B95:D95"/>
    <mergeCell ref="I95:J95"/>
    <mergeCell ref="E93:F93"/>
    <mergeCell ref="E94:F94"/>
    <mergeCell ref="E86:F86"/>
    <mergeCell ref="C90:J90"/>
    <mergeCell ref="E92:F92"/>
    <mergeCell ref="E95:F95"/>
    <mergeCell ref="C89:J89"/>
    <mergeCell ref="C91:J91"/>
    <mergeCell ref="I98:J98"/>
    <mergeCell ref="B99:D99"/>
    <mergeCell ref="I99:J99"/>
    <mergeCell ref="B100:D100"/>
    <mergeCell ref="I100:J100"/>
    <mergeCell ref="B101:D101"/>
    <mergeCell ref="I101:J101"/>
    <mergeCell ref="B102:D102"/>
    <mergeCell ref="I102:J102"/>
    <mergeCell ref="B108:D108"/>
    <mergeCell ref="I108:J108"/>
    <mergeCell ref="B109:D109"/>
    <mergeCell ref="I109:J109"/>
    <mergeCell ref="B110:D110"/>
    <mergeCell ref="I110:J110"/>
    <mergeCell ref="B111:D111"/>
    <mergeCell ref="I111:J111"/>
    <mergeCell ref="B112:D112"/>
    <mergeCell ref="I112:J112"/>
    <mergeCell ref="B124:D124"/>
    <mergeCell ref="I124:J124"/>
    <mergeCell ref="E115:F115"/>
    <mergeCell ref="E116:F116"/>
    <mergeCell ref="C122:J122"/>
    <mergeCell ref="E124:F124"/>
    <mergeCell ref="B125:D125"/>
    <mergeCell ref="I125:J125"/>
    <mergeCell ref="B126:D126"/>
    <mergeCell ref="I126:J126"/>
    <mergeCell ref="B127:D127"/>
    <mergeCell ref="I127:J127"/>
    <mergeCell ref="B128:D128"/>
    <mergeCell ref="I128:J128"/>
    <mergeCell ref="B129:D129"/>
    <mergeCell ref="I129:J129"/>
    <mergeCell ref="E128:F128"/>
    <mergeCell ref="E129:F129"/>
    <mergeCell ref="E125:F125"/>
    <mergeCell ref="E148:F148"/>
    <mergeCell ref="E149:F149"/>
    <mergeCell ref="E150:F150"/>
    <mergeCell ref="B130:D130"/>
    <mergeCell ref="I130:J130"/>
    <mergeCell ref="B131:D131"/>
    <mergeCell ref="I131:J131"/>
    <mergeCell ref="B132:D132"/>
    <mergeCell ref="I132:J132"/>
    <mergeCell ref="B133:D133"/>
    <mergeCell ref="I133:J133"/>
    <mergeCell ref="B134:D134"/>
    <mergeCell ref="I134:J134"/>
    <mergeCell ref="C138:J138"/>
    <mergeCell ref="E132:F132"/>
    <mergeCell ref="E133:F133"/>
    <mergeCell ref="E134:F134"/>
    <mergeCell ref="E130:F130"/>
    <mergeCell ref="E131:F131"/>
    <mergeCell ref="E144:F144"/>
    <mergeCell ref="E145:F145"/>
    <mergeCell ref="B144:D144"/>
    <mergeCell ref="I144:J144"/>
    <mergeCell ref="B145:D145"/>
    <mergeCell ref="B166:D166"/>
    <mergeCell ref="I166:J166"/>
    <mergeCell ref="I161:J161"/>
    <mergeCell ref="B162:D162"/>
    <mergeCell ref="I162:J162"/>
    <mergeCell ref="B163:D163"/>
    <mergeCell ref="I163:J163"/>
    <mergeCell ref="B164:D164"/>
    <mergeCell ref="I164:J164"/>
    <mergeCell ref="B165:D165"/>
    <mergeCell ref="I165:J165"/>
    <mergeCell ref="E166:F166"/>
    <mergeCell ref="E163:F163"/>
    <mergeCell ref="E164:F164"/>
    <mergeCell ref="E165:F165"/>
    <mergeCell ref="B161:D161"/>
    <mergeCell ref="C105:J105"/>
    <mergeCell ref="C107:J107"/>
    <mergeCell ref="C121:J121"/>
    <mergeCell ref="C123:J123"/>
    <mergeCell ref="C137:J137"/>
    <mergeCell ref="C139:J139"/>
    <mergeCell ref="C153:J153"/>
    <mergeCell ref="C155:J155"/>
    <mergeCell ref="C13:J13"/>
    <mergeCell ref="C14:J14"/>
    <mergeCell ref="C27:J27"/>
    <mergeCell ref="C29:J29"/>
    <mergeCell ref="C42:J42"/>
    <mergeCell ref="C44:J44"/>
    <mergeCell ref="C58:J58"/>
    <mergeCell ref="C60:J60"/>
    <mergeCell ref="C73:J73"/>
    <mergeCell ref="I148:J148"/>
    <mergeCell ref="B149:D149"/>
    <mergeCell ref="I149:J149"/>
    <mergeCell ref="B150:D150"/>
    <mergeCell ref="I150:J150"/>
    <mergeCell ref="E146:F146"/>
    <mergeCell ref="E147:F147"/>
  </mergeCells>
  <phoneticPr fontId="30" type="noConversion"/>
  <conditionalFormatting sqref="C75 C91 C107 C123 C139 C155">
    <cfRule type="expression" dxfId="0" priority="1">
      <formula>IF($D74="Other",FALSE,TRUE)</formula>
    </cfRule>
  </conditionalFormatting>
  <dataValidations count="2">
    <dataValidation type="date" allowBlank="1" showInputMessage="1" showErrorMessage="1" sqref="H93:H102 H16:H25 H125:H134 H31:H41 H46:H55 H62:H71 H141:H150 H77:H86 H109:H118 H157:H166" xr:uid="{7BA9E578-7E0C-4F4F-A662-605CF422FE72}">
      <formula1>44866</formula1>
      <formula2>46692</formula2>
    </dataValidation>
    <dataValidation type="list" allowBlank="1" showInputMessage="1" showErrorMessage="1" sqref="C7" xr:uid="{0103C92F-1C5F-46A1-9E01-FB1BDD643879}">
      <formula1>#REF!</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7141" r:id="rId4" name="Check Box 37">
              <controlPr defaultSize="0" autoFill="0" autoLine="0" autoPict="0">
                <anchor moveWithCells="1">
                  <from>
                    <xdr:col>2</xdr:col>
                    <xdr:colOff>203200</xdr:colOff>
                    <xdr:row>8</xdr:row>
                    <xdr:rowOff>158750</xdr:rowOff>
                  </from>
                  <to>
                    <xdr:col>3</xdr:col>
                    <xdr:colOff>1206500</xdr:colOff>
                    <xdr:row>8</xdr:row>
                    <xdr:rowOff>419100</xdr:rowOff>
                  </to>
                </anchor>
              </controlPr>
            </control>
          </mc:Choice>
        </mc:AlternateContent>
        <mc:AlternateContent xmlns:mc="http://schemas.openxmlformats.org/markup-compatibility/2006">
          <mc:Choice Requires="x14">
            <control shapeId="47142" r:id="rId5" name="Check Box 38">
              <controlPr defaultSize="0" autoFill="0" autoLine="0" autoPict="0">
                <anchor moveWithCells="1">
                  <from>
                    <xdr:col>2</xdr:col>
                    <xdr:colOff>190500</xdr:colOff>
                    <xdr:row>8</xdr:row>
                    <xdr:rowOff>533400</xdr:rowOff>
                  </from>
                  <to>
                    <xdr:col>3</xdr:col>
                    <xdr:colOff>2114550</xdr:colOff>
                    <xdr:row>8</xdr:row>
                    <xdr:rowOff>787400</xdr:rowOff>
                  </to>
                </anchor>
              </controlPr>
            </control>
          </mc:Choice>
        </mc:AlternateContent>
        <mc:AlternateContent xmlns:mc="http://schemas.openxmlformats.org/markup-compatibility/2006">
          <mc:Choice Requires="x14">
            <control shapeId="47143" r:id="rId6" name="Check Box 39">
              <controlPr defaultSize="0" autoFill="0" autoLine="0" autoPict="0">
                <anchor moveWithCells="1">
                  <from>
                    <xdr:col>3</xdr:col>
                    <xdr:colOff>2571750</xdr:colOff>
                    <xdr:row>8</xdr:row>
                    <xdr:rowOff>76200</xdr:rowOff>
                  </from>
                  <to>
                    <xdr:col>5</xdr:col>
                    <xdr:colOff>984250</xdr:colOff>
                    <xdr:row>8</xdr:row>
                    <xdr:rowOff>400050</xdr:rowOff>
                  </to>
                </anchor>
              </controlPr>
            </control>
          </mc:Choice>
        </mc:AlternateContent>
        <mc:AlternateContent xmlns:mc="http://schemas.openxmlformats.org/markup-compatibility/2006">
          <mc:Choice Requires="x14">
            <control shapeId="47145" r:id="rId7" name="Check Box 41">
              <controlPr defaultSize="0" autoFill="0" autoLine="0" autoPict="0">
                <anchor moveWithCells="1">
                  <from>
                    <xdr:col>3</xdr:col>
                    <xdr:colOff>2565400</xdr:colOff>
                    <xdr:row>8</xdr:row>
                    <xdr:rowOff>533400</xdr:rowOff>
                  </from>
                  <to>
                    <xdr:col>5</xdr:col>
                    <xdr:colOff>882650</xdr:colOff>
                    <xdr:row>8</xdr:row>
                    <xdr:rowOff>812800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76AAC4B-3C99-4897-AD02-CE97A3B9CB44}">
          <x14:formula1>
            <xm:f>'Response Options'!$A$20:$A$24</xm:f>
          </x14:formula1>
          <xm:sqref>C74:J74 C90:J90 C106:J106 C122:J122 C138:J138 C154:J154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659D3-4D8C-4A8F-AEC2-B986DAB6C072}">
  <sheetPr codeName="Sheet2"/>
  <dimension ref="A1:C147"/>
  <sheetViews>
    <sheetView showGridLines="0" workbookViewId="0">
      <selection activeCell="L18" sqref="L18"/>
    </sheetView>
  </sheetViews>
  <sheetFormatPr defaultRowHeight="14.5" x14ac:dyDescent="0.35"/>
  <cols>
    <col min="1" max="1" width="3.90625" customWidth="1"/>
  </cols>
  <sheetData>
    <row r="1" spans="1:3" ht="15.5" x14ac:dyDescent="0.35">
      <c r="A1" s="8"/>
      <c r="B1" s="124" t="s">
        <v>125</v>
      </c>
      <c r="C1" s="117"/>
    </row>
    <row r="2" spans="1:3" x14ac:dyDescent="0.35">
      <c r="A2" s="110"/>
      <c r="B2" s="123" t="s">
        <v>126</v>
      </c>
      <c r="C2" s="117"/>
    </row>
    <row r="3" spans="1:3" x14ac:dyDescent="0.35">
      <c r="B3" s="121" t="s">
        <v>127</v>
      </c>
      <c r="C3" s="117" t="s">
        <v>128</v>
      </c>
    </row>
    <row r="4" spans="1:3" x14ac:dyDescent="0.35">
      <c r="A4" s="55"/>
      <c r="B4" s="121" t="s">
        <v>129</v>
      </c>
      <c r="C4" s="117" t="s">
        <v>130</v>
      </c>
    </row>
    <row r="5" spans="1:3" x14ac:dyDescent="0.35">
      <c r="A5" s="55"/>
      <c r="B5" s="121" t="s">
        <v>131</v>
      </c>
      <c r="C5" s="117" t="s">
        <v>132</v>
      </c>
    </row>
    <row r="6" spans="1:3" x14ac:dyDescent="0.35">
      <c r="B6" s="121" t="s">
        <v>133</v>
      </c>
      <c r="C6" s="117" t="s">
        <v>134</v>
      </c>
    </row>
    <row r="7" spans="1:3" x14ac:dyDescent="0.35">
      <c r="B7" s="121" t="s">
        <v>135</v>
      </c>
      <c r="C7" s="117" t="s">
        <v>136</v>
      </c>
    </row>
    <row r="8" spans="1:3" x14ac:dyDescent="0.35">
      <c r="B8" s="121" t="s">
        <v>137</v>
      </c>
      <c r="C8" s="117" t="s">
        <v>138</v>
      </c>
    </row>
    <row r="9" spans="1:3" x14ac:dyDescent="0.35">
      <c r="B9" s="117" t="s">
        <v>139</v>
      </c>
      <c r="C9" s="117"/>
    </row>
    <row r="10" spans="1:3" x14ac:dyDescent="0.35">
      <c r="B10" s="121" t="s">
        <v>127</v>
      </c>
      <c r="C10" s="117" t="s">
        <v>140</v>
      </c>
    </row>
    <row r="11" spans="1:3" x14ac:dyDescent="0.35">
      <c r="B11" s="121" t="s">
        <v>129</v>
      </c>
      <c r="C11" s="117" t="s">
        <v>141</v>
      </c>
    </row>
    <row r="12" spans="1:3" x14ac:dyDescent="0.35">
      <c r="B12" s="121" t="s">
        <v>131</v>
      </c>
      <c r="C12" s="117" t="s">
        <v>142</v>
      </c>
    </row>
    <row r="13" spans="1:3" x14ac:dyDescent="0.35">
      <c r="B13" s="121" t="s">
        <v>133</v>
      </c>
      <c r="C13" s="117" t="s">
        <v>143</v>
      </c>
    </row>
    <row r="14" spans="1:3" x14ac:dyDescent="0.35">
      <c r="B14" s="121" t="s">
        <v>135</v>
      </c>
      <c r="C14" s="117" t="s">
        <v>144</v>
      </c>
    </row>
    <row r="15" spans="1:3" x14ac:dyDescent="0.35">
      <c r="B15" s="121" t="s">
        <v>137</v>
      </c>
      <c r="C15" s="117" t="s">
        <v>145</v>
      </c>
    </row>
    <row r="16" spans="1:3" x14ac:dyDescent="0.35">
      <c r="B16" s="121" t="s">
        <v>146</v>
      </c>
      <c r="C16" s="117" t="s">
        <v>147</v>
      </c>
    </row>
    <row r="17" spans="1:3" x14ac:dyDescent="0.35">
      <c r="A17" s="55"/>
      <c r="B17" s="117" t="s">
        <v>148</v>
      </c>
      <c r="C17" s="117"/>
    </row>
    <row r="18" spans="1:3" x14ac:dyDescent="0.35">
      <c r="B18" s="121" t="s">
        <v>127</v>
      </c>
      <c r="C18" s="118" t="s">
        <v>149</v>
      </c>
    </row>
    <row r="19" spans="1:3" x14ac:dyDescent="0.35">
      <c r="B19" s="121" t="s">
        <v>129</v>
      </c>
      <c r="C19" s="118" t="s">
        <v>150</v>
      </c>
    </row>
    <row r="20" spans="1:3" x14ac:dyDescent="0.35">
      <c r="B20" s="121" t="s">
        <v>131</v>
      </c>
      <c r="C20" s="118" t="s">
        <v>151</v>
      </c>
    </row>
    <row r="21" spans="1:3" x14ac:dyDescent="0.35">
      <c r="B21" s="121" t="s">
        <v>133</v>
      </c>
      <c r="C21" s="118" t="s">
        <v>152</v>
      </c>
    </row>
    <row r="22" spans="1:3" x14ac:dyDescent="0.35">
      <c r="A22" s="55"/>
      <c r="B22" s="121" t="s">
        <v>135</v>
      </c>
      <c r="C22" s="118" t="s">
        <v>153</v>
      </c>
    </row>
    <row r="23" spans="1:3" x14ac:dyDescent="0.35">
      <c r="A23" s="55"/>
      <c r="B23" s="121" t="s">
        <v>137</v>
      </c>
      <c r="C23" s="118" t="s">
        <v>154</v>
      </c>
    </row>
    <row r="24" spans="1:3" x14ac:dyDescent="0.35">
      <c r="A24" s="55"/>
      <c r="B24" s="121" t="s">
        <v>146</v>
      </c>
      <c r="C24" s="118" t="s">
        <v>155</v>
      </c>
    </row>
    <row r="25" spans="1:3" x14ac:dyDescent="0.35">
      <c r="A25" s="55"/>
      <c r="B25" s="121" t="s">
        <v>156</v>
      </c>
      <c r="C25" s="118" t="s">
        <v>157</v>
      </c>
    </row>
    <row r="26" spans="1:3" x14ac:dyDescent="0.35">
      <c r="B26" s="121" t="s">
        <v>158</v>
      </c>
      <c r="C26" s="118" t="s">
        <v>159</v>
      </c>
    </row>
    <row r="27" spans="1:3" x14ac:dyDescent="0.35">
      <c r="B27" s="117" t="s">
        <v>160</v>
      </c>
      <c r="C27" s="117"/>
    </row>
    <row r="28" spans="1:3" x14ac:dyDescent="0.35">
      <c r="B28" s="121" t="s">
        <v>127</v>
      </c>
      <c r="C28" s="117" t="s">
        <v>161</v>
      </c>
    </row>
    <row r="29" spans="1:3" x14ac:dyDescent="0.35">
      <c r="B29" s="121" t="s">
        <v>129</v>
      </c>
      <c r="C29" s="117" t="s">
        <v>162</v>
      </c>
    </row>
    <row r="30" spans="1:3" x14ac:dyDescent="0.35">
      <c r="B30" s="121" t="s">
        <v>131</v>
      </c>
      <c r="C30" s="117" t="s">
        <v>163</v>
      </c>
    </row>
    <row r="31" spans="1:3" x14ac:dyDescent="0.35">
      <c r="B31" s="121" t="s">
        <v>133</v>
      </c>
      <c r="C31" s="117" t="s">
        <v>164</v>
      </c>
    </row>
    <row r="32" spans="1:3" x14ac:dyDescent="0.35">
      <c r="B32" s="117" t="s">
        <v>165</v>
      </c>
      <c r="C32" s="117"/>
    </row>
    <row r="33" spans="1:3" x14ac:dyDescent="0.35">
      <c r="B33" s="121" t="s">
        <v>127</v>
      </c>
      <c r="C33" s="117" t="s">
        <v>166</v>
      </c>
    </row>
    <row r="34" spans="1:3" x14ac:dyDescent="0.35">
      <c r="A34" s="55"/>
      <c r="B34" s="121" t="s">
        <v>129</v>
      </c>
      <c r="C34" s="117" t="s">
        <v>167</v>
      </c>
    </row>
    <row r="35" spans="1:3" x14ac:dyDescent="0.35">
      <c r="B35" s="121" t="s">
        <v>131</v>
      </c>
      <c r="C35" s="117" t="s">
        <v>168</v>
      </c>
    </row>
    <row r="36" spans="1:3" x14ac:dyDescent="0.35">
      <c r="B36" s="117" t="s">
        <v>169</v>
      </c>
      <c r="C36" s="117"/>
    </row>
    <row r="37" spans="1:3" x14ac:dyDescent="0.35">
      <c r="B37" s="121" t="s">
        <v>127</v>
      </c>
      <c r="C37" s="118" t="s">
        <v>170</v>
      </c>
    </row>
    <row r="38" spans="1:3" x14ac:dyDescent="0.35">
      <c r="B38" s="121" t="s">
        <v>129</v>
      </c>
      <c r="C38" s="118" t="s">
        <v>171</v>
      </c>
    </row>
    <row r="39" spans="1:3" x14ac:dyDescent="0.35">
      <c r="B39" s="121" t="s">
        <v>131</v>
      </c>
      <c r="C39" s="118" t="s">
        <v>172</v>
      </c>
    </row>
    <row r="40" spans="1:3" x14ac:dyDescent="0.35">
      <c r="A40" s="55"/>
      <c r="B40" s="121" t="s">
        <v>133</v>
      </c>
      <c r="C40" s="118" t="s">
        <v>173</v>
      </c>
    </row>
    <row r="41" spans="1:3" x14ac:dyDescent="0.35">
      <c r="B41" s="117" t="s">
        <v>174</v>
      </c>
      <c r="C41" s="117"/>
    </row>
    <row r="42" spans="1:3" x14ac:dyDescent="0.35">
      <c r="B42" s="121" t="s">
        <v>127</v>
      </c>
      <c r="C42" s="118" t="s">
        <v>175</v>
      </c>
    </row>
    <row r="43" spans="1:3" x14ac:dyDescent="0.35">
      <c r="B43" s="121" t="s">
        <v>129</v>
      </c>
      <c r="C43" s="118" t="s">
        <v>176</v>
      </c>
    </row>
    <row r="44" spans="1:3" x14ac:dyDescent="0.35">
      <c r="B44" s="121" t="s">
        <v>131</v>
      </c>
      <c r="C44" s="118" t="s">
        <v>177</v>
      </c>
    </row>
    <row r="45" spans="1:3" x14ac:dyDescent="0.35">
      <c r="B45" s="121" t="s">
        <v>133</v>
      </c>
      <c r="C45" s="118" t="s">
        <v>178</v>
      </c>
    </row>
    <row r="46" spans="1:3" x14ac:dyDescent="0.35">
      <c r="A46" s="55"/>
      <c r="B46" s="121" t="s">
        <v>135</v>
      </c>
      <c r="C46" s="118" t="s">
        <v>179</v>
      </c>
    </row>
    <row r="47" spans="1:3" x14ac:dyDescent="0.35">
      <c r="B47" s="121" t="s">
        <v>137</v>
      </c>
      <c r="C47" s="120" t="s">
        <v>236</v>
      </c>
    </row>
    <row r="48" spans="1:3" x14ac:dyDescent="0.35">
      <c r="B48" s="121" t="s">
        <v>146</v>
      </c>
      <c r="C48" s="118" t="s">
        <v>180</v>
      </c>
    </row>
    <row r="49" spans="1:3" x14ac:dyDescent="0.35">
      <c r="B49" s="121" t="s">
        <v>156</v>
      </c>
      <c r="C49" s="118" t="s">
        <v>181</v>
      </c>
    </row>
    <row r="50" spans="1:3" x14ac:dyDescent="0.35">
      <c r="B50" s="117" t="s">
        <v>182</v>
      </c>
      <c r="C50" s="117"/>
    </row>
    <row r="51" spans="1:3" x14ac:dyDescent="0.35">
      <c r="B51" s="121" t="s">
        <v>127</v>
      </c>
      <c r="C51" s="117" t="s">
        <v>183</v>
      </c>
    </row>
    <row r="52" spans="1:3" x14ac:dyDescent="0.35">
      <c r="B52" s="121" t="s">
        <v>129</v>
      </c>
      <c r="C52" s="117" t="s">
        <v>184</v>
      </c>
    </row>
    <row r="53" spans="1:3" x14ac:dyDescent="0.35">
      <c r="B53" s="121" t="s">
        <v>131</v>
      </c>
      <c r="C53" s="117" t="s">
        <v>185</v>
      </c>
    </row>
    <row r="54" spans="1:3" x14ac:dyDescent="0.35">
      <c r="B54" s="121" t="s">
        <v>133</v>
      </c>
      <c r="C54" s="117" t="s">
        <v>186</v>
      </c>
    </row>
    <row r="55" spans="1:3" x14ac:dyDescent="0.35">
      <c r="B55" s="121" t="s">
        <v>135</v>
      </c>
      <c r="C55" s="117" t="s">
        <v>187</v>
      </c>
    </row>
    <row r="56" spans="1:3" x14ac:dyDescent="0.35">
      <c r="B56" s="121" t="s">
        <v>137</v>
      </c>
      <c r="C56" s="117" t="s">
        <v>188</v>
      </c>
    </row>
    <row r="57" spans="1:3" x14ac:dyDescent="0.35">
      <c r="B57" s="117" t="s">
        <v>189</v>
      </c>
      <c r="C57" s="117"/>
    </row>
    <row r="58" spans="1:3" x14ac:dyDescent="0.35">
      <c r="A58" s="55"/>
      <c r="B58" s="121" t="s">
        <v>127</v>
      </c>
      <c r="C58" s="117" t="s">
        <v>190</v>
      </c>
    </row>
    <row r="59" spans="1:3" x14ac:dyDescent="0.35">
      <c r="B59" s="121" t="s">
        <v>129</v>
      </c>
      <c r="C59" s="117" t="s">
        <v>191</v>
      </c>
    </row>
    <row r="60" spans="1:3" x14ac:dyDescent="0.35">
      <c r="B60" s="117" t="s">
        <v>192</v>
      </c>
      <c r="C60" s="117"/>
    </row>
    <row r="61" spans="1:3" x14ac:dyDescent="0.35">
      <c r="B61" s="121" t="s">
        <v>127</v>
      </c>
      <c r="C61" s="117" t="s">
        <v>193</v>
      </c>
    </row>
    <row r="62" spans="1:3" x14ac:dyDescent="0.35">
      <c r="B62" s="121" t="s">
        <v>129</v>
      </c>
      <c r="C62" s="117" t="s">
        <v>194</v>
      </c>
    </row>
    <row r="63" spans="1:3" x14ac:dyDescent="0.35">
      <c r="A63" s="55"/>
      <c r="B63" s="121" t="s">
        <v>131</v>
      </c>
      <c r="C63" s="117" t="s">
        <v>195</v>
      </c>
    </row>
    <row r="64" spans="1:3" x14ac:dyDescent="0.35">
      <c r="A64" s="55"/>
      <c r="B64" s="121" t="s">
        <v>133</v>
      </c>
      <c r="C64" s="117" t="s">
        <v>196</v>
      </c>
    </row>
    <row r="65" spans="1:3" x14ac:dyDescent="0.35">
      <c r="A65" s="8"/>
      <c r="B65" s="121" t="s">
        <v>135</v>
      </c>
      <c r="C65" s="117" t="s">
        <v>197</v>
      </c>
    </row>
    <row r="66" spans="1:3" x14ac:dyDescent="0.35">
      <c r="A66" s="108"/>
      <c r="B66" s="121" t="s">
        <v>137</v>
      </c>
      <c r="C66" s="117" t="s">
        <v>198</v>
      </c>
    </row>
    <row r="67" spans="1:3" x14ac:dyDescent="0.35">
      <c r="A67" s="109"/>
      <c r="B67" s="121" t="s">
        <v>146</v>
      </c>
      <c r="C67" s="117" t="s">
        <v>199</v>
      </c>
    </row>
    <row r="68" spans="1:3" x14ac:dyDescent="0.35">
      <c r="A68" s="108"/>
      <c r="B68" s="121" t="s">
        <v>156</v>
      </c>
      <c r="C68" s="117" t="s">
        <v>200</v>
      </c>
    </row>
    <row r="69" spans="1:3" x14ac:dyDescent="0.35">
      <c r="A69" s="109"/>
      <c r="B69" s="121" t="s">
        <v>158</v>
      </c>
      <c r="C69" s="117" t="s">
        <v>201</v>
      </c>
    </row>
    <row r="70" spans="1:3" x14ac:dyDescent="0.35">
      <c r="A70" s="109"/>
      <c r="B70" s="121" t="s">
        <v>202</v>
      </c>
      <c r="C70" s="117" t="s">
        <v>203</v>
      </c>
    </row>
    <row r="71" spans="1:3" x14ac:dyDescent="0.35">
      <c r="A71" s="109"/>
      <c r="B71" s="121" t="s">
        <v>204</v>
      </c>
      <c r="C71" s="117" t="s">
        <v>205</v>
      </c>
    </row>
    <row r="72" spans="1:3" x14ac:dyDescent="0.35">
      <c r="A72" s="109"/>
      <c r="B72" s="121" t="s">
        <v>206</v>
      </c>
      <c r="C72" s="117" t="s">
        <v>207</v>
      </c>
    </row>
    <row r="73" spans="1:3" x14ac:dyDescent="0.35">
      <c r="A73" s="109"/>
      <c r="B73" s="121" t="s">
        <v>208</v>
      </c>
      <c r="C73" s="117" t="s">
        <v>209</v>
      </c>
    </row>
    <row r="74" spans="1:3" x14ac:dyDescent="0.35">
      <c r="A74" s="109"/>
      <c r="B74" s="121" t="s">
        <v>210</v>
      </c>
      <c r="C74" s="117" t="s">
        <v>211</v>
      </c>
    </row>
    <row r="75" spans="1:3" x14ac:dyDescent="0.35">
      <c r="A75" s="109"/>
      <c r="B75" s="121" t="s">
        <v>212</v>
      </c>
      <c r="C75" s="117" t="s">
        <v>213</v>
      </c>
    </row>
    <row r="76" spans="1:3" x14ac:dyDescent="0.35">
      <c r="A76" s="109"/>
      <c r="B76" s="121" t="s">
        <v>214</v>
      </c>
      <c r="C76" s="117" t="s">
        <v>215</v>
      </c>
    </row>
    <row r="77" spans="1:3" x14ac:dyDescent="0.35">
      <c r="A77" s="109"/>
      <c r="B77" s="121" t="s">
        <v>216</v>
      </c>
      <c r="C77" s="117" t="s">
        <v>217</v>
      </c>
    </row>
    <row r="78" spans="1:3" x14ac:dyDescent="0.35">
      <c r="A78" s="108"/>
      <c r="B78" s="121" t="s">
        <v>218</v>
      </c>
      <c r="C78" s="117" t="s">
        <v>219</v>
      </c>
    </row>
    <row r="79" spans="1:3" x14ac:dyDescent="0.35">
      <c r="A79" s="109"/>
      <c r="B79" s="117" t="s">
        <v>220</v>
      </c>
      <c r="C79" s="117"/>
    </row>
    <row r="80" spans="1:3" x14ac:dyDescent="0.35">
      <c r="A80" s="109"/>
      <c r="B80" s="121" t="s">
        <v>127</v>
      </c>
      <c r="C80" s="117" t="s">
        <v>221</v>
      </c>
    </row>
    <row r="81" spans="1:3" x14ac:dyDescent="0.35">
      <c r="A81" s="109"/>
      <c r="B81" s="117" t="s">
        <v>222</v>
      </c>
      <c r="C81" s="117"/>
    </row>
    <row r="82" spans="1:3" x14ac:dyDescent="0.35">
      <c r="A82" s="109"/>
      <c r="B82" s="121" t="s">
        <v>127</v>
      </c>
      <c r="C82" s="117" t="s">
        <v>223</v>
      </c>
    </row>
    <row r="83" spans="1:3" x14ac:dyDescent="0.35">
      <c r="A83" s="109"/>
      <c r="B83" s="121" t="s">
        <v>129</v>
      </c>
      <c r="C83" s="117" t="s">
        <v>224</v>
      </c>
    </row>
    <row r="84" spans="1:3" x14ac:dyDescent="0.35">
      <c r="A84" s="109"/>
      <c r="B84" s="121" t="s">
        <v>131</v>
      </c>
      <c r="C84" s="117" t="s">
        <v>225</v>
      </c>
    </row>
    <row r="85" spans="1:3" x14ac:dyDescent="0.35">
      <c r="A85" s="109"/>
      <c r="B85" s="121" t="s">
        <v>133</v>
      </c>
      <c r="C85" s="117" t="s">
        <v>226</v>
      </c>
    </row>
    <row r="86" spans="1:3" x14ac:dyDescent="0.35">
      <c r="A86" s="109"/>
      <c r="B86" s="121" t="s">
        <v>135</v>
      </c>
      <c r="C86" s="117" t="s">
        <v>235</v>
      </c>
    </row>
    <row r="87" spans="1:3" x14ac:dyDescent="0.35">
      <c r="A87" s="109"/>
      <c r="B87" s="117" t="s">
        <v>227</v>
      </c>
      <c r="C87" s="117"/>
    </row>
    <row r="88" spans="1:3" x14ac:dyDescent="0.35">
      <c r="A88" s="108"/>
      <c r="B88" s="121" t="s">
        <v>127</v>
      </c>
      <c r="C88" s="117" t="s">
        <v>228</v>
      </c>
    </row>
    <row r="89" spans="1:3" x14ac:dyDescent="0.35">
      <c r="A89" s="109"/>
      <c r="B89" s="121" t="s">
        <v>129</v>
      </c>
      <c r="C89" s="117" t="s">
        <v>229</v>
      </c>
    </row>
    <row r="90" spans="1:3" x14ac:dyDescent="0.35">
      <c r="A90" s="109"/>
      <c r="B90" s="121" t="s">
        <v>131</v>
      </c>
      <c r="C90" s="117" t="s">
        <v>230</v>
      </c>
    </row>
    <row r="91" spans="1:3" x14ac:dyDescent="0.35">
      <c r="A91" s="109"/>
      <c r="B91" s="117" t="s">
        <v>231</v>
      </c>
      <c r="C91" s="117"/>
    </row>
    <row r="92" spans="1:3" x14ac:dyDescent="0.35">
      <c r="A92" s="109"/>
      <c r="B92" s="121" t="s">
        <v>127</v>
      </c>
      <c r="C92" s="117" t="s">
        <v>232</v>
      </c>
    </row>
    <row r="93" spans="1:3" x14ac:dyDescent="0.35">
      <c r="A93" s="109"/>
      <c r="B93" s="121" t="s">
        <v>129</v>
      </c>
      <c r="C93" s="117" t="s">
        <v>233</v>
      </c>
    </row>
    <row r="94" spans="1:3" x14ac:dyDescent="0.35">
      <c r="A94" s="108"/>
      <c r="B94" s="121" t="s">
        <v>131</v>
      </c>
      <c r="C94" s="117" t="s">
        <v>124</v>
      </c>
    </row>
    <row r="95" spans="1:3" x14ac:dyDescent="0.35">
      <c r="A95" s="109"/>
    </row>
    <row r="96" spans="1:3" ht="15.5" x14ac:dyDescent="0.35">
      <c r="A96" s="109"/>
      <c r="B96" s="124" t="s">
        <v>234</v>
      </c>
      <c r="C96" s="117"/>
    </row>
    <row r="97" spans="1:3" x14ac:dyDescent="0.35">
      <c r="A97" s="109"/>
      <c r="B97" s="119" t="s">
        <v>64</v>
      </c>
      <c r="C97" s="117"/>
    </row>
    <row r="98" spans="1:3" x14ac:dyDescent="0.35">
      <c r="A98" s="109"/>
      <c r="B98" s="122" t="s">
        <v>65</v>
      </c>
      <c r="C98" s="123"/>
    </row>
    <row r="99" spans="1:3" x14ac:dyDescent="0.35">
      <c r="A99" s="109"/>
      <c r="B99" s="119" t="s">
        <v>66</v>
      </c>
      <c r="C99" s="117"/>
    </row>
    <row r="100" spans="1:3" x14ac:dyDescent="0.35">
      <c r="A100" s="109"/>
      <c r="B100" s="122" t="s">
        <v>67</v>
      </c>
    </row>
    <row r="101" spans="1:3" x14ac:dyDescent="0.35">
      <c r="A101" s="108"/>
      <c r="B101" s="122" t="s">
        <v>68</v>
      </c>
    </row>
    <row r="102" spans="1:3" x14ac:dyDescent="0.35">
      <c r="A102" s="109"/>
      <c r="B102" s="122" t="s">
        <v>69</v>
      </c>
    </row>
    <row r="103" spans="1:3" x14ac:dyDescent="0.35">
      <c r="A103" s="109"/>
      <c r="B103" s="122" t="s">
        <v>70</v>
      </c>
    </row>
    <row r="104" spans="1:3" x14ac:dyDescent="0.35">
      <c r="A104" s="108"/>
      <c r="B104" s="122" t="s">
        <v>71</v>
      </c>
    </row>
    <row r="105" spans="1:3" x14ac:dyDescent="0.35">
      <c r="A105" s="109"/>
      <c r="B105" s="122" t="s">
        <v>72</v>
      </c>
    </row>
    <row r="106" spans="1:3" x14ac:dyDescent="0.35">
      <c r="A106" s="109"/>
      <c r="B106" s="122" t="s">
        <v>73</v>
      </c>
    </row>
    <row r="107" spans="1:3" x14ac:dyDescent="0.35">
      <c r="A107" s="109"/>
      <c r="B107" s="122" t="s">
        <v>74</v>
      </c>
    </row>
    <row r="108" spans="1:3" x14ac:dyDescent="0.35">
      <c r="A108" s="109"/>
      <c r="B108" s="122" t="s">
        <v>75</v>
      </c>
    </row>
    <row r="109" spans="1:3" x14ac:dyDescent="0.35">
      <c r="A109" s="109"/>
      <c r="B109" s="119" t="s">
        <v>76</v>
      </c>
    </row>
    <row r="110" spans="1:3" x14ac:dyDescent="0.35">
      <c r="A110" s="109"/>
      <c r="B110" s="122" t="s">
        <v>77</v>
      </c>
    </row>
    <row r="111" spans="1:3" x14ac:dyDescent="0.35">
      <c r="A111" s="109"/>
      <c r="B111" s="122" t="s">
        <v>78</v>
      </c>
    </row>
    <row r="112" spans="1:3" x14ac:dyDescent="0.35">
      <c r="A112" s="109"/>
      <c r="B112" s="122" t="s">
        <v>79</v>
      </c>
    </row>
    <row r="113" spans="2:2" x14ac:dyDescent="0.35">
      <c r="B113" s="119" t="s">
        <v>80</v>
      </c>
    </row>
    <row r="114" spans="2:2" x14ac:dyDescent="0.35">
      <c r="B114" s="122" t="s">
        <v>81</v>
      </c>
    </row>
    <row r="115" spans="2:2" x14ac:dyDescent="0.35">
      <c r="B115" s="122" t="s">
        <v>82</v>
      </c>
    </row>
    <row r="116" spans="2:2" x14ac:dyDescent="0.35">
      <c r="B116" s="122" t="s">
        <v>83</v>
      </c>
    </row>
    <row r="117" spans="2:2" x14ac:dyDescent="0.35">
      <c r="B117" s="122" t="s">
        <v>84</v>
      </c>
    </row>
    <row r="118" spans="2:2" x14ac:dyDescent="0.35">
      <c r="B118" s="122" t="s">
        <v>85</v>
      </c>
    </row>
    <row r="119" spans="2:2" x14ac:dyDescent="0.35">
      <c r="B119" s="122" t="s">
        <v>86</v>
      </c>
    </row>
    <row r="120" spans="2:2" x14ac:dyDescent="0.35">
      <c r="B120" s="122" t="s">
        <v>87</v>
      </c>
    </row>
    <row r="121" spans="2:2" x14ac:dyDescent="0.35">
      <c r="B121" s="122" t="s">
        <v>88</v>
      </c>
    </row>
    <row r="122" spans="2:2" x14ac:dyDescent="0.35">
      <c r="B122" s="119" t="s">
        <v>89</v>
      </c>
    </row>
    <row r="123" spans="2:2" x14ac:dyDescent="0.35">
      <c r="B123" s="122" t="s">
        <v>90</v>
      </c>
    </row>
    <row r="124" spans="2:2" x14ac:dyDescent="0.35">
      <c r="B124" s="122" t="s">
        <v>91</v>
      </c>
    </row>
    <row r="125" spans="2:2" x14ac:dyDescent="0.35">
      <c r="B125" s="119" t="s">
        <v>92</v>
      </c>
    </row>
    <row r="126" spans="2:2" x14ac:dyDescent="0.35">
      <c r="B126" s="122" t="s">
        <v>93</v>
      </c>
    </row>
    <row r="127" spans="2:2" x14ac:dyDescent="0.35">
      <c r="B127" s="122" t="s">
        <v>94</v>
      </c>
    </row>
    <row r="128" spans="2:2" x14ac:dyDescent="0.35">
      <c r="B128" s="122" t="s">
        <v>95</v>
      </c>
    </row>
    <row r="129" spans="2:2" x14ac:dyDescent="0.35">
      <c r="B129" s="119" t="s">
        <v>96</v>
      </c>
    </row>
    <row r="130" spans="2:2" x14ac:dyDescent="0.35">
      <c r="B130" s="122" t="s">
        <v>97</v>
      </c>
    </row>
    <row r="131" spans="2:2" x14ac:dyDescent="0.35">
      <c r="B131" s="122" t="s">
        <v>98</v>
      </c>
    </row>
    <row r="132" spans="2:2" x14ac:dyDescent="0.35">
      <c r="B132" s="122" t="s">
        <v>99</v>
      </c>
    </row>
    <row r="133" spans="2:2" x14ac:dyDescent="0.35">
      <c r="B133" s="122" t="s">
        <v>100</v>
      </c>
    </row>
    <row r="134" spans="2:2" x14ac:dyDescent="0.35">
      <c r="B134" s="122" t="s">
        <v>101</v>
      </c>
    </row>
    <row r="135" spans="2:2" x14ac:dyDescent="0.35">
      <c r="B135" s="122" t="s">
        <v>102</v>
      </c>
    </row>
    <row r="136" spans="2:2" x14ac:dyDescent="0.35">
      <c r="B136" s="119" t="s">
        <v>103</v>
      </c>
    </row>
    <row r="137" spans="2:2" x14ac:dyDescent="0.35">
      <c r="B137" s="122" t="s">
        <v>104</v>
      </c>
    </row>
    <row r="138" spans="2:2" x14ac:dyDescent="0.35">
      <c r="B138" s="122" t="s">
        <v>105</v>
      </c>
    </row>
    <row r="139" spans="2:2" x14ac:dyDescent="0.35">
      <c r="B139" s="119" t="s">
        <v>106</v>
      </c>
    </row>
    <row r="140" spans="2:2" x14ac:dyDescent="0.35">
      <c r="B140" s="122" t="s">
        <v>107</v>
      </c>
    </row>
    <row r="141" spans="2:2" x14ac:dyDescent="0.35">
      <c r="B141" s="122" t="s">
        <v>108</v>
      </c>
    </row>
    <row r="142" spans="2:2" x14ac:dyDescent="0.35">
      <c r="B142" s="122" t="s">
        <v>109</v>
      </c>
    </row>
    <row r="143" spans="2:2" x14ac:dyDescent="0.35">
      <c r="B143" s="122" t="s">
        <v>110</v>
      </c>
    </row>
    <row r="144" spans="2:2" x14ac:dyDescent="0.35">
      <c r="B144" s="122" t="s">
        <v>111</v>
      </c>
    </row>
    <row r="145" spans="2:2" x14ac:dyDescent="0.35">
      <c r="B145" s="122" t="s">
        <v>112</v>
      </c>
    </row>
    <row r="146" spans="2:2" x14ac:dyDescent="0.35">
      <c r="B146" s="122" t="s">
        <v>113</v>
      </c>
    </row>
    <row r="147" spans="2:2" x14ac:dyDescent="0.35">
      <c r="B147" s="122" t="s">
        <v>114</v>
      </c>
    </row>
  </sheetData>
  <sheetProtection sheet="1" objects="1" scenarios="1"/>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BD510-B43E-4A3E-A3E7-9FB3B5AD0829}">
  <sheetPr codeName="Sheet17"/>
  <dimension ref="A1:C1667"/>
  <sheetViews>
    <sheetView workbookViewId="0">
      <selection activeCell="C29" sqref="C29"/>
    </sheetView>
  </sheetViews>
  <sheetFormatPr defaultRowHeight="14.5" x14ac:dyDescent="0.35"/>
  <cols>
    <col min="1" max="1" width="18.36328125" style="117" customWidth="1"/>
    <col min="2" max="2" width="23.90625" customWidth="1"/>
    <col min="3" max="3" width="10.453125" bestFit="1" customWidth="1"/>
  </cols>
  <sheetData>
    <row r="1" spans="1:3" x14ac:dyDescent="0.35">
      <c r="A1" s="117" t="s">
        <v>1943</v>
      </c>
      <c r="B1" t="s">
        <v>1941</v>
      </c>
      <c r="C1" t="s">
        <v>1942</v>
      </c>
    </row>
    <row r="2" spans="1:3" x14ac:dyDescent="0.35">
      <c r="A2" s="117" t="s">
        <v>1890</v>
      </c>
      <c r="B2" t="s">
        <v>1922</v>
      </c>
      <c r="C2">
        <f>'Home Page'!B4</f>
        <v>0</v>
      </c>
    </row>
    <row r="3" spans="1:3" x14ac:dyDescent="0.35">
      <c r="A3" s="117" t="s">
        <v>1891</v>
      </c>
      <c r="B3" s="117" t="s">
        <v>237</v>
      </c>
      <c r="C3" s="97">
        <f>'A1. Workforce'!D9</f>
        <v>0</v>
      </c>
    </row>
    <row r="4" spans="1:3" x14ac:dyDescent="0.35">
      <c r="A4" s="117" t="s">
        <v>1891</v>
      </c>
      <c r="B4" s="117" t="s">
        <v>238</v>
      </c>
      <c r="C4">
        <f>'A1. Workforce'!D10</f>
        <v>0</v>
      </c>
    </row>
    <row r="5" spans="1:3" s="117" customFormat="1" x14ac:dyDescent="0.35">
      <c r="A5" s="117" t="s">
        <v>1891</v>
      </c>
      <c r="B5" s="117" t="s">
        <v>1924</v>
      </c>
      <c r="C5" s="117" t="b">
        <v>0</v>
      </c>
    </row>
    <row r="6" spans="1:3" s="117" customFormat="1" x14ac:dyDescent="0.35">
      <c r="A6" s="117" t="s">
        <v>1891</v>
      </c>
      <c r="B6" s="117" t="s">
        <v>1925</v>
      </c>
      <c r="C6" s="117" t="b">
        <v>0</v>
      </c>
    </row>
    <row r="7" spans="1:3" s="117" customFormat="1" x14ac:dyDescent="0.35">
      <c r="A7" s="117" t="s">
        <v>1891</v>
      </c>
      <c r="B7" s="117" t="s">
        <v>1926</v>
      </c>
      <c r="C7" s="117" t="b">
        <v>0</v>
      </c>
    </row>
    <row r="8" spans="1:3" s="117" customFormat="1" x14ac:dyDescent="0.35">
      <c r="A8" s="117" t="s">
        <v>1891</v>
      </c>
      <c r="B8" s="117" t="s">
        <v>1927</v>
      </c>
      <c r="C8" s="117" t="b">
        <v>0</v>
      </c>
    </row>
    <row r="9" spans="1:3" s="117" customFormat="1" x14ac:dyDescent="0.35">
      <c r="A9" s="117" t="s">
        <v>1891</v>
      </c>
      <c r="B9" s="117" t="s">
        <v>1928</v>
      </c>
      <c r="C9" s="117" t="b">
        <v>0</v>
      </c>
    </row>
    <row r="10" spans="1:3" x14ac:dyDescent="0.35">
      <c r="A10" s="117" t="s">
        <v>1891</v>
      </c>
      <c r="B10" s="117" t="s">
        <v>239</v>
      </c>
      <c r="C10">
        <f>'A1. Workforce'!D61</f>
        <v>0</v>
      </c>
    </row>
    <row r="11" spans="1:3" x14ac:dyDescent="0.35">
      <c r="A11" s="117" t="s">
        <v>1891</v>
      </c>
      <c r="B11" s="117" t="s">
        <v>240</v>
      </c>
      <c r="C11">
        <f>IF('A1. Workforce'!D62="Recruit and Hire Staff",1,IF('A1. Workforce'!D62="Retain Staff",2,IF('A1. Workforce'!D62="Sustain and Support Staff",3,IF('A1. Workforce'!D62="Train Staff",4,IF('A1. Workforce'!D62="Strengthen workforce-related systems, processes, and policies",5,IF('A1. Workforce'!D62="Strengthen support for implementation of this grant",6,IF('A1. Workforce'!D62="Other",7,)))))))</f>
        <v>0</v>
      </c>
    </row>
    <row r="12" spans="1:3" x14ac:dyDescent="0.35">
      <c r="A12" s="117" t="s">
        <v>1891</v>
      </c>
      <c r="B12" s="117" t="s">
        <v>241</v>
      </c>
      <c r="C12">
        <f>'A1. Workforce'!D63</f>
        <v>0</v>
      </c>
    </row>
    <row r="13" spans="1:3" x14ac:dyDescent="0.35">
      <c r="A13" s="117" t="s">
        <v>1891</v>
      </c>
      <c r="B13" s="117" t="s">
        <v>242</v>
      </c>
      <c r="C13">
        <f>'A1. Workforce'!D76</f>
        <v>0</v>
      </c>
    </row>
    <row r="14" spans="1:3" x14ac:dyDescent="0.35">
      <c r="A14" s="117" t="s">
        <v>1891</v>
      </c>
      <c r="B14" s="117" t="s">
        <v>243</v>
      </c>
      <c r="C14">
        <f>IF('A1. Workforce'!D77="Recruit and Hire Staff",1,IF('A1. Workforce'!D77="Retain Staff",2,IF('A1. Workforce'!D77="Sustain and Support Staff",3,IF('A1. Workforce'!D77="Train Staff",4,IF('A1. Workforce'!D77="Strengthen workforce-related systems, processes, and policies",5,IF('A1. Workforce'!D77="Strengthen support for implementation of this grant",6,IF('A1. Workforce'!D77="Other",7,)))))))</f>
        <v>0</v>
      </c>
    </row>
    <row r="15" spans="1:3" x14ac:dyDescent="0.35">
      <c r="A15" s="117" t="s">
        <v>1891</v>
      </c>
      <c r="B15" s="117" t="s">
        <v>244</v>
      </c>
      <c r="C15">
        <f>'A1. Workforce'!D78</f>
        <v>0</v>
      </c>
    </row>
    <row r="16" spans="1:3" x14ac:dyDescent="0.35">
      <c r="A16" s="117" t="s">
        <v>1891</v>
      </c>
      <c r="B16" s="117" t="s">
        <v>245</v>
      </c>
      <c r="C16">
        <f>'A1. Workforce'!D91</f>
        <v>0</v>
      </c>
    </row>
    <row r="17" spans="1:3" x14ac:dyDescent="0.35">
      <c r="A17" s="117" t="s">
        <v>1891</v>
      </c>
      <c r="B17" s="117" t="s">
        <v>246</v>
      </c>
      <c r="C17">
        <f>IF('A1. Workforce'!D92="Recruit and Hire Staff",1,IF('A1. Workforce'!D92="Retain Staff",2,IF('A1. Workforce'!D92="Sustain and Support Staff",3,IF('A1. Workforce'!D92="Train Staff",4,IF('A1. Workforce'!D92="Strengthen workforce-related systems, processes, and policies",5,IF('A1. Workforce'!D92="Strengthen support for implementation of this grant",6,IF('A1. Workforce'!D92="Other",7,)))))))</f>
        <v>0</v>
      </c>
    </row>
    <row r="18" spans="1:3" x14ac:dyDescent="0.35">
      <c r="A18" s="117" t="s">
        <v>1891</v>
      </c>
      <c r="B18" s="117" t="s">
        <v>247</v>
      </c>
      <c r="C18">
        <f>'A1. Workforce'!D93</f>
        <v>0</v>
      </c>
    </row>
    <row r="19" spans="1:3" x14ac:dyDescent="0.35">
      <c r="A19" s="117" t="s">
        <v>1891</v>
      </c>
      <c r="B19" s="117" t="s">
        <v>248</v>
      </c>
      <c r="C19">
        <f>'A1. Workforce'!D106</f>
        <v>0</v>
      </c>
    </row>
    <row r="20" spans="1:3" x14ac:dyDescent="0.35">
      <c r="A20" s="117" t="s">
        <v>1891</v>
      </c>
      <c r="B20" s="117" t="s">
        <v>249</v>
      </c>
      <c r="C20">
        <f>IF('A1. Workforce'!D107="Recruit and Hire Staff",1,IF('A1. Workforce'!D107="Retain Staff",2,IF('A1. Workforce'!D107="Sustain and Support Staff",3,IF('A1. Workforce'!D107="Train Staff",4,IF('A1. Workforce'!D107="Strengthen workforce-related planning, systems, processes, and policies",5,IF('A1. Workforce'!D107="Strengthen support for implementation of this grant",6,IF('A1. Workforce'!D107="Other",7,)))))))</f>
        <v>0</v>
      </c>
    </row>
    <row r="21" spans="1:3" x14ac:dyDescent="0.35">
      <c r="A21" s="117" t="s">
        <v>1891</v>
      </c>
      <c r="B21" s="117" t="s">
        <v>250</v>
      </c>
      <c r="C21">
        <f>'A1. Workforce'!D108</f>
        <v>0</v>
      </c>
    </row>
    <row r="22" spans="1:3" x14ac:dyDescent="0.35">
      <c r="A22" s="117" t="s">
        <v>1891</v>
      </c>
      <c r="B22" s="117" t="s">
        <v>251</v>
      </c>
      <c r="C22">
        <f>'A1. Workforce'!D121</f>
        <v>0</v>
      </c>
    </row>
    <row r="23" spans="1:3" x14ac:dyDescent="0.35">
      <c r="A23" s="117" t="s">
        <v>1891</v>
      </c>
      <c r="B23" s="117" t="s">
        <v>252</v>
      </c>
      <c r="C23">
        <f>IF('A1. Workforce'!D122="Recruit and Hire Staff",1,IF('A1. Workforce'!D122="Retain Staff",2,IF('A1. Workforce'!D122="Sustain and Support Staff",3,IF('A1. Workforce'!D122="Train Staff",4,IF('A1. Workforce'!D122="Strengthen workforce-related systems, processes, and policies",5,IF('A1. Workforce'!D122="Strengthen support for implementation of this grant",6,IF('A1. Workforce'!D122="Other",7,)))))))</f>
        <v>0</v>
      </c>
    </row>
    <row r="24" spans="1:3" x14ac:dyDescent="0.35">
      <c r="A24" s="117" t="s">
        <v>1891</v>
      </c>
      <c r="B24" s="117" t="s">
        <v>253</v>
      </c>
      <c r="C24">
        <f>'A1. Workforce'!D123</f>
        <v>0</v>
      </c>
    </row>
    <row r="25" spans="1:3" x14ac:dyDescent="0.35">
      <c r="A25" s="117" t="s">
        <v>1891</v>
      </c>
      <c r="B25" s="117" t="s">
        <v>254</v>
      </c>
      <c r="C25">
        <f>'A1. Workforce'!D136</f>
        <v>0</v>
      </c>
    </row>
    <row r="26" spans="1:3" x14ac:dyDescent="0.35">
      <c r="A26" s="117" t="s">
        <v>1891</v>
      </c>
      <c r="B26" s="117" t="s">
        <v>255</v>
      </c>
      <c r="C26">
        <f>IF('A1. Workforce'!D137="Recruit and Hire Staff",1,IF('A1. Workforce'!D137="Retain Staff",2,IF('A1. Workforce'!D137="Sustain and Support Staff",3,IF('A1. Workforce'!D137="Train Staff",4,IF('A1. Workforce'!D137="Strengthen workforce-related systems, processes, and policies",5,IF('A1. Workforce'!D137="Strengthen support for implementation of this grant",6,IF('A1. Workforce'!D137="Other",7,)))))))</f>
        <v>0</v>
      </c>
    </row>
    <row r="27" spans="1:3" x14ac:dyDescent="0.35">
      <c r="A27" s="117" t="s">
        <v>1891</v>
      </c>
      <c r="B27" s="117" t="s">
        <v>256</v>
      </c>
      <c r="C27">
        <f>'A1. Workforce'!D138</f>
        <v>0</v>
      </c>
    </row>
    <row r="28" spans="1:3" x14ac:dyDescent="0.35">
      <c r="A28" s="117" t="s">
        <v>1891</v>
      </c>
      <c r="B28" s="117" t="s">
        <v>257</v>
      </c>
      <c r="C28">
        <f>'A1. Workforce'!D151</f>
        <v>0</v>
      </c>
    </row>
    <row r="29" spans="1:3" x14ac:dyDescent="0.35">
      <c r="A29" s="117" t="s">
        <v>1891</v>
      </c>
      <c r="B29" s="117" t="s">
        <v>258</v>
      </c>
      <c r="C29">
        <f>IF('A1. Workforce'!D152="Recruit and Hire Staff",1,IF('A1. Workforce'!D152="Retain Staff",2,IF('A1. Workforce'!D152="Sustain and Support Staff",3,IF('A1. Workforce'!D152="Train Staff",4,IF('A1. Workforce'!D152="Strengthen workforce-related systems, processes, and policies",5,IF('A1. Workforce'!D152="Strengthen support for implementation of this grant",6,IF('A1. Workforce'!D152="Other",7,)))))))</f>
        <v>0</v>
      </c>
    </row>
    <row r="30" spans="1:3" x14ac:dyDescent="0.35">
      <c r="A30" s="117" t="s">
        <v>1891</v>
      </c>
      <c r="B30" s="117" t="s">
        <v>259</v>
      </c>
      <c r="C30">
        <f>'A1. Workforce'!D153</f>
        <v>0</v>
      </c>
    </row>
    <row r="31" spans="1:3" x14ac:dyDescent="0.35">
      <c r="A31" s="117" t="s">
        <v>1891</v>
      </c>
      <c r="B31" s="117" t="s">
        <v>260</v>
      </c>
      <c r="C31">
        <f>'A1. Workforce'!B20</f>
        <v>0</v>
      </c>
    </row>
    <row r="32" spans="1:3" x14ac:dyDescent="0.35">
      <c r="A32" s="117" t="s">
        <v>1891</v>
      </c>
      <c r="B32" s="117" t="s">
        <v>261</v>
      </c>
      <c r="C32">
        <f>'A1. Workforce'!E20</f>
        <v>0</v>
      </c>
    </row>
    <row r="33" spans="1:3" x14ac:dyDescent="0.35">
      <c r="A33" s="117" t="s">
        <v>1891</v>
      </c>
      <c r="B33" s="117" t="s">
        <v>262</v>
      </c>
      <c r="C33" s="67">
        <f>'A1. Workforce'!H20</f>
        <v>0</v>
      </c>
    </row>
    <row r="34" spans="1:3" x14ac:dyDescent="0.35">
      <c r="A34" s="117" t="s">
        <v>1891</v>
      </c>
      <c r="B34" s="117" t="s">
        <v>263</v>
      </c>
      <c r="C34">
        <f>'A1. Workforce'!I20</f>
        <v>0</v>
      </c>
    </row>
    <row r="35" spans="1:3" x14ac:dyDescent="0.35">
      <c r="A35" s="117" t="s">
        <v>1891</v>
      </c>
      <c r="B35" s="117" t="s">
        <v>264</v>
      </c>
      <c r="C35" s="117">
        <f>'A1. Workforce'!B21</f>
        <v>0</v>
      </c>
    </row>
    <row r="36" spans="1:3" x14ac:dyDescent="0.35">
      <c r="A36" s="117" t="s">
        <v>1891</v>
      </c>
      <c r="B36" s="117" t="s">
        <v>265</v>
      </c>
      <c r="C36" s="117">
        <f>'A1. Workforce'!E24</f>
        <v>0</v>
      </c>
    </row>
    <row r="37" spans="1:3" x14ac:dyDescent="0.35">
      <c r="A37" s="117" t="s">
        <v>1891</v>
      </c>
      <c r="B37" s="117" t="s">
        <v>266</v>
      </c>
      <c r="C37" s="67">
        <f>'A1. Workforce'!H21</f>
        <v>0</v>
      </c>
    </row>
    <row r="38" spans="1:3" x14ac:dyDescent="0.35">
      <c r="A38" s="117" t="s">
        <v>1891</v>
      </c>
      <c r="B38" s="117" t="s">
        <v>267</v>
      </c>
      <c r="C38" s="117">
        <f>'A1. Workforce'!I24</f>
        <v>0</v>
      </c>
    </row>
    <row r="39" spans="1:3" x14ac:dyDescent="0.35">
      <c r="A39" s="117" t="s">
        <v>1891</v>
      </c>
      <c r="B39" s="117" t="s">
        <v>268</v>
      </c>
      <c r="C39" s="117">
        <f>'A1. Workforce'!B22</f>
        <v>0</v>
      </c>
    </row>
    <row r="40" spans="1:3" x14ac:dyDescent="0.35">
      <c r="A40" s="117" t="s">
        <v>1891</v>
      </c>
      <c r="B40" s="117" t="s">
        <v>269</v>
      </c>
      <c r="C40" s="117">
        <f>'A1. Workforce'!E28</f>
        <v>0</v>
      </c>
    </row>
    <row r="41" spans="1:3" x14ac:dyDescent="0.35">
      <c r="A41" s="117" t="s">
        <v>1891</v>
      </c>
      <c r="B41" s="117" t="s">
        <v>270</v>
      </c>
      <c r="C41" s="67">
        <f>'A1. Workforce'!H22</f>
        <v>0</v>
      </c>
    </row>
    <row r="42" spans="1:3" x14ac:dyDescent="0.35">
      <c r="A42" s="117" t="s">
        <v>1891</v>
      </c>
      <c r="B42" s="117" t="s">
        <v>271</v>
      </c>
      <c r="C42" s="117">
        <f>'A1. Workforce'!I28</f>
        <v>0</v>
      </c>
    </row>
    <row r="43" spans="1:3" x14ac:dyDescent="0.35">
      <c r="A43" s="117" t="s">
        <v>1891</v>
      </c>
      <c r="B43" s="117" t="s">
        <v>272</v>
      </c>
      <c r="C43" s="117">
        <f>'A1. Workforce'!B23</f>
        <v>0</v>
      </c>
    </row>
    <row r="44" spans="1:3" x14ac:dyDescent="0.35">
      <c r="A44" s="117" t="s">
        <v>1891</v>
      </c>
      <c r="B44" s="117" t="s">
        <v>273</v>
      </c>
      <c r="C44" s="117">
        <f>'A1. Workforce'!E23</f>
        <v>0</v>
      </c>
    </row>
    <row r="45" spans="1:3" x14ac:dyDescent="0.35">
      <c r="A45" s="117" t="s">
        <v>1891</v>
      </c>
      <c r="B45" s="117" t="s">
        <v>274</v>
      </c>
      <c r="C45" s="67">
        <f>'A1. Workforce'!H23</f>
        <v>0</v>
      </c>
    </row>
    <row r="46" spans="1:3" x14ac:dyDescent="0.35">
      <c r="A46" s="117" t="s">
        <v>1891</v>
      </c>
      <c r="B46" s="117" t="s">
        <v>275</v>
      </c>
      <c r="C46" s="117">
        <f>'A1. Workforce'!I23</f>
        <v>0</v>
      </c>
    </row>
    <row r="47" spans="1:3" x14ac:dyDescent="0.35">
      <c r="A47" s="117" t="s">
        <v>1891</v>
      </c>
      <c r="B47" s="117" t="s">
        <v>276</v>
      </c>
      <c r="C47" s="117">
        <f>'A1. Workforce'!B24</f>
        <v>0</v>
      </c>
    </row>
    <row r="48" spans="1:3" x14ac:dyDescent="0.35">
      <c r="A48" s="117" t="s">
        <v>1891</v>
      </c>
      <c r="B48" s="117" t="s">
        <v>277</v>
      </c>
      <c r="C48" s="117">
        <f>'A1. Workforce'!E36</f>
        <v>0</v>
      </c>
    </row>
    <row r="49" spans="1:3" x14ac:dyDescent="0.35">
      <c r="A49" s="117" t="s">
        <v>1891</v>
      </c>
      <c r="B49" s="117" t="s">
        <v>278</v>
      </c>
      <c r="C49" s="67">
        <f>'A1. Workforce'!H24</f>
        <v>0</v>
      </c>
    </row>
    <row r="50" spans="1:3" x14ac:dyDescent="0.35">
      <c r="A50" s="117" t="s">
        <v>1891</v>
      </c>
      <c r="B50" s="117" t="s">
        <v>279</v>
      </c>
      <c r="C50" s="117">
        <f>'A1. Workforce'!I36</f>
        <v>0</v>
      </c>
    </row>
    <row r="51" spans="1:3" x14ac:dyDescent="0.35">
      <c r="A51" s="117" t="s">
        <v>1891</v>
      </c>
      <c r="B51" s="117" t="s">
        <v>280</v>
      </c>
      <c r="C51" s="117">
        <f>'A1. Workforce'!B25</f>
        <v>0</v>
      </c>
    </row>
    <row r="52" spans="1:3" x14ac:dyDescent="0.35">
      <c r="A52" s="117" t="s">
        <v>1891</v>
      </c>
      <c r="B52" s="117" t="s">
        <v>281</v>
      </c>
      <c r="C52" s="117">
        <f>'A1. Workforce'!E40</f>
        <v>0</v>
      </c>
    </row>
    <row r="53" spans="1:3" x14ac:dyDescent="0.35">
      <c r="A53" s="117" t="s">
        <v>1891</v>
      </c>
      <c r="B53" s="117" t="s">
        <v>282</v>
      </c>
      <c r="C53" s="67">
        <f>'A1. Workforce'!H25</f>
        <v>0</v>
      </c>
    </row>
    <row r="54" spans="1:3" x14ac:dyDescent="0.35">
      <c r="A54" s="117" t="s">
        <v>1891</v>
      </c>
      <c r="B54" s="117" t="s">
        <v>283</v>
      </c>
      <c r="C54" s="117">
        <f>'A1. Workforce'!I40</f>
        <v>0</v>
      </c>
    </row>
    <row r="55" spans="1:3" x14ac:dyDescent="0.35">
      <c r="A55" s="117" t="s">
        <v>1891</v>
      </c>
      <c r="B55" s="117" t="s">
        <v>284</v>
      </c>
      <c r="C55" s="117">
        <f>'A1. Workforce'!B26</f>
        <v>0</v>
      </c>
    </row>
    <row r="56" spans="1:3" x14ac:dyDescent="0.35">
      <c r="A56" s="117" t="s">
        <v>1891</v>
      </c>
      <c r="B56" s="117" t="s">
        <v>285</v>
      </c>
      <c r="C56" s="117">
        <f>'A1. Workforce'!E44</f>
        <v>0</v>
      </c>
    </row>
    <row r="57" spans="1:3" x14ac:dyDescent="0.35">
      <c r="A57" s="117" t="s">
        <v>1891</v>
      </c>
      <c r="B57" s="117" t="s">
        <v>286</v>
      </c>
      <c r="C57" s="67">
        <f>'A1. Workforce'!H26</f>
        <v>0</v>
      </c>
    </row>
    <row r="58" spans="1:3" x14ac:dyDescent="0.35">
      <c r="A58" s="117" t="s">
        <v>1891</v>
      </c>
      <c r="B58" s="117" t="s">
        <v>287</v>
      </c>
      <c r="C58" s="117">
        <f>'A1. Workforce'!I44</f>
        <v>0</v>
      </c>
    </row>
    <row r="59" spans="1:3" x14ac:dyDescent="0.35">
      <c r="A59" s="117" t="s">
        <v>1891</v>
      </c>
      <c r="B59" s="117" t="s">
        <v>288</v>
      </c>
      <c r="C59" s="117">
        <f>'A1. Workforce'!B27</f>
        <v>0</v>
      </c>
    </row>
    <row r="60" spans="1:3" x14ac:dyDescent="0.35">
      <c r="A60" s="117" t="s">
        <v>1891</v>
      </c>
      <c r="B60" s="117" t="s">
        <v>289</v>
      </c>
      <c r="C60" s="117">
        <f>'A1. Workforce'!E27</f>
        <v>0</v>
      </c>
    </row>
    <row r="61" spans="1:3" x14ac:dyDescent="0.35">
      <c r="A61" s="117" t="s">
        <v>1891</v>
      </c>
      <c r="B61" s="117" t="s">
        <v>290</v>
      </c>
      <c r="C61" s="67">
        <f>'A1. Workforce'!H27</f>
        <v>0</v>
      </c>
    </row>
    <row r="62" spans="1:3" x14ac:dyDescent="0.35">
      <c r="A62" s="117" t="s">
        <v>1891</v>
      </c>
      <c r="B62" s="117" t="s">
        <v>291</v>
      </c>
      <c r="C62" s="117">
        <f>'A1. Workforce'!I27</f>
        <v>0</v>
      </c>
    </row>
    <row r="63" spans="1:3" x14ac:dyDescent="0.35">
      <c r="A63" s="117" t="s">
        <v>1891</v>
      </c>
      <c r="B63" s="117" t="s">
        <v>292</v>
      </c>
      <c r="C63" s="117">
        <f>'A1. Workforce'!B28</f>
        <v>0</v>
      </c>
    </row>
    <row r="64" spans="1:3" x14ac:dyDescent="0.35">
      <c r="A64" s="117" t="s">
        <v>1891</v>
      </c>
      <c r="B64" s="117" t="s">
        <v>293</v>
      </c>
      <c r="C64" s="117">
        <f>'A1. Workforce'!E52</f>
        <v>0</v>
      </c>
    </row>
    <row r="65" spans="1:3" x14ac:dyDescent="0.35">
      <c r="A65" s="117" t="s">
        <v>1891</v>
      </c>
      <c r="B65" s="117" t="s">
        <v>294</v>
      </c>
      <c r="C65" s="67">
        <f>'A1. Workforce'!H28</f>
        <v>0</v>
      </c>
    </row>
    <row r="66" spans="1:3" x14ac:dyDescent="0.35">
      <c r="A66" s="117" t="s">
        <v>1891</v>
      </c>
      <c r="B66" s="117" t="s">
        <v>295</v>
      </c>
      <c r="C66" s="117">
        <f>'A1. Workforce'!I52</f>
        <v>0</v>
      </c>
    </row>
    <row r="67" spans="1:3" x14ac:dyDescent="0.35">
      <c r="A67" s="117" t="s">
        <v>1891</v>
      </c>
      <c r="B67" s="117" t="s">
        <v>296</v>
      </c>
      <c r="C67" s="117">
        <f>'A1. Workforce'!B29</f>
        <v>0</v>
      </c>
    </row>
    <row r="68" spans="1:3" x14ac:dyDescent="0.35">
      <c r="A68" s="117" t="s">
        <v>1891</v>
      </c>
      <c r="B68" s="117" t="s">
        <v>297</v>
      </c>
      <c r="C68" s="117">
        <f>'A1. Workforce'!E56</f>
        <v>0</v>
      </c>
    </row>
    <row r="69" spans="1:3" x14ac:dyDescent="0.35">
      <c r="A69" s="117" t="s">
        <v>1891</v>
      </c>
      <c r="B69" s="117" t="s">
        <v>298</v>
      </c>
      <c r="C69" s="67">
        <f>'A1. Workforce'!H29</f>
        <v>0</v>
      </c>
    </row>
    <row r="70" spans="1:3" x14ac:dyDescent="0.35">
      <c r="A70" s="117" t="s">
        <v>1891</v>
      </c>
      <c r="B70" s="117" t="s">
        <v>299</v>
      </c>
      <c r="C70" s="117">
        <f>'A1. Workforce'!I56</f>
        <v>0</v>
      </c>
    </row>
    <row r="71" spans="1:3" x14ac:dyDescent="0.35">
      <c r="A71" s="117" t="s">
        <v>1891</v>
      </c>
      <c r="B71" s="117" t="s">
        <v>300</v>
      </c>
      <c r="C71">
        <f>'A1. Workforce'!G20</f>
        <v>0</v>
      </c>
    </row>
    <row r="72" spans="1:3" x14ac:dyDescent="0.35">
      <c r="A72" s="117" t="s">
        <v>1891</v>
      </c>
      <c r="B72" s="117" t="s">
        <v>301</v>
      </c>
      <c r="C72" s="117">
        <f>'A1. Workforce'!G21</f>
        <v>0</v>
      </c>
    </row>
    <row r="73" spans="1:3" x14ac:dyDescent="0.35">
      <c r="A73" s="117" t="s">
        <v>1891</v>
      </c>
      <c r="B73" s="117" t="s">
        <v>302</v>
      </c>
      <c r="C73" s="117">
        <f>'A1. Workforce'!G22</f>
        <v>0</v>
      </c>
    </row>
    <row r="74" spans="1:3" x14ac:dyDescent="0.35">
      <c r="A74" s="117" t="s">
        <v>1891</v>
      </c>
      <c r="B74" s="117" t="s">
        <v>303</v>
      </c>
      <c r="C74" s="117">
        <f>'A1. Workforce'!G23</f>
        <v>0</v>
      </c>
    </row>
    <row r="75" spans="1:3" x14ac:dyDescent="0.35">
      <c r="A75" s="117" t="s">
        <v>1891</v>
      </c>
      <c r="B75" s="117" t="s">
        <v>304</v>
      </c>
      <c r="C75" s="117">
        <f>'A1. Workforce'!G24</f>
        <v>0</v>
      </c>
    </row>
    <row r="76" spans="1:3" x14ac:dyDescent="0.35">
      <c r="A76" s="117" t="s">
        <v>1891</v>
      </c>
      <c r="B76" s="117" t="s">
        <v>305</v>
      </c>
      <c r="C76" s="117">
        <f>'A1. Workforce'!G25</f>
        <v>0</v>
      </c>
    </row>
    <row r="77" spans="1:3" x14ac:dyDescent="0.35">
      <c r="A77" s="117" t="s">
        <v>1891</v>
      </c>
      <c r="B77" s="117" t="s">
        <v>306</v>
      </c>
      <c r="C77" s="117">
        <f>'A1. Workforce'!G26</f>
        <v>0</v>
      </c>
    </row>
    <row r="78" spans="1:3" x14ac:dyDescent="0.35">
      <c r="A78" s="117" t="s">
        <v>1891</v>
      </c>
      <c r="B78" s="117" t="s">
        <v>307</v>
      </c>
      <c r="C78" s="117">
        <f>'A1. Workforce'!G27</f>
        <v>0</v>
      </c>
    </row>
    <row r="79" spans="1:3" x14ac:dyDescent="0.35">
      <c r="A79" s="117" t="s">
        <v>1891</v>
      </c>
      <c r="B79" s="117" t="s">
        <v>308</v>
      </c>
      <c r="C79" s="117">
        <f>'A1. Workforce'!G28</f>
        <v>0</v>
      </c>
    </row>
    <row r="80" spans="1:3" x14ac:dyDescent="0.35">
      <c r="A80" s="117" t="s">
        <v>1891</v>
      </c>
      <c r="B80" s="117" t="s">
        <v>309</v>
      </c>
      <c r="C80" s="117">
        <f>'A1. Workforce'!G29</f>
        <v>0</v>
      </c>
    </row>
    <row r="81" spans="1:3" x14ac:dyDescent="0.35">
      <c r="A81" s="117" t="s">
        <v>1891</v>
      </c>
      <c r="B81" s="117" t="s">
        <v>310</v>
      </c>
      <c r="C81">
        <f>'A1. Workforce'!B35</f>
        <v>0</v>
      </c>
    </row>
    <row r="82" spans="1:3" s="117" customFormat="1" x14ac:dyDescent="0.35">
      <c r="A82" s="117" t="s">
        <v>1891</v>
      </c>
      <c r="B82" s="117" t="s">
        <v>314</v>
      </c>
      <c r="C82" s="117">
        <f>'A1. Workforce'!B36</f>
        <v>0</v>
      </c>
    </row>
    <row r="83" spans="1:3" s="117" customFormat="1" x14ac:dyDescent="0.35">
      <c r="A83" s="117" t="s">
        <v>1891</v>
      </c>
      <c r="B83" s="117" t="s">
        <v>318</v>
      </c>
      <c r="C83" s="117">
        <f>'A1. Workforce'!B37</f>
        <v>0</v>
      </c>
    </row>
    <row r="84" spans="1:3" s="117" customFormat="1" x14ac:dyDescent="0.35">
      <c r="A84" s="117" t="s">
        <v>1891</v>
      </c>
      <c r="B84" s="117" t="s">
        <v>322</v>
      </c>
      <c r="C84" s="117">
        <f>'A1. Workforce'!B38</f>
        <v>0</v>
      </c>
    </row>
    <row r="85" spans="1:3" s="117" customFormat="1" x14ac:dyDescent="0.35">
      <c r="A85" s="117" t="s">
        <v>1891</v>
      </c>
      <c r="B85" s="117" t="s">
        <v>326</v>
      </c>
      <c r="C85" s="117">
        <f>'A1. Workforce'!B39</f>
        <v>0</v>
      </c>
    </row>
    <row r="86" spans="1:3" s="117" customFormat="1" x14ac:dyDescent="0.35">
      <c r="A86" s="117" t="s">
        <v>1891</v>
      </c>
      <c r="B86" s="117" t="s">
        <v>330</v>
      </c>
      <c r="C86" s="117">
        <f>'A1. Workforce'!B40</f>
        <v>0</v>
      </c>
    </row>
    <row r="87" spans="1:3" s="117" customFormat="1" x14ac:dyDescent="0.35">
      <c r="A87" s="117" t="s">
        <v>1891</v>
      </c>
      <c r="B87" s="117" t="s">
        <v>334</v>
      </c>
      <c r="C87" s="117">
        <f>'A1. Workforce'!B41</f>
        <v>0</v>
      </c>
    </row>
    <row r="88" spans="1:3" s="117" customFormat="1" x14ac:dyDescent="0.35">
      <c r="A88" s="117" t="s">
        <v>1891</v>
      </c>
      <c r="B88" s="117" t="s">
        <v>338</v>
      </c>
      <c r="C88" s="117">
        <f>'A1. Workforce'!B42</f>
        <v>0</v>
      </c>
    </row>
    <row r="89" spans="1:3" s="117" customFormat="1" x14ac:dyDescent="0.35">
      <c r="A89" s="117" t="s">
        <v>1891</v>
      </c>
      <c r="B89" s="117" t="s">
        <v>342</v>
      </c>
      <c r="C89" s="117">
        <f>'A1. Workforce'!B43</f>
        <v>0</v>
      </c>
    </row>
    <row r="90" spans="1:3" s="117" customFormat="1" x14ac:dyDescent="0.35">
      <c r="A90" s="117" t="s">
        <v>1891</v>
      </c>
      <c r="B90" s="117" t="s">
        <v>346</v>
      </c>
      <c r="C90" s="117">
        <f>'A1. Workforce'!B44</f>
        <v>0</v>
      </c>
    </row>
    <row r="91" spans="1:3" s="117" customFormat="1" x14ac:dyDescent="0.35">
      <c r="A91" s="117" t="s">
        <v>1891</v>
      </c>
      <c r="B91" s="117" t="s">
        <v>311</v>
      </c>
      <c r="C91" s="117">
        <f>'A1. Workforce'!E35</f>
        <v>0</v>
      </c>
    </row>
    <row r="92" spans="1:3" s="117" customFormat="1" x14ac:dyDescent="0.35">
      <c r="A92" s="117" t="s">
        <v>1891</v>
      </c>
      <c r="B92" s="117" t="s">
        <v>315</v>
      </c>
      <c r="C92" s="117">
        <f>'A1. Workforce'!E36</f>
        <v>0</v>
      </c>
    </row>
    <row r="93" spans="1:3" s="117" customFormat="1" x14ac:dyDescent="0.35">
      <c r="A93" s="117" t="s">
        <v>1891</v>
      </c>
      <c r="B93" s="117" t="s">
        <v>319</v>
      </c>
      <c r="C93" s="117">
        <f>'A1. Workforce'!E37</f>
        <v>0</v>
      </c>
    </row>
    <row r="94" spans="1:3" s="117" customFormat="1" x14ac:dyDescent="0.35">
      <c r="A94" s="117" t="s">
        <v>1891</v>
      </c>
      <c r="B94" s="117" t="s">
        <v>323</v>
      </c>
      <c r="C94" s="117">
        <f>'A1. Workforce'!E38</f>
        <v>0</v>
      </c>
    </row>
    <row r="95" spans="1:3" s="117" customFormat="1" x14ac:dyDescent="0.35">
      <c r="A95" s="117" t="s">
        <v>1891</v>
      </c>
      <c r="B95" s="117" t="s">
        <v>327</v>
      </c>
      <c r="C95" s="117">
        <f>'A1. Workforce'!E39</f>
        <v>0</v>
      </c>
    </row>
    <row r="96" spans="1:3" s="117" customFormat="1" x14ac:dyDescent="0.35">
      <c r="A96" s="117" t="s">
        <v>1891</v>
      </c>
      <c r="B96" s="117" t="s">
        <v>331</v>
      </c>
      <c r="C96" s="117">
        <f>'A1. Workforce'!E40</f>
        <v>0</v>
      </c>
    </row>
    <row r="97" spans="1:3" s="117" customFormat="1" x14ac:dyDescent="0.35">
      <c r="A97" s="117" t="s">
        <v>1891</v>
      </c>
      <c r="B97" s="117" t="s">
        <v>335</v>
      </c>
      <c r="C97" s="117">
        <f>'A1. Workforce'!E41</f>
        <v>0</v>
      </c>
    </row>
    <row r="98" spans="1:3" s="117" customFormat="1" x14ac:dyDescent="0.35">
      <c r="A98" s="117" t="s">
        <v>1891</v>
      </c>
      <c r="B98" s="117" t="s">
        <v>339</v>
      </c>
      <c r="C98" s="117">
        <f>'A1. Workforce'!E42</f>
        <v>0</v>
      </c>
    </row>
    <row r="99" spans="1:3" s="117" customFormat="1" x14ac:dyDescent="0.35">
      <c r="A99" s="117" t="s">
        <v>1891</v>
      </c>
      <c r="B99" s="117" t="s">
        <v>343</v>
      </c>
      <c r="C99" s="117">
        <f>'A1. Workforce'!E43</f>
        <v>0</v>
      </c>
    </row>
    <row r="100" spans="1:3" s="117" customFormat="1" x14ac:dyDescent="0.35">
      <c r="A100" s="117" t="s">
        <v>1891</v>
      </c>
      <c r="B100" s="117" t="s">
        <v>347</v>
      </c>
      <c r="C100" s="117">
        <f>'A1. Workforce'!E44</f>
        <v>0</v>
      </c>
    </row>
    <row r="101" spans="1:3" s="117" customFormat="1" x14ac:dyDescent="0.35">
      <c r="A101" s="117" t="s">
        <v>1891</v>
      </c>
      <c r="B101" s="117" t="s">
        <v>361</v>
      </c>
      <c r="C101" s="117">
        <f>'A1. Workforce'!E50</f>
        <v>0</v>
      </c>
    </row>
    <row r="102" spans="1:3" s="117" customFormat="1" x14ac:dyDescent="0.35">
      <c r="A102" s="117" t="s">
        <v>1891</v>
      </c>
      <c r="B102" s="117" t="s">
        <v>365</v>
      </c>
      <c r="C102" s="117">
        <f>'A1. Workforce'!E51</f>
        <v>0</v>
      </c>
    </row>
    <row r="103" spans="1:3" s="117" customFormat="1" x14ac:dyDescent="0.35">
      <c r="A103" s="117" t="s">
        <v>1891</v>
      </c>
      <c r="B103" s="117" t="s">
        <v>369</v>
      </c>
      <c r="C103" s="117">
        <f>'A1. Workforce'!E52</f>
        <v>0</v>
      </c>
    </row>
    <row r="104" spans="1:3" s="117" customFormat="1" x14ac:dyDescent="0.35">
      <c r="A104" s="117" t="s">
        <v>1891</v>
      </c>
      <c r="B104" s="117" t="s">
        <v>373</v>
      </c>
      <c r="C104" s="117">
        <f>'A1. Workforce'!E53</f>
        <v>0</v>
      </c>
    </row>
    <row r="105" spans="1:3" x14ac:dyDescent="0.35">
      <c r="A105" s="117" t="s">
        <v>1891</v>
      </c>
      <c r="B105" s="117" t="s">
        <v>377</v>
      </c>
      <c r="C105" s="117">
        <f>'A1. Workforce'!E54</f>
        <v>0</v>
      </c>
    </row>
    <row r="106" spans="1:3" x14ac:dyDescent="0.35">
      <c r="A106" s="117" t="s">
        <v>1891</v>
      </c>
      <c r="B106" s="117" t="s">
        <v>381</v>
      </c>
      <c r="C106" s="117">
        <f>'A1. Workforce'!E55</f>
        <v>0</v>
      </c>
    </row>
    <row r="107" spans="1:3" x14ac:dyDescent="0.35">
      <c r="A107" s="117" t="s">
        <v>1891</v>
      </c>
      <c r="B107" s="117" t="s">
        <v>385</v>
      </c>
      <c r="C107" s="117">
        <f>'A1. Workforce'!E56</f>
        <v>0</v>
      </c>
    </row>
    <row r="108" spans="1:3" x14ac:dyDescent="0.35">
      <c r="A108" s="117" t="s">
        <v>1891</v>
      </c>
      <c r="B108" s="117" t="s">
        <v>389</v>
      </c>
      <c r="C108" s="117">
        <f>'A1. Workforce'!E57</f>
        <v>0</v>
      </c>
    </row>
    <row r="109" spans="1:3" x14ac:dyDescent="0.35">
      <c r="A109" s="117" t="s">
        <v>1891</v>
      </c>
      <c r="B109" s="117" t="s">
        <v>393</v>
      </c>
      <c r="C109" s="117">
        <f>'A1. Workforce'!E58</f>
        <v>0</v>
      </c>
    </row>
    <row r="110" spans="1:3" s="117" customFormat="1" x14ac:dyDescent="0.35">
      <c r="A110" s="117" t="s">
        <v>1891</v>
      </c>
      <c r="B110" s="117" t="s">
        <v>313</v>
      </c>
      <c r="C110" s="117">
        <f>'A1. Workforce'!I35</f>
        <v>0</v>
      </c>
    </row>
    <row r="111" spans="1:3" s="117" customFormat="1" x14ac:dyDescent="0.35">
      <c r="A111" s="117" t="s">
        <v>1891</v>
      </c>
      <c r="B111" s="117" t="s">
        <v>317</v>
      </c>
      <c r="C111" s="117">
        <f>'A1. Workforce'!I36</f>
        <v>0</v>
      </c>
    </row>
    <row r="112" spans="1:3" s="117" customFormat="1" x14ac:dyDescent="0.35">
      <c r="A112" s="117" t="s">
        <v>1891</v>
      </c>
      <c r="B112" s="117" t="s">
        <v>321</v>
      </c>
      <c r="C112" s="117">
        <f>'A1. Workforce'!I37</f>
        <v>0</v>
      </c>
    </row>
    <row r="113" spans="1:3" s="117" customFormat="1" x14ac:dyDescent="0.35">
      <c r="A113" s="117" t="s">
        <v>1891</v>
      </c>
      <c r="B113" s="117" t="s">
        <v>325</v>
      </c>
      <c r="C113" s="117">
        <f>'A1. Workforce'!I38</f>
        <v>0</v>
      </c>
    </row>
    <row r="114" spans="1:3" s="117" customFormat="1" x14ac:dyDescent="0.35">
      <c r="A114" s="117" t="s">
        <v>1891</v>
      </c>
      <c r="B114" s="117" t="s">
        <v>329</v>
      </c>
      <c r="C114" s="117">
        <f>'A1. Workforce'!I39</f>
        <v>0</v>
      </c>
    </row>
    <row r="115" spans="1:3" s="117" customFormat="1" x14ac:dyDescent="0.35">
      <c r="A115" s="117" t="s">
        <v>1891</v>
      </c>
      <c r="B115" s="117" t="s">
        <v>333</v>
      </c>
      <c r="C115" s="117">
        <f>'A1. Workforce'!I40</f>
        <v>0</v>
      </c>
    </row>
    <row r="116" spans="1:3" s="117" customFormat="1" x14ac:dyDescent="0.35">
      <c r="A116" s="117" t="s">
        <v>1891</v>
      </c>
      <c r="B116" s="117" t="s">
        <v>337</v>
      </c>
      <c r="C116" s="117">
        <f>'A1. Workforce'!I41</f>
        <v>0</v>
      </c>
    </row>
    <row r="117" spans="1:3" s="117" customFormat="1" x14ac:dyDescent="0.35">
      <c r="A117" s="117" t="s">
        <v>1891</v>
      </c>
      <c r="B117" s="117" t="s">
        <v>341</v>
      </c>
      <c r="C117" s="117">
        <f>'A1. Workforce'!I42</f>
        <v>0</v>
      </c>
    </row>
    <row r="118" spans="1:3" s="117" customFormat="1" x14ac:dyDescent="0.35">
      <c r="A118" s="117" t="s">
        <v>1891</v>
      </c>
      <c r="B118" s="117" t="s">
        <v>345</v>
      </c>
      <c r="C118" s="117">
        <f>'A1. Workforce'!I43</f>
        <v>0</v>
      </c>
    </row>
    <row r="119" spans="1:3" s="117" customFormat="1" x14ac:dyDescent="0.35">
      <c r="A119" s="117" t="s">
        <v>1891</v>
      </c>
      <c r="B119" s="117" t="s">
        <v>349</v>
      </c>
      <c r="C119" s="117">
        <f>'A1. Workforce'!I44</f>
        <v>0</v>
      </c>
    </row>
    <row r="120" spans="1:3" x14ac:dyDescent="0.35">
      <c r="A120" s="117" t="s">
        <v>1891</v>
      </c>
      <c r="B120" s="117" t="s">
        <v>397</v>
      </c>
      <c r="C120" s="117">
        <f>'A1. Workforce'!E59</f>
        <v>0</v>
      </c>
    </row>
    <row r="121" spans="1:3" s="117" customFormat="1" x14ac:dyDescent="0.35">
      <c r="A121" s="117" t="s">
        <v>1891</v>
      </c>
      <c r="B121" s="117" t="s">
        <v>312</v>
      </c>
      <c r="C121" s="67">
        <f>'A1. Workforce'!H35</f>
        <v>0</v>
      </c>
    </row>
    <row r="122" spans="1:3" s="117" customFormat="1" x14ac:dyDescent="0.35">
      <c r="A122" s="117" t="s">
        <v>1891</v>
      </c>
      <c r="B122" s="117" t="s">
        <v>316</v>
      </c>
      <c r="C122" s="67">
        <f>'A1. Workforce'!H36</f>
        <v>0</v>
      </c>
    </row>
    <row r="123" spans="1:3" s="117" customFormat="1" x14ac:dyDescent="0.35">
      <c r="A123" s="117" t="s">
        <v>1891</v>
      </c>
      <c r="B123" s="117" t="s">
        <v>320</v>
      </c>
      <c r="C123" s="67">
        <f>'A1. Workforce'!H37</f>
        <v>0</v>
      </c>
    </row>
    <row r="124" spans="1:3" s="117" customFormat="1" x14ac:dyDescent="0.35">
      <c r="A124" s="117" t="s">
        <v>1891</v>
      </c>
      <c r="B124" s="117" t="s">
        <v>324</v>
      </c>
      <c r="C124" s="67">
        <f>'A1. Workforce'!H38</f>
        <v>0</v>
      </c>
    </row>
    <row r="125" spans="1:3" s="117" customFormat="1" x14ac:dyDescent="0.35">
      <c r="A125" s="117" t="s">
        <v>1891</v>
      </c>
      <c r="B125" s="117" t="s">
        <v>328</v>
      </c>
      <c r="C125" s="67">
        <f>'A1. Workforce'!H39</f>
        <v>0</v>
      </c>
    </row>
    <row r="126" spans="1:3" s="117" customFormat="1" x14ac:dyDescent="0.35">
      <c r="A126" s="117" t="s">
        <v>1891</v>
      </c>
      <c r="B126" s="117" t="s">
        <v>332</v>
      </c>
      <c r="C126" s="67">
        <f>'A1. Workforce'!H40</f>
        <v>0</v>
      </c>
    </row>
    <row r="127" spans="1:3" s="117" customFormat="1" x14ac:dyDescent="0.35">
      <c r="A127" s="117" t="s">
        <v>1891</v>
      </c>
      <c r="B127" s="117" t="s">
        <v>336</v>
      </c>
      <c r="C127" s="67">
        <f>'A1. Workforce'!H41</f>
        <v>0</v>
      </c>
    </row>
    <row r="128" spans="1:3" s="117" customFormat="1" x14ac:dyDescent="0.35">
      <c r="A128" s="117" t="s">
        <v>1891</v>
      </c>
      <c r="B128" s="117" t="s">
        <v>340</v>
      </c>
      <c r="C128" s="67">
        <f>'A1. Workforce'!H42</f>
        <v>0</v>
      </c>
    </row>
    <row r="129" spans="1:3" s="117" customFormat="1" x14ac:dyDescent="0.35">
      <c r="A129" s="117" t="s">
        <v>1891</v>
      </c>
      <c r="B129" s="117" t="s">
        <v>344</v>
      </c>
      <c r="C129" s="67">
        <f>'A1. Workforce'!H43</f>
        <v>0</v>
      </c>
    </row>
    <row r="130" spans="1:3" s="117" customFormat="1" x14ac:dyDescent="0.35">
      <c r="A130" s="117" t="s">
        <v>1891</v>
      </c>
      <c r="B130" s="117" t="s">
        <v>348</v>
      </c>
      <c r="C130" s="67">
        <f>'A1. Workforce'!H44</f>
        <v>0</v>
      </c>
    </row>
    <row r="131" spans="1:3" x14ac:dyDescent="0.35">
      <c r="A131" s="117" t="s">
        <v>1891</v>
      </c>
      <c r="B131" s="117" t="s">
        <v>411</v>
      </c>
      <c r="C131">
        <f>'A1. Workforce'!E65</f>
        <v>0</v>
      </c>
    </row>
    <row r="132" spans="1:3" x14ac:dyDescent="0.35">
      <c r="A132" s="117" t="s">
        <v>1891</v>
      </c>
      <c r="B132" s="117" t="s">
        <v>415</v>
      </c>
      <c r="C132" s="117">
        <f>'A1. Workforce'!E66</f>
        <v>0</v>
      </c>
    </row>
    <row r="133" spans="1:3" x14ac:dyDescent="0.35">
      <c r="A133" s="117" t="s">
        <v>1891</v>
      </c>
      <c r="B133" s="117" t="s">
        <v>419</v>
      </c>
      <c r="C133" s="117">
        <f>'A1. Workforce'!E67</f>
        <v>0</v>
      </c>
    </row>
    <row r="134" spans="1:3" x14ac:dyDescent="0.35">
      <c r="A134" s="117" t="s">
        <v>1891</v>
      </c>
      <c r="B134" s="117" t="s">
        <v>423</v>
      </c>
      <c r="C134" s="117">
        <f>'A1. Workforce'!E68</f>
        <v>0</v>
      </c>
    </row>
    <row r="135" spans="1:3" x14ac:dyDescent="0.35">
      <c r="A135" s="117" t="s">
        <v>1891</v>
      </c>
      <c r="B135" s="117" t="s">
        <v>427</v>
      </c>
      <c r="C135" s="117">
        <f>'A1. Workforce'!E69</f>
        <v>0</v>
      </c>
    </row>
    <row r="136" spans="1:3" x14ac:dyDescent="0.35">
      <c r="A136" s="117" t="s">
        <v>1891</v>
      </c>
      <c r="B136" s="117" t="s">
        <v>431</v>
      </c>
      <c r="C136" s="117">
        <f>'A1. Workforce'!E70</f>
        <v>0</v>
      </c>
    </row>
    <row r="137" spans="1:3" x14ac:dyDescent="0.35">
      <c r="A137" s="117" t="s">
        <v>1891</v>
      </c>
      <c r="B137" s="117" t="s">
        <v>350</v>
      </c>
      <c r="C137">
        <f>'A1. Workforce'!G35</f>
        <v>0</v>
      </c>
    </row>
    <row r="138" spans="1:3" x14ac:dyDescent="0.35">
      <c r="A138" s="117" t="s">
        <v>1891</v>
      </c>
      <c r="B138" s="117" t="s">
        <v>351</v>
      </c>
      <c r="C138" s="117">
        <f>'A1. Workforce'!G36</f>
        <v>0</v>
      </c>
    </row>
    <row r="139" spans="1:3" x14ac:dyDescent="0.35">
      <c r="A139" s="117" t="s">
        <v>1891</v>
      </c>
      <c r="B139" s="117" t="s">
        <v>352</v>
      </c>
      <c r="C139" s="117">
        <f>'A1. Workforce'!G37</f>
        <v>0</v>
      </c>
    </row>
    <row r="140" spans="1:3" x14ac:dyDescent="0.35">
      <c r="A140" s="117" t="s">
        <v>1891</v>
      </c>
      <c r="B140" s="117" t="s">
        <v>353</v>
      </c>
      <c r="C140" s="117">
        <f>'A1. Workforce'!G38</f>
        <v>0</v>
      </c>
    </row>
    <row r="141" spans="1:3" x14ac:dyDescent="0.35">
      <c r="A141" s="117" t="s">
        <v>1891</v>
      </c>
      <c r="B141" s="117" t="s">
        <v>354</v>
      </c>
      <c r="C141" s="117">
        <f>'A1. Workforce'!G39</f>
        <v>0</v>
      </c>
    </row>
    <row r="142" spans="1:3" x14ac:dyDescent="0.35">
      <c r="A142" s="117" t="s">
        <v>1891</v>
      </c>
      <c r="B142" s="117" t="s">
        <v>355</v>
      </c>
      <c r="C142" s="117">
        <f>'A1. Workforce'!G40</f>
        <v>0</v>
      </c>
    </row>
    <row r="143" spans="1:3" x14ac:dyDescent="0.35">
      <c r="A143" s="117" t="s">
        <v>1891</v>
      </c>
      <c r="B143" s="117" t="s">
        <v>356</v>
      </c>
      <c r="C143" s="117">
        <f>'A1. Workforce'!G41</f>
        <v>0</v>
      </c>
    </row>
    <row r="144" spans="1:3" x14ac:dyDescent="0.35">
      <c r="A144" s="117" t="s">
        <v>1891</v>
      </c>
      <c r="B144" s="117" t="s">
        <v>357</v>
      </c>
      <c r="C144" s="117">
        <f>'A1. Workforce'!G42</f>
        <v>0</v>
      </c>
    </row>
    <row r="145" spans="1:3" x14ac:dyDescent="0.35">
      <c r="A145" s="117" t="s">
        <v>1891</v>
      </c>
      <c r="B145" s="117" t="s">
        <v>358</v>
      </c>
      <c r="C145" s="117">
        <f>'A1. Workforce'!G43</f>
        <v>0</v>
      </c>
    </row>
    <row r="146" spans="1:3" x14ac:dyDescent="0.35">
      <c r="A146" s="117" t="s">
        <v>1891</v>
      </c>
      <c r="B146" s="117" t="s">
        <v>359</v>
      </c>
      <c r="C146" s="117">
        <f>'A1. Workforce'!G44</f>
        <v>0</v>
      </c>
    </row>
    <row r="147" spans="1:3" x14ac:dyDescent="0.35">
      <c r="A147" s="117" t="s">
        <v>1891</v>
      </c>
      <c r="B147" s="117" t="s">
        <v>360</v>
      </c>
      <c r="C147">
        <f>'A1. Workforce'!B50</f>
        <v>0</v>
      </c>
    </row>
    <row r="148" spans="1:3" x14ac:dyDescent="0.35">
      <c r="A148" s="117" t="s">
        <v>1891</v>
      </c>
      <c r="B148" s="117" t="s">
        <v>435</v>
      </c>
      <c r="C148" s="117">
        <f>'A1. Workforce'!E71</f>
        <v>0</v>
      </c>
    </row>
    <row r="149" spans="1:3" x14ac:dyDescent="0.35">
      <c r="A149" s="117" t="s">
        <v>1891</v>
      </c>
      <c r="B149" s="117" t="s">
        <v>362</v>
      </c>
      <c r="C149" s="67">
        <f>'A1. Workforce'!H50</f>
        <v>0</v>
      </c>
    </row>
    <row r="150" spans="1:3" s="117" customFormat="1" x14ac:dyDescent="0.35">
      <c r="A150" s="117" t="s">
        <v>1891</v>
      </c>
      <c r="B150" s="117" t="s">
        <v>363</v>
      </c>
      <c r="C150" s="117">
        <f>'A1. Workforce'!I50</f>
        <v>0</v>
      </c>
    </row>
    <row r="151" spans="1:3" s="117" customFormat="1" x14ac:dyDescent="0.35">
      <c r="A151" s="117" t="s">
        <v>1891</v>
      </c>
      <c r="B151" s="117" t="s">
        <v>367</v>
      </c>
      <c r="C151" s="117">
        <f>'A1. Workforce'!I51</f>
        <v>0</v>
      </c>
    </row>
    <row r="152" spans="1:3" s="117" customFormat="1" x14ac:dyDescent="0.35">
      <c r="A152" s="117" t="s">
        <v>1891</v>
      </c>
      <c r="B152" s="117" t="s">
        <v>371</v>
      </c>
      <c r="C152" s="117">
        <f>'A1. Workforce'!I52</f>
        <v>0</v>
      </c>
    </row>
    <row r="153" spans="1:3" s="117" customFormat="1" x14ac:dyDescent="0.35">
      <c r="A153" s="117" t="s">
        <v>1891</v>
      </c>
      <c r="B153" s="117" t="s">
        <v>375</v>
      </c>
      <c r="C153" s="117">
        <f>'A1. Workforce'!I53</f>
        <v>0</v>
      </c>
    </row>
    <row r="154" spans="1:3" s="117" customFormat="1" x14ac:dyDescent="0.35">
      <c r="A154" s="117" t="s">
        <v>1891</v>
      </c>
      <c r="B154" s="117" t="s">
        <v>379</v>
      </c>
      <c r="C154" s="117">
        <f>'A1. Workforce'!I54</f>
        <v>0</v>
      </c>
    </row>
    <row r="155" spans="1:3" s="117" customFormat="1" x14ac:dyDescent="0.35">
      <c r="A155" s="117" t="s">
        <v>1891</v>
      </c>
      <c r="B155" s="117" t="s">
        <v>383</v>
      </c>
      <c r="C155" s="117">
        <f>'A1. Workforce'!I55</f>
        <v>0</v>
      </c>
    </row>
    <row r="156" spans="1:3" s="117" customFormat="1" x14ac:dyDescent="0.35">
      <c r="A156" s="117" t="s">
        <v>1891</v>
      </c>
      <c r="B156" s="117" t="s">
        <v>387</v>
      </c>
      <c r="C156" s="117">
        <f>'A1. Workforce'!I56</f>
        <v>0</v>
      </c>
    </row>
    <row r="157" spans="1:3" s="117" customFormat="1" x14ac:dyDescent="0.35">
      <c r="A157" s="117" t="s">
        <v>1891</v>
      </c>
      <c r="B157" s="117" t="s">
        <v>391</v>
      </c>
      <c r="C157" s="117">
        <f>'A1. Workforce'!I57</f>
        <v>0</v>
      </c>
    </row>
    <row r="158" spans="1:3" s="117" customFormat="1" x14ac:dyDescent="0.35">
      <c r="A158" s="117" t="s">
        <v>1891</v>
      </c>
      <c r="B158" s="117" t="s">
        <v>395</v>
      </c>
      <c r="C158" s="117">
        <f>'A1. Workforce'!I58</f>
        <v>0</v>
      </c>
    </row>
    <row r="159" spans="1:3" s="117" customFormat="1" x14ac:dyDescent="0.35">
      <c r="A159" s="117" t="s">
        <v>1891</v>
      </c>
      <c r="B159" s="117" t="s">
        <v>399</v>
      </c>
      <c r="C159" s="117">
        <f>'A1. Workforce'!I59</f>
        <v>0</v>
      </c>
    </row>
    <row r="160" spans="1:3" s="117" customFormat="1" x14ac:dyDescent="0.35">
      <c r="A160" s="117" t="s">
        <v>1891</v>
      </c>
      <c r="B160" s="117" t="s">
        <v>413</v>
      </c>
      <c r="C160" s="117">
        <f>'A1. Workforce'!I65</f>
        <v>0</v>
      </c>
    </row>
    <row r="161" spans="1:3" s="117" customFormat="1" x14ac:dyDescent="0.35">
      <c r="A161" s="117" t="s">
        <v>1891</v>
      </c>
      <c r="B161" s="117" t="s">
        <v>417</v>
      </c>
      <c r="C161" s="117">
        <f>'A1. Workforce'!I66</f>
        <v>0</v>
      </c>
    </row>
    <row r="162" spans="1:3" s="117" customFormat="1" x14ac:dyDescent="0.35">
      <c r="A162" s="117" t="s">
        <v>1891</v>
      </c>
      <c r="B162" s="117" t="s">
        <v>421</v>
      </c>
      <c r="C162" s="117">
        <f>'A1. Workforce'!I67</f>
        <v>0</v>
      </c>
    </row>
    <row r="163" spans="1:3" s="117" customFormat="1" x14ac:dyDescent="0.35">
      <c r="A163" s="117" t="s">
        <v>1891</v>
      </c>
      <c r="B163" s="117" t="s">
        <v>425</v>
      </c>
      <c r="C163" s="117">
        <f>'A1. Workforce'!I68</f>
        <v>0</v>
      </c>
    </row>
    <row r="164" spans="1:3" s="117" customFormat="1" x14ac:dyDescent="0.35">
      <c r="A164" s="117" t="s">
        <v>1891</v>
      </c>
      <c r="B164" s="117" t="s">
        <v>429</v>
      </c>
      <c r="C164" s="117">
        <f>'A1. Workforce'!I69</f>
        <v>0</v>
      </c>
    </row>
    <row r="165" spans="1:3" s="117" customFormat="1" x14ac:dyDescent="0.35">
      <c r="A165" s="117" t="s">
        <v>1891</v>
      </c>
      <c r="B165" s="117" t="s">
        <v>433</v>
      </c>
      <c r="C165" s="117">
        <f>'A1. Workforce'!I70</f>
        <v>0</v>
      </c>
    </row>
    <row r="166" spans="1:3" s="117" customFormat="1" x14ac:dyDescent="0.35">
      <c r="A166" s="117" t="s">
        <v>1891</v>
      </c>
      <c r="B166" s="117" t="s">
        <v>437</v>
      </c>
      <c r="C166" s="117">
        <f>'A1. Workforce'!I71</f>
        <v>0</v>
      </c>
    </row>
    <row r="167" spans="1:3" s="117" customFormat="1" x14ac:dyDescent="0.35">
      <c r="A167" s="117" t="s">
        <v>1891</v>
      </c>
      <c r="B167" s="117" t="s">
        <v>441</v>
      </c>
      <c r="C167" s="117">
        <f>'A1. Workforce'!I72</f>
        <v>0</v>
      </c>
    </row>
    <row r="168" spans="1:3" s="117" customFormat="1" x14ac:dyDescent="0.35">
      <c r="A168" s="117" t="s">
        <v>1891</v>
      </c>
      <c r="B168" s="117" t="s">
        <v>445</v>
      </c>
      <c r="C168" s="117">
        <f>'A1. Workforce'!I73</f>
        <v>0</v>
      </c>
    </row>
    <row r="169" spans="1:3" s="117" customFormat="1" x14ac:dyDescent="0.35">
      <c r="A169" s="117" t="s">
        <v>1891</v>
      </c>
      <c r="B169" s="117" t="s">
        <v>449</v>
      </c>
      <c r="C169" s="117">
        <f>'A1. Workforce'!I74</f>
        <v>0</v>
      </c>
    </row>
    <row r="170" spans="1:3" s="117" customFormat="1" x14ac:dyDescent="0.35">
      <c r="A170" s="117" t="s">
        <v>1891</v>
      </c>
      <c r="B170" s="117" t="s">
        <v>463</v>
      </c>
      <c r="C170" s="117">
        <f>'A1. Workforce'!I80</f>
        <v>0</v>
      </c>
    </row>
    <row r="171" spans="1:3" s="117" customFormat="1" x14ac:dyDescent="0.35">
      <c r="A171" s="117" t="s">
        <v>1891</v>
      </c>
      <c r="B171" s="117" t="s">
        <v>467</v>
      </c>
      <c r="C171" s="117">
        <f>'A1. Workforce'!I81</f>
        <v>0</v>
      </c>
    </row>
    <row r="172" spans="1:3" s="117" customFormat="1" x14ac:dyDescent="0.35">
      <c r="A172" s="117" t="s">
        <v>1891</v>
      </c>
      <c r="B172" s="117" t="s">
        <v>471</v>
      </c>
      <c r="C172" s="117">
        <f>'A1. Workforce'!I82</f>
        <v>0</v>
      </c>
    </row>
    <row r="173" spans="1:3" s="117" customFormat="1" x14ac:dyDescent="0.35">
      <c r="A173" s="117" t="s">
        <v>1891</v>
      </c>
      <c r="B173" s="117" t="s">
        <v>475</v>
      </c>
      <c r="C173" s="117">
        <f>'A1. Workforce'!I83</f>
        <v>0</v>
      </c>
    </row>
    <row r="174" spans="1:3" s="117" customFormat="1" x14ac:dyDescent="0.35">
      <c r="A174" s="117" t="s">
        <v>1891</v>
      </c>
      <c r="B174" s="117" t="s">
        <v>479</v>
      </c>
      <c r="C174" s="117">
        <f>'A1. Workforce'!I84</f>
        <v>0</v>
      </c>
    </row>
    <row r="175" spans="1:3" s="117" customFormat="1" x14ac:dyDescent="0.35">
      <c r="A175" s="117" t="s">
        <v>1891</v>
      </c>
      <c r="B175" s="117" t="s">
        <v>483</v>
      </c>
      <c r="C175" s="117">
        <f>'A1. Workforce'!I85</f>
        <v>0</v>
      </c>
    </row>
    <row r="176" spans="1:3" s="117" customFormat="1" x14ac:dyDescent="0.35">
      <c r="A176" s="117" t="s">
        <v>1891</v>
      </c>
      <c r="B176" s="117" t="s">
        <v>487</v>
      </c>
      <c r="C176" s="117">
        <f>'A1. Workforce'!I86</f>
        <v>0</v>
      </c>
    </row>
    <row r="177" spans="1:3" s="117" customFormat="1" x14ac:dyDescent="0.35">
      <c r="A177" s="117" t="s">
        <v>1891</v>
      </c>
      <c r="B177" s="117" t="s">
        <v>491</v>
      </c>
      <c r="C177" s="117">
        <f>'A1. Workforce'!I87</f>
        <v>0</v>
      </c>
    </row>
    <row r="178" spans="1:3" s="117" customFormat="1" x14ac:dyDescent="0.35">
      <c r="A178" s="117" t="s">
        <v>1891</v>
      </c>
      <c r="B178" s="117" t="s">
        <v>495</v>
      </c>
      <c r="C178" s="117">
        <f>'A1. Workforce'!I88</f>
        <v>0</v>
      </c>
    </row>
    <row r="179" spans="1:3" s="117" customFormat="1" x14ac:dyDescent="0.35">
      <c r="A179" s="117" t="s">
        <v>1891</v>
      </c>
      <c r="B179" s="117" t="s">
        <v>499</v>
      </c>
      <c r="C179" s="117">
        <f>'A1. Workforce'!I89</f>
        <v>0</v>
      </c>
    </row>
    <row r="180" spans="1:3" s="117" customFormat="1" x14ac:dyDescent="0.35">
      <c r="A180" s="117" t="s">
        <v>1891</v>
      </c>
      <c r="B180" s="117" t="s">
        <v>513</v>
      </c>
      <c r="C180" s="117">
        <f>'A1. Workforce'!I95</f>
        <v>0</v>
      </c>
    </row>
    <row r="181" spans="1:3" s="117" customFormat="1" x14ac:dyDescent="0.35">
      <c r="A181" s="117" t="s">
        <v>1891</v>
      </c>
      <c r="B181" s="117" t="s">
        <v>517</v>
      </c>
      <c r="C181" s="117">
        <f>'A1. Workforce'!I96</f>
        <v>0</v>
      </c>
    </row>
    <row r="182" spans="1:3" s="117" customFormat="1" x14ac:dyDescent="0.35">
      <c r="A182" s="117" t="s">
        <v>1891</v>
      </c>
      <c r="B182" s="117" t="s">
        <v>521</v>
      </c>
      <c r="C182" s="117">
        <f>'A1. Workforce'!I97</f>
        <v>0</v>
      </c>
    </row>
    <row r="183" spans="1:3" s="117" customFormat="1" x14ac:dyDescent="0.35">
      <c r="A183" s="117" t="s">
        <v>1891</v>
      </c>
      <c r="B183" s="117" t="s">
        <v>525</v>
      </c>
      <c r="C183" s="117">
        <f>'A1. Workforce'!I98</f>
        <v>0</v>
      </c>
    </row>
    <row r="184" spans="1:3" s="117" customFormat="1" x14ac:dyDescent="0.35">
      <c r="A184" s="117" t="s">
        <v>1891</v>
      </c>
      <c r="B184" s="117" t="s">
        <v>529</v>
      </c>
      <c r="C184" s="117">
        <f>'A1. Workforce'!I99</f>
        <v>0</v>
      </c>
    </row>
    <row r="185" spans="1:3" s="117" customFormat="1" x14ac:dyDescent="0.35">
      <c r="A185" s="117" t="s">
        <v>1891</v>
      </c>
      <c r="B185" s="117" t="s">
        <v>533</v>
      </c>
      <c r="C185" s="117">
        <f>'A1. Workforce'!I100</f>
        <v>0</v>
      </c>
    </row>
    <row r="186" spans="1:3" s="117" customFormat="1" x14ac:dyDescent="0.35">
      <c r="A186" s="117" t="s">
        <v>1891</v>
      </c>
      <c r="B186" s="117" t="s">
        <v>537</v>
      </c>
      <c r="C186" s="117">
        <f>'A1. Workforce'!I101</f>
        <v>0</v>
      </c>
    </row>
    <row r="187" spans="1:3" s="117" customFormat="1" x14ac:dyDescent="0.35">
      <c r="A187" s="117" t="s">
        <v>1891</v>
      </c>
      <c r="B187" s="117" t="s">
        <v>541</v>
      </c>
      <c r="C187" s="117">
        <f>'A1. Workforce'!I102</f>
        <v>0</v>
      </c>
    </row>
    <row r="188" spans="1:3" s="117" customFormat="1" x14ac:dyDescent="0.35">
      <c r="A188" s="117" t="s">
        <v>1891</v>
      </c>
      <c r="B188" s="117" t="s">
        <v>545</v>
      </c>
      <c r="C188" s="117">
        <f>'A1. Workforce'!I103</f>
        <v>0</v>
      </c>
    </row>
    <row r="189" spans="1:3" s="117" customFormat="1" x14ac:dyDescent="0.35">
      <c r="A189" s="117" t="s">
        <v>1891</v>
      </c>
      <c r="B189" s="117" t="s">
        <v>548</v>
      </c>
      <c r="C189" s="117">
        <f>'A1. Workforce'!I104</f>
        <v>0</v>
      </c>
    </row>
    <row r="190" spans="1:3" s="117" customFormat="1" x14ac:dyDescent="0.35">
      <c r="A190" s="117" t="s">
        <v>1891</v>
      </c>
      <c r="B190" s="117" t="s">
        <v>562</v>
      </c>
      <c r="C190" s="117">
        <f>'A1. Workforce'!I110</f>
        <v>0</v>
      </c>
    </row>
    <row r="191" spans="1:3" s="117" customFormat="1" x14ac:dyDescent="0.35">
      <c r="A191" s="117" t="s">
        <v>1891</v>
      </c>
      <c r="B191" s="117" t="s">
        <v>566</v>
      </c>
      <c r="C191" s="117">
        <f>'A1. Workforce'!I111</f>
        <v>0</v>
      </c>
    </row>
    <row r="192" spans="1:3" s="117" customFormat="1" x14ac:dyDescent="0.35">
      <c r="A192" s="117" t="s">
        <v>1891</v>
      </c>
      <c r="B192" s="117" t="s">
        <v>570</v>
      </c>
      <c r="C192" s="117">
        <f>'A1. Workforce'!I112</f>
        <v>0</v>
      </c>
    </row>
    <row r="193" spans="1:3" s="117" customFormat="1" x14ac:dyDescent="0.35">
      <c r="A193" s="117" t="s">
        <v>1891</v>
      </c>
      <c r="B193" s="117" t="s">
        <v>574</v>
      </c>
      <c r="C193" s="117">
        <f>'A1. Workforce'!I113</f>
        <v>0</v>
      </c>
    </row>
    <row r="194" spans="1:3" s="117" customFormat="1" x14ac:dyDescent="0.35">
      <c r="A194" s="117" t="s">
        <v>1891</v>
      </c>
      <c r="B194" s="117" t="s">
        <v>578</v>
      </c>
      <c r="C194" s="117">
        <f>'A1. Workforce'!I114</f>
        <v>0</v>
      </c>
    </row>
    <row r="195" spans="1:3" s="117" customFormat="1" x14ac:dyDescent="0.35">
      <c r="A195" s="117" t="s">
        <v>1891</v>
      </c>
      <c r="B195" s="117" t="s">
        <v>582</v>
      </c>
      <c r="C195" s="117">
        <f>'A1. Workforce'!I115</f>
        <v>0</v>
      </c>
    </row>
    <row r="196" spans="1:3" s="117" customFormat="1" x14ac:dyDescent="0.35">
      <c r="A196" s="117" t="s">
        <v>1891</v>
      </c>
      <c r="B196" s="117" t="s">
        <v>586</v>
      </c>
      <c r="C196" s="117">
        <f>'A1. Workforce'!I116</f>
        <v>0</v>
      </c>
    </row>
    <row r="197" spans="1:3" s="117" customFormat="1" x14ac:dyDescent="0.35">
      <c r="A197" s="117" t="s">
        <v>1891</v>
      </c>
      <c r="B197" s="117" t="s">
        <v>590</v>
      </c>
      <c r="C197" s="117">
        <f>'A1. Workforce'!I117</f>
        <v>0</v>
      </c>
    </row>
    <row r="198" spans="1:3" s="117" customFormat="1" x14ac:dyDescent="0.35">
      <c r="A198" s="117" t="s">
        <v>1891</v>
      </c>
      <c r="B198" s="117" t="s">
        <v>594</v>
      </c>
      <c r="C198" s="117">
        <f>'A1. Workforce'!I118</f>
        <v>0</v>
      </c>
    </row>
    <row r="199" spans="1:3" s="117" customFormat="1" x14ac:dyDescent="0.35">
      <c r="A199" s="117" t="s">
        <v>1891</v>
      </c>
      <c r="B199" s="117" t="s">
        <v>598</v>
      </c>
      <c r="C199" s="117">
        <f>'A1. Workforce'!I119</f>
        <v>0</v>
      </c>
    </row>
    <row r="200" spans="1:3" s="117" customFormat="1" x14ac:dyDescent="0.35">
      <c r="A200" s="117" t="s">
        <v>1891</v>
      </c>
      <c r="B200" s="117" t="s">
        <v>612</v>
      </c>
      <c r="C200" s="117">
        <f>'A1. Workforce'!I125</f>
        <v>0</v>
      </c>
    </row>
    <row r="201" spans="1:3" s="117" customFormat="1" x14ac:dyDescent="0.35">
      <c r="A201" s="117" t="s">
        <v>1891</v>
      </c>
      <c r="B201" s="117" t="s">
        <v>616</v>
      </c>
      <c r="C201" s="117">
        <f>'A1. Workforce'!I126</f>
        <v>0</v>
      </c>
    </row>
    <row r="202" spans="1:3" s="117" customFormat="1" x14ac:dyDescent="0.35">
      <c r="A202" s="117" t="s">
        <v>1891</v>
      </c>
      <c r="B202" s="117" t="s">
        <v>620</v>
      </c>
      <c r="C202" s="117">
        <f>'A1. Workforce'!I127</f>
        <v>0</v>
      </c>
    </row>
    <row r="203" spans="1:3" s="117" customFormat="1" x14ac:dyDescent="0.35">
      <c r="A203" s="117" t="s">
        <v>1891</v>
      </c>
      <c r="B203" s="117" t="s">
        <v>624</v>
      </c>
      <c r="C203" s="117">
        <f>'A1. Workforce'!I128</f>
        <v>0</v>
      </c>
    </row>
    <row r="204" spans="1:3" s="117" customFormat="1" x14ac:dyDescent="0.35">
      <c r="A204" s="117" t="s">
        <v>1891</v>
      </c>
      <c r="B204" s="117" t="s">
        <v>628</v>
      </c>
      <c r="C204" s="117">
        <f>'A1. Workforce'!I129</f>
        <v>0</v>
      </c>
    </row>
    <row r="205" spans="1:3" s="117" customFormat="1" x14ac:dyDescent="0.35">
      <c r="A205" s="117" t="s">
        <v>1891</v>
      </c>
      <c r="B205" s="117" t="s">
        <v>632</v>
      </c>
      <c r="C205" s="117">
        <f>'A1. Workforce'!I130</f>
        <v>0</v>
      </c>
    </row>
    <row r="206" spans="1:3" s="117" customFormat="1" x14ac:dyDescent="0.35">
      <c r="A206" s="117" t="s">
        <v>1891</v>
      </c>
      <c r="B206" s="117" t="s">
        <v>636</v>
      </c>
      <c r="C206" s="117">
        <f>'A1. Workforce'!I131</f>
        <v>0</v>
      </c>
    </row>
    <row r="207" spans="1:3" s="117" customFormat="1" x14ac:dyDescent="0.35">
      <c r="A207" s="117" t="s">
        <v>1891</v>
      </c>
      <c r="B207" s="117" t="s">
        <v>640</v>
      </c>
      <c r="C207" s="117">
        <f>'A1. Workforce'!I132</f>
        <v>0</v>
      </c>
    </row>
    <row r="208" spans="1:3" s="117" customFormat="1" x14ac:dyDescent="0.35">
      <c r="A208" s="117" t="s">
        <v>1891</v>
      </c>
      <c r="B208" s="117" t="s">
        <v>644</v>
      </c>
      <c r="C208" s="117">
        <f>'A1. Workforce'!I133</f>
        <v>0</v>
      </c>
    </row>
    <row r="209" spans="1:3" s="117" customFormat="1" x14ac:dyDescent="0.35">
      <c r="A209" s="117" t="s">
        <v>1891</v>
      </c>
      <c r="B209" s="117" t="s">
        <v>648</v>
      </c>
      <c r="C209" s="117">
        <f>'A1. Workforce'!I134</f>
        <v>0</v>
      </c>
    </row>
    <row r="210" spans="1:3" s="117" customFormat="1" x14ac:dyDescent="0.35">
      <c r="A210" s="117" t="s">
        <v>1891</v>
      </c>
      <c r="B210" s="117" t="s">
        <v>662</v>
      </c>
      <c r="C210" s="117">
        <f>'A1. Workforce'!I140</f>
        <v>0</v>
      </c>
    </row>
    <row r="211" spans="1:3" s="117" customFormat="1" x14ac:dyDescent="0.35">
      <c r="A211" s="117" t="s">
        <v>1891</v>
      </c>
      <c r="B211" s="117" t="s">
        <v>666</v>
      </c>
      <c r="C211" s="117">
        <f>'A1. Workforce'!I141</f>
        <v>0</v>
      </c>
    </row>
    <row r="212" spans="1:3" s="117" customFormat="1" x14ac:dyDescent="0.35">
      <c r="A212" s="117" t="s">
        <v>1891</v>
      </c>
      <c r="B212" s="117" t="s">
        <v>670</v>
      </c>
      <c r="C212" s="117">
        <f>'A1. Workforce'!I142</f>
        <v>0</v>
      </c>
    </row>
    <row r="213" spans="1:3" s="117" customFormat="1" x14ac:dyDescent="0.35">
      <c r="A213" s="117" t="s">
        <v>1891</v>
      </c>
      <c r="B213" s="117" t="s">
        <v>674</v>
      </c>
      <c r="C213" s="117">
        <f>'A1. Workforce'!I143</f>
        <v>0</v>
      </c>
    </row>
    <row r="214" spans="1:3" s="117" customFormat="1" x14ac:dyDescent="0.35">
      <c r="A214" s="117" t="s">
        <v>1891</v>
      </c>
      <c r="B214" s="117" t="s">
        <v>678</v>
      </c>
      <c r="C214" s="117">
        <f>'A1. Workforce'!I144</f>
        <v>0</v>
      </c>
    </row>
    <row r="215" spans="1:3" s="117" customFormat="1" x14ac:dyDescent="0.35">
      <c r="A215" s="117" t="s">
        <v>1891</v>
      </c>
      <c r="B215" s="117" t="s">
        <v>682</v>
      </c>
      <c r="C215" s="117">
        <f>'A1. Workforce'!I145</f>
        <v>0</v>
      </c>
    </row>
    <row r="216" spans="1:3" s="117" customFormat="1" x14ac:dyDescent="0.35">
      <c r="A216" s="117" t="s">
        <v>1891</v>
      </c>
      <c r="B216" s="117" t="s">
        <v>686</v>
      </c>
      <c r="C216" s="117">
        <f>'A1. Workforce'!I146</f>
        <v>0</v>
      </c>
    </row>
    <row r="217" spans="1:3" s="117" customFormat="1" x14ac:dyDescent="0.35">
      <c r="A217" s="117" t="s">
        <v>1891</v>
      </c>
      <c r="B217" s="117" t="s">
        <v>690</v>
      </c>
      <c r="C217" s="117">
        <f>'A1. Workforce'!I147</f>
        <v>0</v>
      </c>
    </row>
    <row r="218" spans="1:3" s="117" customFormat="1" x14ac:dyDescent="0.35">
      <c r="A218" s="117" t="s">
        <v>1891</v>
      </c>
      <c r="B218" s="117" t="s">
        <v>694</v>
      </c>
      <c r="C218" s="117">
        <f>'A1. Workforce'!I148</f>
        <v>0</v>
      </c>
    </row>
    <row r="219" spans="1:3" s="117" customFormat="1" x14ac:dyDescent="0.35">
      <c r="A219" s="117" t="s">
        <v>1891</v>
      </c>
      <c r="B219" s="117" t="s">
        <v>698</v>
      </c>
      <c r="C219" s="117">
        <f>'A1. Workforce'!I149</f>
        <v>0</v>
      </c>
    </row>
    <row r="220" spans="1:3" s="117" customFormat="1" x14ac:dyDescent="0.35">
      <c r="A220" s="117" t="s">
        <v>1891</v>
      </c>
      <c r="B220" s="117" t="s">
        <v>712</v>
      </c>
      <c r="C220" s="117">
        <f>'A1. Workforce'!I155</f>
        <v>0</v>
      </c>
    </row>
    <row r="221" spans="1:3" s="117" customFormat="1" x14ac:dyDescent="0.35">
      <c r="A221" s="117" t="s">
        <v>1891</v>
      </c>
      <c r="B221" s="117" t="s">
        <v>716</v>
      </c>
      <c r="C221" s="117">
        <f>'A1. Workforce'!I156</f>
        <v>0</v>
      </c>
    </row>
    <row r="222" spans="1:3" s="117" customFormat="1" x14ac:dyDescent="0.35">
      <c r="A222" s="117" t="s">
        <v>1891</v>
      </c>
      <c r="B222" s="117" t="s">
        <v>720</v>
      </c>
      <c r="C222" s="117">
        <f>'A1. Workforce'!I157</f>
        <v>0</v>
      </c>
    </row>
    <row r="223" spans="1:3" s="117" customFormat="1" x14ac:dyDescent="0.35">
      <c r="A223" s="117" t="s">
        <v>1891</v>
      </c>
      <c r="B223" s="117" t="s">
        <v>724</v>
      </c>
      <c r="C223" s="117">
        <f>'A1. Workforce'!I158</f>
        <v>0</v>
      </c>
    </row>
    <row r="224" spans="1:3" s="117" customFormat="1" x14ac:dyDescent="0.35">
      <c r="A224" s="117" t="s">
        <v>1891</v>
      </c>
      <c r="B224" s="117" t="s">
        <v>728</v>
      </c>
      <c r="C224" s="117">
        <f>'A1. Workforce'!I159</f>
        <v>0</v>
      </c>
    </row>
    <row r="225" spans="1:3" s="117" customFormat="1" x14ac:dyDescent="0.35">
      <c r="A225" s="117" t="s">
        <v>1891</v>
      </c>
      <c r="B225" s="117" t="s">
        <v>732</v>
      </c>
      <c r="C225" s="117">
        <f>'A1. Workforce'!I160</f>
        <v>0</v>
      </c>
    </row>
    <row r="226" spans="1:3" s="117" customFormat="1" x14ac:dyDescent="0.35">
      <c r="A226" s="117" t="s">
        <v>1891</v>
      </c>
      <c r="B226" s="117" t="s">
        <v>736</v>
      </c>
      <c r="C226" s="117">
        <f>'A1. Workforce'!I161</f>
        <v>0</v>
      </c>
    </row>
    <row r="227" spans="1:3" s="117" customFormat="1" x14ac:dyDescent="0.35">
      <c r="A227" s="117" t="s">
        <v>1891</v>
      </c>
      <c r="B227" s="117" t="s">
        <v>740</v>
      </c>
      <c r="C227" s="117">
        <f>'A1. Workforce'!I162</f>
        <v>0</v>
      </c>
    </row>
    <row r="228" spans="1:3" s="117" customFormat="1" x14ac:dyDescent="0.35">
      <c r="A228" s="117" t="s">
        <v>1891</v>
      </c>
      <c r="B228" s="117" t="s">
        <v>744</v>
      </c>
      <c r="C228" s="117">
        <f>'A1. Workforce'!I163</f>
        <v>0</v>
      </c>
    </row>
    <row r="229" spans="1:3" s="117" customFormat="1" x14ac:dyDescent="0.35">
      <c r="A229" s="117" t="s">
        <v>1891</v>
      </c>
      <c r="B229" s="117" t="s">
        <v>748</v>
      </c>
      <c r="C229" s="117">
        <f>'A1. Workforce'!I164</f>
        <v>0</v>
      </c>
    </row>
    <row r="230" spans="1:3" x14ac:dyDescent="0.35">
      <c r="A230" s="117" t="s">
        <v>1891</v>
      </c>
      <c r="B230" s="117" t="s">
        <v>364</v>
      </c>
      <c r="C230" s="117">
        <f>'A1. Workforce'!B51</f>
        <v>0</v>
      </c>
    </row>
    <row r="231" spans="1:3" x14ac:dyDescent="0.35">
      <c r="A231" s="117" t="s">
        <v>1891</v>
      </c>
      <c r="B231" s="117" t="s">
        <v>439</v>
      </c>
      <c r="C231" s="117">
        <f>'A1. Workforce'!E72</f>
        <v>0</v>
      </c>
    </row>
    <row r="232" spans="1:3" s="117" customFormat="1" x14ac:dyDescent="0.35">
      <c r="A232" s="117" t="s">
        <v>1891</v>
      </c>
      <c r="B232" s="117" t="s">
        <v>362</v>
      </c>
      <c r="C232" s="67">
        <f>'A1. Workforce'!H50</f>
        <v>0</v>
      </c>
    </row>
    <row r="233" spans="1:3" s="117" customFormat="1" x14ac:dyDescent="0.35">
      <c r="A233" s="117" t="s">
        <v>1891</v>
      </c>
      <c r="B233" s="117" t="s">
        <v>366</v>
      </c>
      <c r="C233" s="67">
        <f>'A1. Workforce'!H51</f>
        <v>0</v>
      </c>
    </row>
    <row r="234" spans="1:3" s="117" customFormat="1" x14ac:dyDescent="0.35">
      <c r="A234" s="117" t="s">
        <v>1891</v>
      </c>
      <c r="B234" s="117" t="s">
        <v>370</v>
      </c>
      <c r="C234" s="67">
        <f>'A1. Workforce'!H52</f>
        <v>0</v>
      </c>
    </row>
    <row r="235" spans="1:3" s="117" customFormat="1" x14ac:dyDescent="0.35">
      <c r="A235" s="117" t="s">
        <v>1891</v>
      </c>
      <c r="B235" s="117" t="s">
        <v>374</v>
      </c>
      <c r="C235" s="67">
        <f>'A1. Workforce'!H53</f>
        <v>0</v>
      </c>
    </row>
    <row r="236" spans="1:3" s="117" customFormat="1" x14ac:dyDescent="0.35">
      <c r="A236" s="117" t="s">
        <v>1891</v>
      </c>
      <c r="B236" s="117" t="s">
        <v>378</v>
      </c>
      <c r="C236" s="67">
        <f>'A1. Workforce'!H54</f>
        <v>0</v>
      </c>
    </row>
    <row r="237" spans="1:3" s="117" customFormat="1" x14ac:dyDescent="0.35">
      <c r="A237" s="117" t="s">
        <v>1891</v>
      </c>
      <c r="B237" s="117" t="s">
        <v>382</v>
      </c>
      <c r="C237" s="67">
        <f>'A1. Workforce'!H55</f>
        <v>0</v>
      </c>
    </row>
    <row r="238" spans="1:3" s="117" customFormat="1" x14ac:dyDescent="0.35">
      <c r="A238" s="117" t="s">
        <v>1891</v>
      </c>
      <c r="B238" s="117" t="s">
        <v>386</v>
      </c>
      <c r="C238" s="67">
        <f>'A1. Workforce'!H56</f>
        <v>0</v>
      </c>
    </row>
    <row r="239" spans="1:3" s="117" customFormat="1" x14ac:dyDescent="0.35">
      <c r="A239" s="117" t="s">
        <v>1891</v>
      </c>
      <c r="B239" s="117" t="s">
        <v>390</v>
      </c>
      <c r="C239" s="67">
        <f>'A1. Workforce'!H57</f>
        <v>0</v>
      </c>
    </row>
    <row r="240" spans="1:3" s="117" customFormat="1" x14ac:dyDescent="0.35">
      <c r="A240" s="117" t="s">
        <v>1891</v>
      </c>
      <c r="B240" s="117" t="s">
        <v>394</v>
      </c>
      <c r="C240" s="67">
        <f>'A1. Workforce'!H57</f>
        <v>0</v>
      </c>
    </row>
    <row r="241" spans="1:3" s="117" customFormat="1" x14ac:dyDescent="0.35">
      <c r="A241" s="117" t="s">
        <v>1891</v>
      </c>
      <c r="B241" s="117" t="s">
        <v>398</v>
      </c>
      <c r="C241" s="67">
        <f>'A1. Workforce'!H59</f>
        <v>0</v>
      </c>
    </row>
    <row r="242" spans="1:3" s="117" customFormat="1" x14ac:dyDescent="0.35">
      <c r="A242" s="117" t="s">
        <v>1891</v>
      </c>
      <c r="B242" s="117" t="s">
        <v>412</v>
      </c>
      <c r="C242" s="67">
        <f>'A1. Workforce'!H65</f>
        <v>0</v>
      </c>
    </row>
    <row r="243" spans="1:3" s="117" customFormat="1" x14ac:dyDescent="0.35">
      <c r="A243" s="117" t="s">
        <v>1891</v>
      </c>
      <c r="B243" s="117" t="s">
        <v>416</v>
      </c>
      <c r="C243" s="67">
        <f>'A1. Workforce'!H66</f>
        <v>0</v>
      </c>
    </row>
    <row r="244" spans="1:3" s="117" customFormat="1" x14ac:dyDescent="0.35">
      <c r="A244" s="117" t="s">
        <v>1891</v>
      </c>
      <c r="B244" s="117" t="s">
        <v>420</v>
      </c>
      <c r="C244" s="67">
        <f>'A1. Workforce'!H67</f>
        <v>0</v>
      </c>
    </row>
    <row r="245" spans="1:3" s="117" customFormat="1" x14ac:dyDescent="0.35">
      <c r="A245" s="117" t="s">
        <v>1891</v>
      </c>
      <c r="B245" s="117" t="s">
        <v>424</v>
      </c>
      <c r="C245" s="67">
        <f>'A1. Workforce'!H68</f>
        <v>0</v>
      </c>
    </row>
    <row r="246" spans="1:3" s="117" customFormat="1" x14ac:dyDescent="0.35">
      <c r="A246" s="117" t="s">
        <v>1891</v>
      </c>
      <c r="B246" s="117" t="s">
        <v>428</v>
      </c>
      <c r="C246" s="67">
        <f>'A1. Workforce'!H69</f>
        <v>0</v>
      </c>
    </row>
    <row r="247" spans="1:3" s="117" customFormat="1" x14ac:dyDescent="0.35">
      <c r="A247" s="117" t="s">
        <v>1891</v>
      </c>
      <c r="B247" s="117" t="s">
        <v>432</v>
      </c>
      <c r="C247" s="67">
        <f>'A1. Workforce'!H70</f>
        <v>0</v>
      </c>
    </row>
    <row r="248" spans="1:3" s="117" customFormat="1" x14ac:dyDescent="0.35">
      <c r="A248" s="117" t="s">
        <v>1891</v>
      </c>
      <c r="B248" s="117" t="s">
        <v>436</v>
      </c>
      <c r="C248" s="67">
        <f>'A1. Workforce'!H71</f>
        <v>0</v>
      </c>
    </row>
    <row r="249" spans="1:3" s="117" customFormat="1" x14ac:dyDescent="0.35">
      <c r="A249" s="117" t="s">
        <v>1891</v>
      </c>
      <c r="B249" s="117" t="s">
        <v>440</v>
      </c>
      <c r="C249" s="67">
        <f>'A1. Workforce'!H72</f>
        <v>0</v>
      </c>
    </row>
    <row r="250" spans="1:3" s="117" customFormat="1" x14ac:dyDescent="0.35">
      <c r="A250" s="117" t="s">
        <v>1891</v>
      </c>
      <c r="B250" s="117" t="s">
        <v>444</v>
      </c>
      <c r="C250" s="67">
        <f>'A1. Workforce'!H73</f>
        <v>0</v>
      </c>
    </row>
    <row r="251" spans="1:3" s="117" customFormat="1" x14ac:dyDescent="0.35">
      <c r="A251" s="117" t="s">
        <v>1891</v>
      </c>
      <c r="B251" s="117" t="s">
        <v>448</v>
      </c>
      <c r="C251" s="67">
        <f>'A1. Workforce'!H74</f>
        <v>0</v>
      </c>
    </row>
    <row r="252" spans="1:3" x14ac:dyDescent="0.35">
      <c r="A252" s="117" t="s">
        <v>1891</v>
      </c>
      <c r="B252" s="117" t="s">
        <v>368</v>
      </c>
      <c r="C252" s="117">
        <f>'A1. Workforce'!B52</f>
        <v>0</v>
      </c>
    </row>
    <row r="253" spans="1:3" x14ac:dyDescent="0.35">
      <c r="A253" s="117" t="s">
        <v>1891</v>
      </c>
      <c r="B253" s="117" t="s">
        <v>443</v>
      </c>
      <c r="C253" s="117">
        <f>'A1. Workforce'!E73</f>
        <v>0</v>
      </c>
    </row>
    <row r="254" spans="1:3" x14ac:dyDescent="0.35">
      <c r="A254" s="117" t="s">
        <v>1891</v>
      </c>
      <c r="B254" s="117" t="s">
        <v>372</v>
      </c>
      <c r="C254" s="117">
        <f>'A1. Workforce'!B53</f>
        <v>0</v>
      </c>
    </row>
    <row r="255" spans="1:3" x14ac:dyDescent="0.35">
      <c r="A255" s="117" t="s">
        <v>1891</v>
      </c>
      <c r="B255" s="117" t="s">
        <v>447</v>
      </c>
      <c r="C255" s="117">
        <f>'A1. Workforce'!E74</f>
        <v>0</v>
      </c>
    </row>
    <row r="256" spans="1:3" x14ac:dyDescent="0.35">
      <c r="A256" s="117" t="s">
        <v>1891</v>
      </c>
      <c r="B256" s="117" t="s">
        <v>376</v>
      </c>
      <c r="C256" s="117">
        <f>'A1. Workforce'!B54</f>
        <v>0</v>
      </c>
    </row>
    <row r="257" spans="1:3" x14ac:dyDescent="0.35">
      <c r="A257" s="117" t="s">
        <v>1891</v>
      </c>
      <c r="B257" s="117" t="s">
        <v>461</v>
      </c>
      <c r="C257">
        <f>'A1. Workforce'!E80</f>
        <v>0</v>
      </c>
    </row>
    <row r="258" spans="1:3" x14ac:dyDescent="0.35">
      <c r="A258" s="117" t="s">
        <v>1891</v>
      </c>
      <c r="B258" s="117" t="s">
        <v>380</v>
      </c>
      <c r="C258" s="117">
        <f>'A1. Workforce'!B55</f>
        <v>0</v>
      </c>
    </row>
    <row r="259" spans="1:3" x14ac:dyDescent="0.35">
      <c r="A259" s="117" t="s">
        <v>1891</v>
      </c>
      <c r="B259" s="117" t="s">
        <v>465</v>
      </c>
      <c r="C259" s="117">
        <f>'A1. Workforce'!E84</f>
        <v>0</v>
      </c>
    </row>
    <row r="260" spans="1:3" x14ac:dyDescent="0.35">
      <c r="A260" s="117" t="s">
        <v>1891</v>
      </c>
      <c r="B260" s="117" t="s">
        <v>384</v>
      </c>
      <c r="C260" s="117">
        <f>'A1. Workforce'!B56</f>
        <v>0</v>
      </c>
    </row>
    <row r="261" spans="1:3" x14ac:dyDescent="0.35">
      <c r="A261" s="117" t="s">
        <v>1891</v>
      </c>
      <c r="B261" s="117" t="s">
        <v>469</v>
      </c>
      <c r="C261" s="117">
        <f>'A1. Workforce'!E88</f>
        <v>0</v>
      </c>
    </row>
    <row r="262" spans="1:3" x14ac:dyDescent="0.35">
      <c r="A262" s="117" t="s">
        <v>1891</v>
      </c>
      <c r="B262" s="117" t="s">
        <v>388</v>
      </c>
      <c r="C262" s="117">
        <f>'A1. Workforce'!B57</f>
        <v>0</v>
      </c>
    </row>
    <row r="263" spans="1:3" x14ac:dyDescent="0.35">
      <c r="A263" s="117" t="s">
        <v>1891</v>
      </c>
      <c r="B263" s="117" t="s">
        <v>473</v>
      </c>
      <c r="C263" s="117">
        <f>'A1. Workforce'!E83</f>
        <v>0</v>
      </c>
    </row>
    <row r="264" spans="1:3" x14ac:dyDescent="0.35">
      <c r="A264" s="117" t="s">
        <v>1891</v>
      </c>
      <c r="B264" s="117" t="s">
        <v>392</v>
      </c>
      <c r="C264" s="117">
        <f>'A1. Workforce'!B58</f>
        <v>0</v>
      </c>
    </row>
    <row r="265" spans="1:3" x14ac:dyDescent="0.35">
      <c r="A265" s="117" t="s">
        <v>1891</v>
      </c>
      <c r="B265" s="117" t="s">
        <v>477</v>
      </c>
      <c r="C265" s="117">
        <f>'A1. Workforce'!E96</f>
        <v>0</v>
      </c>
    </row>
    <row r="266" spans="1:3" x14ac:dyDescent="0.35">
      <c r="A266" s="117" t="s">
        <v>1891</v>
      </c>
      <c r="B266" s="117" t="s">
        <v>396</v>
      </c>
      <c r="C266" s="117">
        <f>'A1. Workforce'!B59</f>
        <v>0</v>
      </c>
    </row>
    <row r="267" spans="1:3" s="117" customFormat="1" x14ac:dyDescent="0.35">
      <c r="A267" s="117" t="s">
        <v>1891</v>
      </c>
      <c r="B267" s="117" t="s">
        <v>481</v>
      </c>
      <c r="C267" s="117">
        <f>'A1. Workforce'!E100</f>
        <v>0</v>
      </c>
    </row>
    <row r="268" spans="1:3" s="117" customFormat="1" x14ac:dyDescent="0.35">
      <c r="A268" s="117" t="s">
        <v>1891</v>
      </c>
      <c r="B268" s="117" t="s">
        <v>485</v>
      </c>
      <c r="C268" s="117">
        <f>'A1. Workforce'!E101</f>
        <v>0</v>
      </c>
    </row>
    <row r="269" spans="1:3" s="117" customFormat="1" x14ac:dyDescent="0.35">
      <c r="A269" s="117" t="s">
        <v>1891</v>
      </c>
      <c r="B269" s="117" t="s">
        <v>489</v>
      </c>
      <c r="C269" s="117">
        <f>'A1. Workforce'!E102</f>
        <v>0</v>
      </c>
    </row>
    <row r="270" spans="1:3" x14ac:dyDescent="0.35">
      <c r="A270" s="117" t="s">
        <v>1891</v>
      </c>
      <c r="B270" s="117" t="s">
        <v>493</v>
      </c>
      <c r="C270" s="117">
        <f>'A1. Workforce'!E103</f>
        <v>0</v>
      </c>
    </row>
    <row r="271" spans="1:3" x14ac:dyDescent="0.35">
      <c r="A271" s="117" t="s">
        <v>1891</v>
      </c>
      <c r="B271" s="117" t="s">
        <v>400</v>
      </c>
      <c r="C271">
        <f>'A1. Workforce'!G50</f>
        <v>0</v>
      </c>
    </row>
    <row r="272" spans="1:3" x14ac:dyDescent="0.35">
      <c r="A272" s="117" t="s">
        <v>1891</v>
      </c>
      <c r="B272" s="117" t="s">
        <v>401</v>
      </c>
      <c r="C272" s="117">
        <f>'A1. Workforce'!G51</f>
        <v>0</v>
      </c>
    </row>
    <row r="273" spans="1:3" x14ac:dyDescent="0.35">
      <c r="A273" s="117" t="s">
        <v>1891</v>
      </c>
      <c r="B273" s="117" t="s">
        <v>402</v>
      </c>
      <c r="C273" s="117">
        <f>'A1. Workforce'!G52</f>
        <v>0</v>
      </c>
    </row>
    <row r="274" spans="1:3" x14ac:dyDescent="0.35">
      <c r="A274" s="117" t="s">
        <v>1891</v>
      </c>
      <c r="B274" s="117" t="s">
        <v>403</v>
      </c>
      <c r="C274" s="117">
        <f>'A1. Workforce'!G53</f>
        <v>0</v>
      </c>
    </row>
    <row r="275" spans="1:3" x14ac:dyDescent="0.35">
      <c r="A275" s="117" t="s">
        <v>1891</v>
      </c>
      <c r="B275" s="117" t="s">
        <v>404</v>
      </c>
      <c r="C275" s="117">
        <f>'A1. Workforce'!G54</f>
        <v>0</v>
      </c>
    </row>
    <row r="276" spans="1:3" x14ac:dyDescent="0.35">
      <c r="A276" s="117" t="s">
        <v>1891</v>
      </c>
      <c r="B276" s="117" t="s">
        <v>405</v>
      </c>
      <c r="C276" s="117">
        <f>'A1. Workforce'!G55</f>
        <v>0</v>
      </c>
    </row>
    <row r="277" spans="1:3" x14ac:dyDescent="0.35">
      <c r="A277" s="117" t="s">
        <v>1891</v>
      </c>
      <c r="B277" s="117" t="s">
        <v>406</v>
      </c>
      <c r="C277" s="117">
        <f>'A1. Workforce'!G56</f>
        <v>0</v>
      </c>
    </row>
    <row r="278" spans="1:3" x14ac:dyDescent="0.35">
      <c r="A278" s="117" t="s">
        <v>1891</v>
      </c>
      <c r="B278" s="117" t="s">
        <v>407</v>
      </c>
      <c r="C278" s="117">
        <f>'A1. Workforce'!G57</f>
        <v>0</v>
      </c>
    </row>
    <row r="279" spans="1:3" x14ac:dyDescent="0.35">
      <c r="A279" s="117" t="s">
        <v>1891</v>
      </c>
      <c r="B279" s="117" t="s">
        <v>408</v>
      </c>
      <c r="C279" s="117">
        <f>'A1. Workforce'!G58</f>
        <v>0</v>
      </c>
    </row>
    <row r="280" spans="1:3" x14ac:dyDescent="0.35">
      <c r="A280" s="117" t="s">
        <v>1891</v>
      </c>
      <c r="B280" s="117" t="s">
        <v>409</v>
      </c>
      <c r="C280" s="117">
        <f>'A1. Workforce'!G59</f>
        <v>0</v>
      </c>
    </row>
    <row r="281" spans="1:3" x14ac:dyDescent="0.35">
      <c r="A281" s="117" t="s">
        <v>1891</v>
      </c>
      <c r="B281" s="117" t="s">
        <v>410</v>
      </c>
      <c r="C281">
        <f>'A1. Workforce'!B65</f>
        <v>0</v>
      </c>
    </row>
    <row r="282" spans="1:3" x14ac:dyDescent="0.35">
      <c r="A282" s="117" t="s">
        <v>1891</v>
      </c>
      <c r="B282" s="117" t="s">
        <v>497</v>
      </c>
      <c r="C282" s="117">
        <f>'A1. Workforce'!E117</f>
        <v>0</v>
      </c>
    </row>
    <row r="283" spans="1:3" x14ac:dyDescent="0.35">
      <c r="A283" s="117" t="s">
        <v>1891</v>
      </c>
      <c r="B283" s="117" t="s">
        <v>414</v>
      </c>
      <c r="C283" s="117">
        <f>'A1. Workforce'!B66</f>
        <v>0</v>
      </c>
    </row>
    <row r="284" spans="1:3" x14ac:dyDescent="0.35">
      <c r="A284" s="117" t="s">
        <v>1891</v>
      </c>
      <c r="B284" s="117" t="s">
        <v>418</v>
      </c>
      <c r="C284" s="117">
        <f>'A1. Workforce'!B67</f>
        <v>0</v>
      </c>
    </row>
    <row r="285" spans="1:3" x14ac:dyDescent="0.35">
      <c r="A285" s="117" t="s">
        <v>1891</v>
      </c>
      <c r="B285" s="117" t="s">
        <v>422</v>
      </c>
      <c r="C285" s="117">
        <f>'A1. Workforce'!B68</f>
        <v>0</v>
      </c>
    </row>
    <row r="286" spans="1:3" x14ac:dyDescent="0.35">
      <c r="A286" s="117" t="s">
        <v>1891</v>
      </c>
      <c r="B286" s="117" t="s">
        <v>426</v>
      </c>
      <c r="C286" s="117">
        <f>'A1. Workforce'!B69</f>
        <v>0</v>
      </c>
    </row>
    <row r="287" spans="1:3" x14ac:dyDescent="0.35">
      <c r="A287" s="117" t="s">
        <v>1891</v>
      </c>
      <c r="B287" s="117" t="s">
        <v>430</v>
      </c>
      <c r="C287" s="117">
        <f>'A1. Workforce'!B70</f>
        <v>0</v>
      </c>
    </row>
    <row r="288" spans="1:3" x14ac:dyDescent="0.35">
      <c r="A288" s="117" t="s">
        <v>1891</v>
      </c>
      <c r="B288" s="117" t="s">
        <v>434</v>
      </c>
      <c r="C288" s="117">
        <f>'A1. Workforce'!B71</f>
        <v>0</v>
      </c>
    </row>
    <row r="289" spans="1:3" x14ac:dyDescent="0.35">
      <c r="A289" s="117" t="s">
        <v>1891</v>
      </c>
      <c r="B289" s="117" t="s">
        <v>438</v>
      </c>
      <c r="C289" s="117">
        <f>'A1. Workforce'!B72</f>
        <v>0</v>
      </c>
    </row>
    <row r="290" spans="1:3" x14ac:dyDescent="0.35">
      <c r="A290" s="117" t="s">
        <v>1891</v>
      </c>
      <c r="B290" s="117" t="s">
        <v>442</v>
      </c>
      <c r="C290" s="117">
        <f>'A1. Workforce'!B73</f>
        <v>0</v>
      </c>
    </row>
    <row r="291" spans="1:3" x14ac:dyDescent="0.35">
      <c r="A291" s="117" t="s">
        <v>1891</v>
      </c>
      <c r="B291" s="117" t="s">
        <v>446</v>
      </c>
      <c r="C291" s="117">
        <f>'A1. Workforce'!B74</f>
        <v>0</v>
      </c>
    </row>
    <row r="292" spans="1:3" x14ac:dyDescent="0.35">
      <c r="A292" s="117" t="s">
        <v>1891</v>
      </c>
      <c r="B292" s="117" t="s">
        <v>450</v>
      </c>
      <c r="C292">
        <f>'A1. Workforce'!G65</f>
        <v>0</v>
      </c>
    </row>
    <row r="293" spans="1:3" x14ac:dyDescent="0.35">
      <c r="A293" s="117" t="s">
        <v>1891</v>
      </c>
      <c r="B293" s="117" t="s">
        <v>451</v>
      </c>
      <c r="C293" s="117">
        <f>'A1. Workforce'!G66</f>
        <v>0</v>
      </c>
    </row>
    <row r="294" spans="1:3" x14ac:dyDescent="0.35">
      <c r="A294" s="117" t="s">
        <v>1891</v>
      </c>
      <c r="B294" s="117" t="s">
        <v>452</v>
      </c>
      <c r="C294" s="117">
        <f>'A1. Workforce'!G67</f>
        <v>0</v>
      </c>
    </row>
    <row r="295" spans="1:3" x14ac:dyDescent="0.35">
      <c r="A295" s="117" t="s">
        <v>1891</v>
      </c>
      <c r="B295" s="117" t="s">
        <v>453</v>
      </c>
      <c r="C295" s="117">
        <f>'A1. Workforce'!G68</f>
        <v>0</v>
      </c>
    </row>
    <row r="296" spans="1:3" x14ac:dyDescent="0.35">
      <c r="A296" s="117" t="s">
        <v>1891</v>
      </c>
      <c r="B296" s="117" t="s">
        <v>454</v>
      </c>
      <c r="C296" s="117">
        <f>'A1. Workforce'!G69</f>
        <v>0</v>
      </c>
    </row>
    <row r="297" spans="1:3" x14ac:dyDescent="0.35">
      <c r="A297" s="117" t="s">
        <v>1891</v>
      </c>
      <c r="B297" s="117" t="s">
        <v>455</v>
      </c>
      <c r="C297" s="117">
        <f>'A1. Workforce'!G70</f>
        <v>0</v>
      </c>
    </row>
    <row r="298" spans="1:3" x14ac:dyDescent="0.35">
      <c r="A298" s="117" t="s">
        <v>1891</v>
      </c>
      <c r="B298" s="117" t="s">
        <v>456</v>
      </c>
      <c r="C298" s="117">
        <f>'A1. Workforce'!G71</f>
        <v>0</v>
      </c>
    </row>
    <row r="299" spans="1:3" x14ac:dyDescent="0.35">
      <c r="A299" s="117" t="s">
        <v>1891</v>
      </c>
      <c r="B299" s="117" t="s">
        <v>457</v>
      </c>
      <c r="C299" s="117">
        <f>'A1. Workforce'!G72</f>
        <v>0</v>
      </c>
    </row>
    <row r="300" spans="1:3" x14ac:dyDescent="0.35">
      <c r="A300" s="117" t="s">
        <v>1891</v>
      </c>
      <c r="B300" s="117" t="s">
        <v>458</v>
      </c>
      <c r="C300" s="117">
        <f>'A1. Workforce'!G73</f>
        <v>0</v>
      </c>
    </row>
    <row r="301" spans="1:3" x14ac:dyDescent="0.35">
      <c r="A301" s="117" t="s">
        <v>1891</v>
      </c>
      <c r="B301" s="117" t="s">
        <v>459</v>
      </c>
      <c r="C301" s="117">
        <f>'A1. Workforce'!G74</f>
        <v>0</v>
      </c>
    </row>
    <row r="302" spans="1:3" s="117" customFormat="1" x14ac:dyDescent="0.35">
      <c r="A302" s="117" t="s">
        <v>1891</v>
      </c>
      <c r="B302" s="117" t="s">
        <v>460</v>
      </c>
      <c r="C302" s="117">
        <f>'A1. Workforce'!B80</f>
        <v>0</v>
      </c>
    </row>
    <row r="303" spans="1:3" s="117" customFormat="1" x14ac:dyDescent="0.35">
      <c r="A303" s="117" t="s">
        <v>1891</v>
      </c>
      <c r="B303" s="117" t="s">
        <v>464</v>
      </c>
      <c r="C303" s="117">
        <f>'A1. Workforce'!B81</f>
        <v>0</v>
      </c>
    </row>
    <row r="304" spans="1:3" s="117" customFormat="1" x14ac:dyDescent="0.35">
      <c r="A304" s="117" t="s">
        <v>1891</v>
      </c>
      <c r="B304" s="117" t="s">
        <v>468</v>
      </c>
      <c r="C304" s="117">
        <f>'A1. Workforce'!B82</f>
        <v>0</v>
      </c>
    </row>
    <row r="305" spans="1:3" s="117" customFormat="1" x14ac:dyDescent="0.35">
      <c r="A305" s="117" t="s">
        <v>1891</v>
      </c>
      <c r="B305" s="117" t="s">
        <v>472</v>
      </c>
      <c r="C305" s="117">
        <f>'A1. Workforce'!B83</f>
        <v>0</v>
      </c>
    </row>
    <row r="306" spans="1:3" s="117" customFormat="1" x14ac:dyDescent="0.35">
      <c r="A306" s="117" t="s">
        <v>1891</v>
      </c>
      <c r="B306" s="117" t="s">
        <v>476</v>
      </c>
      <c r="C306" s="117">
        <f>'A1. Workforce'!B84</f>
        <v>0</v>
      </c>
    </row>
    <row r="307" spans="1:3" s="117" customFormat="1" x14ac:dyDescent="0.35">
      <c r="A307" s="117" t="s">
        <v>1891</v>
      </c>
      <c r="B307" s="117" t="s">
        <v>480</v>
      </c>
      <c r="C307" s="117">
        <f>'A1. Workforce'!B85</f>
        <v>0</v>
      </c>
    </row>
    <row r="308" spans="1:3" s="117" customFormat="1" x14ac:dyDescent="0.35">
      <c r="A308" s="117" t="s">
        <v>1891</v>
      </c>
      <c r="B308" s="117" t="s">
        <v>484</v>
      </c>
      <c r="C308" s="117">
        <f>'A1. Workforce'!B86</f>
        <v>0</v>
      </c>
    </row>
    <row r="309" spans="1:3" s="117" customFormat="1" x14ac:dyDescent="0.35">
      <c r="A309" s="117" t="s">
        <v>1891</v>
      </c>
      <c r="B309" s="117" t="s">
        <v>488</v>
      </c>
      <c r="C309" s="117">
        <f>'A1. Workforce'!B87</f>
        <v>0</v>
      </c>
    </row>
    <row r="310" spans="1:3" s="117" customFormat="1" x14ac:dyDescent="0.35">
      <c r="A310" s="117" t="s">
        <v>1891</v>
      </c>
      <c r="B310" s="117" t="s">
        <v>492</v>
      </c>
      <c r="C310" s="117">
        <f>'A1. Workforce'!B88</f>
        <v>0</v>
      </c>
    </row>
    <row r="311" spans="1:3" s="117" customFormat="1" x14ac:dyDescent="0.35">
      <c r="A311" s="117" t="s">
        <v>1891</v>
      </c>
      <c r="B311" s="117" t="s">
        <v>496</v>
      </c>
      <c r="C311" s="117">
        <f>'A1. Workforce'!B89</f>
        <v>0</v>
      </c>
    </row>
    <row r="312" spans="1:3" s="117" customFormat="1" x14ac:dyDescent="0.35">
      <c r="A312" s="117" t="s">
        <v>1891</v>
      </c>
      <c r="B312" s="117" t="s">
        <v>462</v>
      </c>
      <c r="C312" s="67">
        <f>'A1. Workforce'!H80</f>
        <v>0</v>
      </c>
    </row>
    <row r="313" spans="1:3" s="117" customFormat="1" x14ac:dyDescent="0.35">
      <c r="A313" s="117" t="s">
        <v>1891</v>
      </c>
      <c r="B313" s="117" t="s">
        <v>466</v>
      </c>
      <c r="C313" s="67">
        <f>'A1. Workforce'!H81</f>
        <v>0</v>
      </c>
    </row>
    <row r="314" spans="1:3" s="117" customFormat="1" x14ac:dyDescent="0.35">
      <c r="A314" s="117" t="s">
        <v>1891</v>
      </c>
      <c r="B314" s="117" t="s">
        <v>470</v>
      </c>
      <c r="C314" s="67">
        <f>'A1. Workforce'!H82</f>
        <v>0</v>
      </c>
    </row>
    <row r="315" spans="1:3" s="117" customFormat="1" x14ac:dyDescent="0.35">
      <c r="A315" s="117" t="s">
        <v>1891</v>
      </c>
      <c r="B315" s="117" t="s">
        <v>474</v>
      </c>
      <c r="C315" s="67">
        <f>'A1. Workforce'!H83</f>
        <v>0</v>
      </c>
    </row>
    <row r="316" spans="1:3" s="117" customFormat="1" x14ac:dyDescent="0.35">
      <c r="A316" s="117" t="s">
        <v>1891</v>
      </c>
      <c r="B316" s="117" t="s">
        <v>478</v>
      </c>
      <c r="C316" s="67">
        <f>'A1. Workforce'!H84</f>
        <v>0</v>
      </c>
    </row>
    <row r="317" spans="1:3" s="117" customFormat="1" x14ac:dyDescent="0.35">
      <c r="A317" s="117" t="s">
        <v>1891</v>
      </c>
      <c r="B317" s="117" t="s">
        <v>482</v>
      </c>
      <c r="C317" s="67">
        <f>'A1. Workforce'!H85</f>
        <v>0</v>
      </c>
    </row>
    <row r="318" spans="1:3" s="117" customFormat="1" x14ac:dyDescent="0.35">
      <c r="A318" s="117" t="s">
        <v>1891</v>
      </c>
      <c r="B318" s="117" t="s">
        <v>486</v>
      </c>
      <c r="C318" s="67">
        <f>'A1. Workforce'!H86</f>
        <v>0</v>
      </c>
    </row>
    <row r="319" spans="1:3" s="117" customFormat="1" x14ac:dyDescent="0.35">
      <c r="A319" s="117" t="s">
        <v>1891</v>
      </c>
      <c r="B319" s="117" t="s">
        <v>490</v>
      </c>
      <c r="C319" s="67">
        <f>'A1. Workforce'!H87</f>
        <v>0</v>
      </c>
    </row>
    <row r="320" spans="1:3" s="117" customFormat="1" x14ac:dyDescent="0.35">
      <c r="A320" s="117" t="s">
        <v>1891</v>
      </c>
      <c r="B320" s="117" t="s">
        <v>494</v>
      </c>
      <c r="C320" s="67">
        <f>'A1. Workforce'!H88</f>
        <v>0</v>
      </c>
    </row>
    <row r="321" spans="1:3" s="117" customFormat="1" x14ac:dyDescent="0.35">
      <c r="A321" s="117" t="s">
        <v>1891</v>
      </c>
      <c r="B321" s="117" t="s">
        <v>498</v>
      </c>
      <c r="C321" s="67">
        <f>'A1. Workforce'!H89</f>
        <v>0</v>
      </c>
    </row>
    <row r="322" spans="1:3" x14ac:dyDescent="0.35">
      <c r="A322" s="117" t="s">
        <v>1891</v>
      </c>
      <c r="B322" s="117" t="s">
        <v>500</v>
      </c>
      <c r="C322">
        <f>'A1. Workforce'!G80</f>
        <v>0</v>
      </c>
    </row>
    <row r="323" spans="1:3" x14ac:dyDescent="0.35">
      <c r="A323" s="117" t="s">
        <v>1891</v>
      </c>
      <c r="B323" s="117" t="s">
        <v>501</v>
      </c>
      <c r="C323" s="117">
        <f>'A1. Workforce'!G81</f>
        <v>0</v>
      </c>
    </row>
    <row r="324" spans="1:3" x14ac:dyDescent="0.35">
      <c r="A324" s="117" t="s">
        <v>1891</v>
      </c>
      <c r="B324" s="117" t="s">
        <v>502</v>
      </c>
      <c r="C324" s="117">
        <f>'A1. Workforce'!G82</f>
        <v>0</v>
      </c>
    </row>
    <row r="325" spans="1:3" x14ac:dyDescent="0.35">
      <c r="A325" s="117" t="s">
        <v>1891</v>
      </c>
      <c r="B325" s="117" t="s">
        <v>503</v>
      </c>
      <c r="C325" s="117">
        <f>'A1. Workforce'!G83</f>
        <v>0</v>
      </c>
    </row>
    <row r="326" spans="1:3" x14ac:dyDescent="0.35">
      <c r="A326" s="117" t="s">
        <v>1891</v>
      </c>
      <c r="B326" s="117" t="s">
        <v>504</v>
      </c>
      <c r="C326" s="117">
        <f>'A1. Workforce'!G84</f>
        <v>0</v>
      </c>
    </row>
    <row r="327" spans="1:3" x14ac:dyDescent="0.35">
      <c r="A327" s="117" t="s">
        <v>1891</v>
      </c>
      <c r="B327" s="117" t="s">
        <v>505</v>
      </c>
      <c r="C327" s="117">
        <f>'A1. Workforce'!G85</f>
        <v>0</v>
      </c>
    </row>
    <row r="328" spans="1:3" x14ac:dyDescent="0.35">
      <c r="A328" s="117" t="s">
        <v>1891</v>
      </c>
      <c r="B328" s="117" t="s">
        <v>506</v>
      </c>
      <c r="C328" s="117">
        <f>'A1. Workforce'!G86</f>
        <v>0</v>
      </c>
    </row>
    <row r="329" spans="1:3" x14ac:dyDescent="0.35">
      <c r="A329" s="117" t="s">
        <v>1891</v>
      </c>
      <c r="B329" s="117" t="s">
        <v>507</v>
      </c>
      <c r="C329" s="117">
        <f>'A1. Workforce'!G87</f>
        <v>0</v>
      </c>
    </row>
    <row r="330" spans="1:3" x14ac:dyDescent="0.35">
      <c r="A330" s="117" t="s">
        <v>1891</v>
      </c>
      <c r="B330" s="117" t="s">
        <v>508</v>
      </c>
      <c r="C330" s="117">
        <f>'A1. Workforce'!G88</f>
        <v>0</v>
      </c>
    </row>
    <row r="331" spans="1:3" x14ac:dyDescent="0.35">
      <c r="A331" s="117" t="s">
        <v>1891</v>
      </c>
      <c r="B331" s="117" t="s">
        <v>509</v>
      </c>
      <c r="C331" s="117">
        <f>'A1. Workforce'!G89</f>
        <v>0</v>
      </c>
    </row>
    <row r="332" spans="1:3" s="117" customFormat="1" x14ac:dyDescent="0.35">
      <c r="A332" s="117" t="s">
        <v>1891</v>
      </c>
      <c r="B332" s="117" t="s">
        <v>510</v>
      </c>
      <c r="C332" s="117">
        <f>'A1. Workforce'!B95</f>
        <v>0</v>
      </c>
    </row>
    <row r="333" spans="1:3" s="117" customFormat="1" x14ac:dyDescent="0.35">
      <c r="A333" s="117" t="s">
        <v>1891</v>
      </c>
      <c r="B333" s="117" t="s">
        <v>514</v>
      </c>
      <c r="C333" s="117">
        <f>'A1. Workforce'!B96</f>
        <v>0</v>
      </c>
    </row>
    <row r="334" spans="1:3" s="117" customFormat="1" x14ac:dyDescent="0.35">
      <c r="A334" s="117" t="s">
        <v>1891</v>
      </c>
      <c r="B334" s="117" t="s">
        <v>518</v>
      </c>
      <c r="C334" s="117">
        <f>'A1. Workforce'!B97</f>
        <v>0</v>
      </c>
    </row>
    <row r="335" spans="1:3" s="117" customFormat="1" x14ac:dyDescent="0.35">
      <c r="A335" s="117" t="s">
        <v>1891</v>
      </c>
      <c r="B335" s="117" t="s">
        <v>522</v>
      </c>
      <c r="C335" s="117">
        <f>'A1. Workforce'!B98</f>
        <v>0</v>
      </c>
    </row>
    <row r="336" spans="1:3" s="117" customFormat="1" x14ac:dyDescent="0.35">
      <c r="A336" s="117" t="s">
        <v>1891</v>
      </c>
      <c r="B336" s="117" t="s">
        <v>526</v>
      </c>
      <c r="C336" s="117">
        <f>'A1. Workforce'!B99</f>
        <v>0</v>
      </c>
    </row>
    <row r="337" spans="1:3" s="117" customFormat="1" x14ac:dyDescent="0.35">
      <c r="A337" s="117" t="s">
        <v>1891</v>
      </c>
      <c r="B337" s="117" t="s">
        <v>530</v>
      </c>
      <c r="C337" s="117">
        <f>'A1. Workforce'!B100</f>
        <v>0</v>
      </c>
    </row>
    <row r="338" spans="1:3" s="117" customFormat="1" x14ac:dyDescent="0.35">
      <c r="A338" s="117" t="s">
        <v>1891</v>
      </c>
      <c r="B338" s="117" t="s">
        <v>534</v>
      </c>
      <c r="C338" s="117">
        <f>'A1. Workforce'!B101</f>
        <v>0</v>
      </c>
    </row>
    <row r="339" spans="1:3" s="117" customFormat="1" x14ac:dyDescent="0.35">
      <c r="A339" s="117" t="s">
        <v>1891</v>
      </c>
      <c r="B339" s="117" t="s">
        <v>538</v>
      </c>
      <c r="C339" s="117">
        <f>'A1. Workforce'!B102</f>
        <v>0</v>
      </c>
    </row>
    <row r="340" spans="1:3" s="117" customFormat="1" x14ac:dyDescent="0.35">
      <c r="A340" s="117" t="s">
        <v>1891</v>
      </c>
      <c r="B340" s="117" t="s">
        <v>542</v>
      </c>
      <c r="C340" s="117">
        <f>'A1. Workforce'!B103</f>
        <v>0</v>
      </c>
    </row>
    <row r="341" spans="1:3" s="117" customFormat="1" x14ac:dyDescent="0.35">
      <c r="A341" s="117" t="s">
        <v>1891</v>
      </c>
      <c r="B341" s="117" t="s">
        <v>546</v>
      </c>
      <c r="C341" s="117">
        <f>'A1. Workforce'!B104</f>
        <v>0</v>
      </c>
    </row>
    <row r="342" spans="1:3" s="117" customFormat="1" x14ac:dyDescent="0.35">
      <c r="A342" s="117" t="s">
        <v>1891</v>
      </c>
      <c r="B342" s="117" t="s">
        <v>511</v>
      </c>
      <c r="C342" s="117">
        <f>'A1. Workforce'!E95</f>
        <v>0</v>
      </c>
    </row>
    <row r="343" spans="1:3" s="117" customFormat="1" x14ac:dyDescent="0.35">
      <c r="A343" s="117" t="s">
        <v>1891</v>
      </c>
      <c r="B343" s="117" t="s">
        <v>515</v>
      </c>
      <c r="C343" s="117">
        <f>'A1. Workforce'!E96</f>
        <v>0</v>
      </c>
    </row>
    <row r="344" spans="1:3" s="117" customFormat="1" x14ac:dyDescent="0.35">
      <c r="A344" s="117" t="s">
        <v>1891</v>
      </c>
      <c r="B344" s="117" t="s">
        <v>519</v>
      </c>
      <c r="C344" s="117">
        <f>'A1. Workforce'!E97</f>
        <v>0</v>
      </c>
    </row>
    <row r="345" spans="1:3" s="117" customFormat="1" x14ac:dyDescent="0.35">
      <c r="A345" s="117" t="s">
        <v>1891</v>
      </c>
      <c r="B345" s="117" t="s">
        <v>523</v>
      </c>
      <c r="C345" s="117">
        <f>'A1. Workforce'!E98</f>
        <v>0</v>
      </c>
    </row>
    <row r="346" spans="1:3" s="117" customFormat="1" x14ac:dyDescent="0.35">
      <c r="A346" s="117" t="s">
        <v>1891</v>
      </c>
      <c r="B346" s="117" t="s">
        <v>527</v>
      </c>
      <c r="C346" s="117">
        <f>'A1. Workforce'!E99</f>
        <v>0</v>
      </c>
    </row>
    <row r="347" spans="1:3" s="117" customFormat="1" x14ac:dyDescent="0.35">
      <c r="A347" s="117" t="s">
        <v>1891</v>
      </c>
      <c r="B347" s="117" t="s">
        <v>531</v>
      </c>
      <c r="C347" s="117">
        <f>'A1. Workforce'!E100</f>
        <v>0</v>
      </c>
    </row>
    <row r="348" spans="1:3" s="117" customFormat="1" x14ac:dyDescent="0.35">
      <c r="A348" s="117" t="s">
        <v>1891</v>
      </c>
      <c r="B348" s="117" t="s">
        <v>535</v>
      </c>
      <c r="C348" s="117">
        <f>'A1. Workforce'!E101</f>
        <v>0</v>
      </c>
    </row>
    <row r="349" spans="1:3" s="117" customFormat="1" x14ac:dyDescent="0.35">
      <c r="A349" s="117" t="s">
        <v>1891</v>
      </c>
      <c r="B349" s="117" t="s">
        <v>539</v>
      </c>
      <c r="C349" s="117">
        <f>'A1. Workforce'!E102</f>
        <v>0</v>
      </c>
    </row>
    <row r="350" spans="1:3" s="117" customFormat="1" x14ac:dyDescent="0.35">
      <c r="A350" s="117" t="s">
        <v>1891</v>
      </c>
      <c r="B350" s="117" t="s">
        <v>543</v>
      </c>
      <c r="C350" s="117">
        <f>'A1. Workforce'!E103</f>
        <v>0</v>
      </c>
    </row>
    <row r="351" spans="1:3" s="117" customFormat="1" x14ac:dyDescent="0.35">
      <c r="A351" s="117" t="s">
        <v>1891</v>
      </c>
      <c r="B351" s="117" t="s">
        <v>1938</v>
      </c>
      <c r="C351" s="117">
        <f>'A1. Workforce'!E104</f>
        <v>0</v>
      </c>
    </row>
    <row r="352" spans="1:3" s="117" customFormat="1" ht="15" customHeight="1" x14ac:dyDescent="0.35">
      <c r="A352" s="117" t="s">
        <v>1891</v>
      </c>
      <c r="B352" s="117" t="s">
        <v>512</v>
      </c>
      <c r="C352" s="67">
        <f>'A1. Workforce'!H95</f>
        <v>0</v>
      </c>
    </row>
    <row r="353" spans="1:3" s="117" customFormat="1" ht="15" customHeight="1" x14ac:dyDescent="0.35">
      <c r="A353" s="117" t="s">
        <v>1891</v>
      </c>
      <c r="B353" s="117" t="s">
        <v>516</v>
      </c>
      <c r="C353" s="67">
        <f>'A1. Workforce'!H96</f>
        <v>0</v>
      </c>
    </row>
    <row r="354" spans="1:3" s="117" customFormat="1" ht="15" customHeight="1" x14ac:dyDescent="0.35">
      <c r="A354" s="117" t="s">
        <v>1891</v>
      </c>
      <c r="B354" s="117" t="s">
        <v>520</v>
      </c>
      <c r="C354" s="67">
        <f>'A1. Workforce'!H97</f>
        <v>0</v>
      </c>
    </row>
    <row r="355" spans="1:3" s="117" customFormat="1" ht="15" customHeight="1" x14ac:dyDescent="0.35">
      <c r="A355" s="117" t="s">
        <v>1891</v>
      </c>
      <c r="B355" s="117" t="s">
        <v>524</v>
      </c>
      <c r="C355" s="67">
        <f>'A1. Workforce'!H98</f>
        <v>0</v>
      </c>
    </row>
    <row r="356" spans="1:3" s="117" customFormat="1" ht="15" customHeight="1" x14ac:dyDescent="0.35">
      <c r="A356" s="117" t="s">
        <v>1891</v>
      </c>
      <c r="B356" s="117" t="s">
        <v>528</v>
      </c>
      <c r="C356" s="67">
        <f>'A1. Workforce'!H99</f>
        <v>0</v>
      </c>
    </row>
    <row r="357" spans="1:3" s="117" customFormat="1" ht="15" customHeight="1" x14ac:dyDescent="0.35">
      <c r="A357" s="117" t="s">
        <v>1891</v>
      </c>
      <c r="B357" s="117" t="s">
        <v>532</v>
      </c>
      <c r="C357" s="67">
        <f>'A1. Workforce'!H100</f>
        <v>0</v>
      </c>
    </row>
    <row r="358" spans="1:3" s="117" customFormat="1" ht="15" customHeight="1" x14ac:dyDescent="0.35">
      <c r="A358" s="117" t="s">
        <v>1891</v>
      </c>
      <c r="B358" s="117" t="s">
        <v>536</v>
      </c>
      <c r="C358" s="67">
        <f>'A1. Workforce'!H101</f>
        <v>0</v>
      </c>
    </row>
    <row r="359" spans="1:3" s="117" customFormat="1" x14ac:dyDescent="0.35">
      <c r="A359" s="117" t="s">
        <v>1891</v>
      </c>
      <c r="B359" s="117" t="s">
        <v>540</v>
      </c>
      <c r="C359" s="67">
        <f>'A1. Workforce'!H102</f>
        <v>0</v>
      </c>
    </row>
    <row r="360" spans="1:3" s="117" customFormat="1" x14ac:dyDescent="0.35">
      <c r="A360" s="117" t="s">
        <v>1891</v>
      </c>
      <c r="B360" s="117" t="s">
        <v>544</v>
      </c>
      <c r="C360" s="67">
        <f>'A1. Workforce'!H103</f>
        <v>0</v>
      </c>
    </row>
    <row r="361" spans="1:3" s="117" customFormat="1" x14ac:dyDescent="0.35">
      <c r="A361" s="117" t="s">
        <v>1891</v>
      </c>
      <c r="B361" s="117" t="s">
        <v>547</v>
      </c>
      <c r="C361" s="67">
        <f>'A1. Workforce'!H104</f>
        <v>0</v>
      </c>
    </row>
    <row r="362" spans="1:3" s="117" customFormat="1" x14ac:dyDescent="0.35">
      <c r="A362" s="117" t="s">
        <v>1891</v>
      </c>
      <c r="B362" s="117" t="s">
        <v>561</v>
      </c>
      <c r="C362" s="67">
        <f>'A1. Workforce'!H110</f>
        <v>0</v>
      </c>
    </row>
    <row r="363" spans="1:3" s="117" customFormat="1" x14ac:dyDescent="0.35">
      <c r="A363" s="117" t="s">
        <v>1891</v>
      </c>
      <c r="B363" s="117" t="s">
        <v>565</v>
      </c>
      <c r="C363" s="67">
        <f>'A1. Workforce'!H111</f>
        <v>0</v>
      </c>
    </row>
    <row r="364" spans="1:3" s="117" customFormat="1" x14ac:dyDescent="0.35">
      <c r="A364" s="117" t="s">
        <v>1891</v>
      </c>
      <c r="B364" s="117" t="s">
        <v>569</v>
      </c>
      <c r="C364" s="67">
        <f>'A1. Workforce'!H112</f>
        <v>0</v>
      </c>
    </row>
    <row r="365" spans="1:3" s="117" customFormat="1" x14ac:dyDescent="0.35">
      <c r="A365" s="117" t="s">
        <v>1891</v>
      </c>
      <c r="B365" s="117" t="s">
        <v>573</v>
      </c>
      <c r="C365" s="67">
        <f>'A1. Workforce'!H113</f>
        <v>0</v>
      </c>
    </row>
    <row r="366" spans="1:3" s="117" customFormat="1" x14ac:dyDescent="0.35">
      <c r="A366" s="117" t="s">
        <v>1891</v>
      </c>
      <c r="B366" s="117" t="s">
        <v>577</v>
      </c>
      <c r="C366" s="67">
        <f>'A1. Workforce'!H114</f>
        <v>0</v>
      </c>
    </row>
    <row r="367" spans="1:3" s="117" customFormat="1" x14ac:dyDescent="0.35">
      <c r="A367" s="117" t="s">
        <v>1891</v>
      </c>
      <c r="B367" s="117" t="s">
        <v>581</v>
      </c>
      <c r="C367" s="67">
        <f>'A1. Workforce'!H115</f>
        <v>0</v>
      </c>
    </row>
    <row r="368" spans="1:3" s="117" customFormat="1" x14ac:dyDescent="0.35">
      <c r="A368" s="117" t="s">
        <v>1891</v>
      </c>
      <c r="B368" s="117" t="s">
        <v>585</v>
      </c>
      <c r="C368" s="67">
        <f>'A1. Workforce'!H116</f>
        <v>0</v>
      </c>
    </row>
    <row r="369" spans="1:3" s="117" customFormat="1" x14ac:dyDescent="0.35">
      <c r="A369" s="117" t="s">
        <v>1891</v>
      </c>
      <c r="B369" s="117" t="s">
        <v>589</v>
      </c>
      <c r="C369" s="67">
        <f>'A1. Workforce'!H117</f>
        <v>0</v>
      </c>
    </row>
    <row r="370" spans="1:3" s="117" customFormat="1" x14ac:dyDescent="0.35">
      <c r="A370" s="117" t="s">
        <v>1891</v>
      </c>
      <c r="B370" s="117" t="s">
        <v>593</v>
      </c>
      <c r="C370" s="67">
        <f>'A1. Workforce'!H118</f>
        <v>0</v>
      </c>
    </row>
    <row r="371" spans="1:3" s="117" customFormat="1" x14ac:dyDescent="0.35">
      <c r="A371" s="117" t="s">
        <v>1891</v>
      </c>
      <c r="B371" s="117" t="s">
        <v>597</v>
      </c>
      <c r="C371" s="67">
        <f>'A1. Workforce'!H119</f>
        <v>0</v>
      </c>
    </row>
    <row r="372" spans="1:3" x14ac:dyDescent="0.35">
      <c r="A372" s="117" t="s">
        <v>1891</v>
      </c>
      <c r="B372" s="117" t="s">
        <v>549</v>
      </c>
      <c r="C372">
        <f>'A1. Workforce'!G95</f>
        <v>0</v>
      </c>
    </row>
    <row r="373" spans="1:3" x14ac:dyDescent="0.35">
      <c r="A373" s="117" t="s">
        <v>1891</v>
      </c>
      <c r="B373" s="117" t="s">
        <v>550</v>
      </c>
      <c r="C373" s="117">
        <f>'A1. Workforce'!G96</f>
        <v>0</v>
      </c>
    </row>
    <row r="374" spans="1:3" x14ac:dyDescent="0.35">
      <c r="A374" s="117" t="s">
        <v>1891</v>
      </c>
      <c r="B374" s="117" t="s">
        <v>551</v>
      </c>
      <c r="C374" s="117">
        <f>'A1. Workforce'!G97</f>
        <v>0</v>
      </c>
    </row>
    <row r="375" spans="1:3" x14ac:dyDescent="0.35">
      <c r="A375" s="117" t="s">
        <v>1891</v>
      </c>
      <c r="B375" s="117" t="s">
        <v>552</v>
      </c>
      <c r="C375" s="117">
        <f>'A1. Workforce'!G98</f>
        <v>0</v>
      </c>
    </row>
    <row r="376" spans="1:3" x14ac:dyDescent="0.35">
      <c r="A376" s="117" t="s">
        <v>1891</v>
      </c>
      <c r="B376" s="117" t="s">
        <v>553</v>
      </c>
      <c r="C376" s="117">
        <f>'A1. Workforce'!G99</f>
        <v>0</v>
      </c>
    </row>
    <row r="377" spans="1:3" x14ac:dyDescent="0.35">
      <c r="A377" s="117" t="s">
        <v>1891</v>
      </c>
      <c r="B377" s="117" t="s">
        <v>554</v>
      </c>
      <c r="C377" s="117">
        <f>'A1. Workforce'!G100</f>
        <v>0</v>
      </c>
    </row>
    <row r="378" spans="1:3" x14ac:dyDescent="0.35">
      <c r="A378" s="117" t="s">
        <v>1891</v>
      </c>
      <c r="B378" s="117" t="s">
        <v>555</v>
      </c>
      <c r="C378" s="117">
        <f>'A1. Workforce'!G101</f>
        <v>0</v>
      </c>
    </row>
    <row r="379" spans="1:3" x14ac:dyDescent="0.35">
      <c r="A379" s="117" t="s">
        <v>1891</v>
      </c>
      <c r="B379" s="117" t="s">
        <v>556</v>
      </c>
      <c r="C379" s="117">
        <f>'A1. Workforce'!G102</f>
        <v>0</v>
      </c>
    </row>
    <row r="380" spans="1:3" x14ac:dyDescent="0.35">
      <c r="A380" s="117" t="s">
        <v>1891</v>
      </c>
      <c r="B380" s="117" t="s">
        <v>557</v>
      </c>
      <c r="C380" s="117">
        <f>'A1. Workforce'!G103</f>
        <v>0</v>
      </c>
    </row>
    <row r="381" spans="1:3" x14ac:dyDescent="0.35">
      <c r="A381" s="117" t="s">
        <v>1891</v>
      </c>
      <c r="B381" s="117" t="s">
        <v>558</v>
      </c>
      <c r="C381" s="117">
        <f>'A1. Workforce'!G104</f>
        <v>0</v>
      </c>
    </row>
    <row r="382" spans="1:3" s="117" customFormat="1" x14ac:dyDescent="0.35">
      <c r="A382" s="117" t="s">
        <v>1891</v>
      </c>
      <c r="B382" s="117" t="s">
        <v>559</v>
      </c>
      <c r="C382" s="117">
        <f>'A1. Workforce'!B110</f>
        <v>0</v>
      </c>
    </row>
    <row r="383" spans="1:3" s="117" customFormat="1" x14ac:dyDescent="0.35">
      <c r="A383" s="117" t="s">
        <v>1891</v>
      </c>
      <c r="B383" s="117" t="s">
        <v>563</v>
      </c>
      <c r="C383" s="117">
        <f>'A1. Workforce'!B111</f>
        <v>0</v>
      </c>
    </row>
    <row r="384" spans="1:3" s="117" customFormat="1" x14ac:dyDescent="0.35">
      <c r="A384" s="117" t="s">
        <v>1891</v>
      </c>
      <c r="B384" s="117" t="s">
        <v>567</v>
      </c>
      <c r="C384" s="117">
        <f>'A1. Workforce'!B112</f>
        <v>0</v>
      </c>
    </row>
    <row r="385" spans="1:3" s="117" customFormat="1" x14ac:dyDescent="0.35">
      <c r="A385" s="117" t="s">
        <v>1891</v>
      </c>
      <c r="B385" s="117" t="s">
        <v>571</v>
      </c>
      <c r="C385" s="117">
        <f>'A1. Workforce'!B113</f>
        <v>0</v>
      </c>
    </row>
    <row r="386" spans="1:3" s="117" customFormat="1" x14ac:dyDescent="0.35">
      <c r="A386" s="117" t="s">
        <v>1891</v>
      </c>
      <c r="B386" s="117" t="s">
        <v>575</v>
      </c>
      <c r="C386" s="117">
        <f>'A1. Workforce'!B114</f>
        <v>0</v>
      </c>
    </row>
    <row r="387" spans="1:3" s="117" customFormat="1" x14ac:dyDescent="0.35">
      <c r="A387" s="117" t="s">
        <v>1891</v>
      </c>
      <c r="B387" s="117" t="s">
        <v>579</v>
      </c>
      <c r="C387" s="117">
        <f>'A1. Workforce'!B115</f>
        <v>0</v>
      </c>
    </row>
    <row r="388" spans="1:3" s="117" customFormat="1" x14ac:dyDescent="0.35">
      <c r="A388" s="117" t="s">
        <v>1891</v>
      </c>
      <c r="B388" s="117" t="s">
        <v>583</v>
      </c>
      <c r="C388" s="117">
        <f>'A1. Workforce'!B116</f>
        <v>0</v>
      </c>
    </row>
    <row r="389" spans="1:3" s="117" customFormat="1" x14ac:dyDescent="0.35">
      <c r="A389" s="117" t="s">
        <v>1891</v>
      </c>
      <c r="B389" s="117" t="s">
        <v>587</v>
      </c>
      <c r="C389" s="117">
        <f>'A1. Workforce'!B117</f>
        <v>0</v>
      </c>
    </row>
    <row r="390" spans="1:3" s="117" customFormat="1" x14ac:dyDescent="0.35">
      <c r="A390" s="117" t="s">
        <v>1891</v>
      </c>
      <c r="B390" s="117" t="s">
        <v>591</v>
      </c>
      <c r="C390" s="117">
        <f>'A1. Workforce'!B118</f>
        <v>0</v>
      </c>
    </row>
    <row r="391" spans="1:3" s="117" customFormat="1" x14ac:dyDescent="0.35">
      <c r="A391" s="117" t="s">
        <v>1891</v>
      </c>
      <c r="B391" s="117" t="s">
        <v>595</v>
      </c>
      <c r="C391" s="117">
        <f>'A1. Workforce'!B119</f>
        <v>0</v>
      </c>
    </row>
    <row r="392" spans="1:3" x14ac:dyDescent="0.35">
      <c r="A392" s="117" t="s">
        <v>1891</v>
      </c>
      <c r="B392" s="117" t="s">
        <v>560</v>
      </c>
      <c r="C392">
        <f>'A1. Workforce'!E110</f>
        <v>0</v>
      </c>
    </row>
    <row r="393" spans="1:3" x14ac:dyDescent="0.35">
      <c r="A393" s="117" t="s">
        <v>1891</v>
      </c>
      <c r="B393" s="117" t="s">
        <v>564</v>
      </c>
      <c r="C393" s="117">
        <f>'A1. Workforce'!E111</f>
        <v>0</v>
      </c>
    </row>
    <row r="394" spans="1:3" x14ac:dyDescent="0.35">
      <c r="A394" s="117" t="s">
        <v>1891</v>
      </c>
      <c r="B394" s="117" t="s">
        <v>568</v>
      </c>
      <c r="C394" s="117">
        <f>'A1. Workforce'!E112</f>
        <v>0</v>
      </c>
    </row>
    <row r="395" spans="1:3" x14ac:dyDescent="0.35">
      <c r="A395" s="117" t="s">
        <v>1891</v>
      </c>
      <c r="B395" s="117" t="s">
        <v>572</v>
      </c>
      <c r="C395" s="117">
        <f>'A1. Workforce'!E113</f>
        <v>0</v>
      </c>
    </row>
    <row r="396" spans="1:3" x14ac:dyDescent="0.35">
      <c r="A396" s="117" t="s">
        <v>1891</v>
      </c>
      <c r="B396" s="117" t="s">
        <v>576</v>
      </c>
      <c r="C396" s="117">
        <f>'A1. Workforce'!E114</f>
        <v>0</v>
      </c>
    </row>
    <row r="397" spans="1:3" x14ac:dyDescent="0.35">
      <c r="A397" s="117" t="s">
        <v>1891</v>
      </c>
      <c r="B397" s="117" t="s">
        <v>580</v>
      </c>
      <c r="C397" s="117">
        <f>'A1. Workforce'!E115</f>
        <v>0</v>
      </c>
    </row>
    <row r="398" spans="1:3" x14ac:dyDescent="0.35">
      <c r="A398" s="117" t="s">
        <v>1891</v>
      </c>
      <c r="B398" s="117" t="s">
        <v>584</v>
      </c>
      <c r="C398" s="117">
        <f>'A1. Workforce'!E116</f>
        <v>0</v>
      </c>
    </row>
    <row r="399" spans="1:3" x14ac:dyDescent="0.35">
      <c r="A399" s="117" t="s">
        <v>1891</v>
      </c>
      <c r="B399" s="117" t="s">
        <v>588</v>
      </c>
      <c r="C399" s="117">
        <f>'A1. Workforce'!E117</f>
        <v>0</v>
      </c>
    </row>
    <row r="400" spans="1:3" x14ac:dyDescent="0.35">
      <c r="A400" s="117" t="s">
        <v>1891</v>
      </c>
      <c r="B400" s="117" t="s">
        <v>592</v>
      </c>
      <c r="C400" s="117">
        <f>'A1. Workforce'!E118</f>
        <v>0</v>
      </c>
    </row>
    <row r="401" spans="1:3" x14ac:dyDescent="0.35">
      <c r="A401" s="117" t="s">
        <v>1891</v>
      </c>
      <c r="B401" s="117" t="s">
        <v>596</v>
      </c>
      <c r="C401" s="117">
        <f>'A1. Workforce'!E119</f>
        <v>0</v>
      </c>
    </row>
    <row r="402" spans="1:3" x14ac:dyDescent="0.35">
      <c r="A402" s="117" t="s">
        <v>1891</v>
      </c>
      <c r="B402" s="117" t="s">
        <v>599</v>
      </c>
      <c r="C402">
        <f>'A1. Workforce'!G110</f>
        <v>0</v>
      </c>
    </row>
    <row r="403" spans="1:3" x14ac:dyDescent="0.35">
      <c r="A403" s="117" t="s">
        <v>1891</v>
      </c>
      <c r="B403" s="117" t="s">
        <v>600</v>
      </c>
      <c r="C403" s="117">
        <f>'A1. Workforce'!G111</f>
        <v>0</v>
      </c>
    </row>
    <row r="404" spans="1:3" x14ac:dyDescent="0.35">
      <c r="A404" s="117" t="s">
        <v>1891</v>
      </c>
      <c r="B404" s="117" t="s">
        <v>601</v>
      </c>
      <c r="C404" s="117">
        <f>'A1. Workforce'!G112</f>
        <v>0</v>
      </c>
    </row>
    <row r="405" spans="1:3" x14ac:dyDescent="0.35">
      <c r="A405" s="117" t="s">
        <v>1891</v>
      </c>
      <c r="B405" s="117" t="s">
        <v>602</v>
      </c>
      <c r="C405" s="117">
        <f>'A1. Workforce'!G113</f>
        <v>0</v>
      </c>
    </row>
    <row r="406" spans="1:3" x14ac:dyDescent="0.35">
      <c r="A406" s="117" t="s">
        <v>1891</v>
      </c>
      <c r="B406" s="117" t="s">
        <v>603</v>
      </c>
      <c r="C406" s="117">
        <f>'A1. Workforce'!G114</f>
        <v>0</v>
      </c>
    </row>
    <row r="407" spans="1:3" x14ac:dyDescent="0.35">
      <c r="A407" s="117" t="s">
        <v>1891</v>
      </c>
      <c r="B407" s="117" t="s">
        <v>604</v>
      </c>
      <c r="C407" s="117">
        <f>'A1. Workforce'!G115</f>
        <v>0</v>
      </c>
    </row>
    <row r="408" spans="1:3" x14ac:dyDescent="0.35">
      <c r="A408" s="117" t="s">
        <v>1891</v>
      </c>
      <c r="B408" s="117" t="s">
        <v>605</v>
      </c>
      <c r="C408" s="117">
        <f>'A1. Workforce'!G116</f>
        <v>0</v>
      </c>
    </row>
    <row r="409" spans="1:3" x14ac:dyDescent="0.35">
      <c r="A409" s="117" t="s">
        <v>1891</v>
      </c>
      <c r="B409" s="117" t="s">
        <v>606</v>
      </c>
      <c r="C409" s="117">
        <f>'A1. Workforce'!G117</f>
        <v>0</v>
      </c>
    </row>
    <row r="410" spans="1:3" x14ac:dyDescent="0.35">
      <c r="A410" s="117" t="s">
        <v>1891</v>
      </c>
      <c r="B410" s="117" t="s">
        <v>607</v>
      </c>
      <c r="C410" s="117">
        <f>'A1. Workforce'!G118</f>
        <v>0</v>
      </c>
    </row>
    <row r="411" spans="1:3" x14ac:dyDescent="0.35">
      <c r="A411" s="117" t="s">
        <v>1891</v>
      </c>
      <c r="B411" s="117" t="s">
        <v>608</v>
      </c>
      <c r="C411" s="117">
        <f>'A1. Workforce'!G119</f>
        <v>0</v>
      </c>
    </row>
    <row r="412" spans="1:3" s="117" customFormat="1" x14ac:dyDescent="0.35">
      <c r="A412" s="117" t="s">
        <v>1891</v>
      </c>
      <c r="B412" s="117" t="s">
        <v>609</v>
      </c>
      <c r="C412" s="117">
        <f>'A1. Workforce'!B125</f>
        <v>0</v>
      </c>
    </row>
    <row r="413" spans="1:3" s="117" customFormat="1" x14ac:dyDescent="0.35">
      <c r="A413" s="117" t="s">
        <v>1891</v>
      </c>
      <c r="B413" s="117" t="s">
        <v>613</v>
      </c>
      <c r="C413" s="117">
        <f>'A1. Workforce'!B126</f>
        <v>0</v>
      </c>
    </row>
    <row r="414" spans="1:3" s="117" customFormat="1" x14ac:dyDescent="0.35">
      <c r="A414" s="117" t="s">
        <v>1891</v>
      </c>
      <c r="B414" s="117" t="s">
        <v>617</v>
      </c>
      <c r="C414" s="117">
        <f>'A1. Workforce'!B127</f>
        <v>0</v>
      </c>
    </row>
    <row r="415" spans="1:3" s="117" customFormat="1" x14ac:dyDescent="0.35">
      <c r="A415" s="117" t="s">
        <v>1891</v>
      </c>
      <c r="B415" s="117" t="s">
        <v>621</v>
      </c>
      <c r="C415" s="117">
        <f>'A1. Workforce'!B128</f>
        <v>0</v>
      </c>
    </row>
    <row r="416" spans="1:3" s="117" customFormat="1" x14ac:dyDescent="0.35">
      <c r="A416" s="117" t="s">
        <v>1891</v>
      </c>
      <c r="B416" s="117" t="s">
        <v>625</v>
      </c>
      <c r="C416" s="117">
        <f>'A1. Workforce'!B129</f>
        <v>0</v>
      </c>
    </row>
    <row r="417" spans="1:3" s="117" customFormat="1" x14ac:dyDescent="0.35">
      <c r="A417" s="117" t="s">
        <v>1891</v>
      </c>
      <c r="B417" s="117" t="s">
        <v>629</v>
      </c>
      <c r="C417" s="117">
        <f>'A1. Workforce'!B130</f>
        <v>0</v>
      </c>
    </row>
    <row r="418" spans="1:3" s="117" customFormat="1" x14ac:dyDescent="0.35">
      <c r="A418" s="117" t="s">
        <v>1891</v>
      </c>
      <c r="B418" s="117" t="s">
        <v>633</v>
      </c>
      <c r="C418" s="117">
        <f>'A1. Workforce'!B131</f>
        <v>0</v>
      </c>
    </row>
    <row r="419" spans="1:3" s="117" customFormat="1" x14ac:dyDescent="0.35">
      <c r="A419" s="117" t="s">
        <v>1891</v>
      </c>
      <c r="B419" s="117" t="s">
        <v>637</v>
      </c>
      <c r="C419" s="117">
        <f>'A1. Workforce'!B132</f>
        <v>0</v>
      </c>
    </row>
    <row r="420" spans="1:3" s="117" customFormat="1" x14ac:dyDescent="0.35">
      <c r="A420" s="117" t="s">
        <v>1891</v>
      </c>
      <c r="B420" s="117" t="s">
        <v>641</v>
      </c>
      <c r="C420" s="117">
        <f>'A1. Workforce'!B133</f>
        <v>0</v>
      </c>
    </row>
    <row r="421" spans="1:3" s="117" customFormat="1" x14ac:dyDescent="0.35">
      <c r="A421" s="117" t="s">
        <v>1891</v>
      </c>
      <c r="B421" s="117" t="s">
        <v>645</v>
      </c>
      <c r="C421" s="117">
        <f>'A1. Workforce'!B134</f>
        <v>0</v>
      </c>
    </row>
    <row r="422" spans="1:3" s="117" customFormat="1" x14ac:dyDescent="0.35">
      <c r="A422" s="117" t="s">
        <v>1891</v>
      </c>
      <c r="B422" s="117" t="s">
        <v>610</v>
      </c>
      <c r="C422" s="117">
        <f>'A1. Workforce'!E125</f>
        <v>0</v>
      </c>
    </row>
    <row r="423" spans="1:3" s="117" customFormat="1" x14ac:dyDescent="0.35">
      <c r="A423" s="117" t="s">
        <v>1891</v>
      </c>
      <c r="B423" s="117" t="s">
        <v>614</v>
      </c>
      <c r="C423" s="117">
        <f>'A1. Workforce'!E126</f>
        <v>0</v>
      </c>
    </row>
    <row r="424" spans="1:3" s="117" customFormat="1" x14ac:dyDescent="0.35">
      <c r="A424" s="117" t="s">
        <v>1891</v>
      </c>
      <c r="B424" s="117" t="s">
        <v>618</v>
      </c>
      <c r="C424" s="117">
        <f>'A1. Workforce'!E127</f>
        <v>0</v>
      </c>
    </row>
    <row r="425" spans="1:3" s="117" customFormat="1" x14ac:dyDescent="0.35">
      <c r="A425" s="117" t="s">
        <v>1891</v>
      </c>
      <c r="B425" s="117" t="s">
        <v>622</v>
      </c>
      <c r="C425" s="117">
        <f>'A1. Workforce'!E128</f>
        <v>0</v>
      </c>
    </row>
    <row r="426" spans="1:3" s="117" customFormat="1" x14ac:dyDescent="0.35">
      <c r="A426" s="117" t="s">
        <v>1891</v>
      </c>
      <c r="B426" s="117" t="s">
        <v>626</v>
      </c>
      <c r="C426" s="117">
        <f>'A1. Workforce'!E129</f>
        <v>0</v>
      </c>
    </row>
    <row r="427" spans="1:3" s="117" customFormat="1" x14ac:dyDescent="0.35">
      <c r="A427" s="117" t="s">
        <v>1891</v>
      </c>
      <c r="B427" s="117" t="s">
        <v>630</v>
      </c>
      <c r="C427" s="117">
        <f>'A1. Workforce'!E130</f>
        <v>0</v>
      </c>
    </row>
    <row r="428" spans="1:3" s="117" customFormat="1" x14ac:dyDescent="0.35">
      <c r="A428" s="117" t="s">
        <v>1891</v>
      </c>
      <c r="B428" s="117" t="s">
        <v>634</v>
      </c>
      <c r="C428" s="117">
        <f>'A1. Workforce'!E131</f>
        <v>0</v>
      </c>
    </row>
    <row r="429" spans="1:3" s="117" customFormat="1" x14ac:dyDescent="0.35">
      <c r="A429" s="117" t="s">
        <v>1891</v>
      </c>
      <c r="B429" s="117" t="s">
        <v>638</v>
      </c>
      <c r="C429" s="117">
        <f>'A1. Workforce'!E132</f>
        <v>0</v>
      </c>
    </row>
    <row r="430" spans="1:3" s="117" customFormat="1" x14ac:dyDescent="0.35">
      <c r="A430" s="117" t="s">
        <v>1891</v>
      </c>
      <c r="B430" s="117" t="s">
        <v>642</v>
      </c>
      <c r="C430" s="117">
        <f>'A1. Workforce'!E133</f>
        <v>0</v>
      </c>
    </row>
    <row r="431" spans="1:3" s="117" customFormat="1" x14ac:dyDescent="0.35">
      <c r="A431" s="117" t="s">
        <v>1891</v>
      </c>
      <c r="B431" s="117" t="s">
        <v>646</v>
      </c>
      <c r="C431" s="117">
        <f>'A1. Workforce'!E134</f>
        <v>0</v>
      </c>
    </row>
    <row r="432" spans="1:3" s="117" customFormat="1" x14ac:dyDescent="0.35">
      <c r="A432" s="117" t="s">
        <v>1891</v>
      </c>
      <c r="B432" s="117" t="s">
        <v>611</v>
      </c>
      <c r="C432" s="67">
        <f>'A1. Workforce'!H125</f>
        <v>0</v>
      </c>
    </row>
    <row r="433" spans="1:3" s="117" customFormat="1" x14ac:dyDescent="0.35">
      <c r="A433" s="117" t="s">
        <v>1891</v>
      </c>
      <c r="B433" s="117" t="s">
        <v>615</v>
      </c>
      <c r="C433" s="67">
        <f>'A1. Workforce'!H126</f>
        <v>0</v>
      </c>
    </row>
    <row r="434" spans="1:3" s="117" customFormat="1" x14ac:dyDescent="0.35">
      <c r="A434" s="117" t="s">
        <v>1891</v>
      </c>
      <c r="B434" s="117" t="s">
        <v>619</v>
      </c>
      <c r="C434" s="67">
        <f>'A1. Workforce'!H127</f>
        <v>0</v>
      </c>
    </row>
    <row r="435" spans="1:3" s="117" customFormat="1" x14ac:dyDescent="0.35">
      <c r="A435" s="117" t="s">
        <v>1891</v>
      </c>
      <c r="B435" s="117" t="s">
        <v>623</v>
      </c>
      <c r="C435" s="67">
        <f>'A1. Workforce'!H128</f>
        <v>0</v>
      </c>
    </row>
    <row r="436" spans="1:3" s="117" customFormat="1" x14ac:dyDescent="0.35">
      <c r="A436" s="117" t="s">
        <v>1891</v>
      </c>
      <c r="B436" s="117" t="s">
        <v>627</v>
      </c>
      <c r="C436" s="67">
        <f>'A1. Workforce'!H129</f>
        <v>0</v>
      </c>
    </row>
    <row r="437" spans="1:3" s="117" customFormat="1" x14ac:dyDescent="0.35">
      <c r="A437" s="117" t="s">
        <v>1891</v>
      </c>
      <c r="B437" s="117" t="s">
        <v>631</v>
      </c>
      <c r="C437" s="67">
        <f>'A1. Workforce'!H130</f>
        <v>0</v>
      </c>
    </row>
    <row r="438" spans="1:3" s="117" customFormat="1" x14ac:dyDescent="0.35">
      <c r="A438" s="117" t="s">
        <v>1891</v>
      </c>
      <c r="B438" s="117" t="s">
        <v>635</v>
      </c>
      <c r="C438" s="67">
        <f>'A1. Workforce'!H131</f>
        <v>0</v>
      </c>
    </row>
    <row r="439" spans="1:3" s="117" customFormat="1" x14ac:dyDescent="0.35">
      <c r="A439" s="117" t="s">
        <v>1891</v>
      </c>
      <c r="B439" s="117" t="s">
        <v>639</v>
      </c>
      <c r="C439" s="67">
        <f>'A1. Workforce'!H132</f>
        <v>0</v>
      </c>
    </row>
    <row r="440" spans="1:3" s="117" customFormat="1" x14ac:dyDescent="0.35">
      <c r="A440" s="117" t="s">
        <v>1891</v>
      </c>
      <c r="B440" s="117" t="s">
        <v>643</v>
      </c>
      <c r="C440" s="67">
        <f>'A1. Workforce'!H133</f>
        <v>0</v>
      </c>
    </row>
    <row r="441" spans="1:3" s="117" customFormat="1" x14ac:dyDescent="0.35">
      <c r="A441" s="117" t="s">
        <v>1891</v>
      </c>
      <c r="B441" s="117" t="s">
        <v>647</v>
      </c>
      <c r="C441" s="67">
        <f>'A1. Workforce'!H134</f>
        <v>0</v>
      </c>
    </row>
    <row r="442" spans="1:3" x14ac:dyDescent="0.35">
      <c r="A442" s="117" t="s">
        <v>1891</v>
      </c>
      <c r="B442" s="117" t="s">
        <v>649</v>
      </c>
      <c r="C442">
        <f>'A1. Workforce'!G125</f>
        <v>0</v>
      </c>
    </row>
    <row r="443" spans="1:3" x14ac:dyDescent="0.35">
      <c r="A443" s="117" t="s">
        <v>1891</v>
      </c>
      <c r="B443" s="117" t="s">
        <v>650</v>
      </c>
      <c r="C443" s="117">
        <f>'A1. Workforce'!G126</f>
        <v>0</v>
      </c>
    </row>
    <row r="444" spans="1:3" x14ac:dyDescent="0.35">
      <c r="A444" s="117" t="s">
        <v>1891</v>
      </c>
      <c r="B444" s="117" t="s">
        <v>651</v>
      </c>
      <c r="C444" s="117">
        <f>'A1. Workforce'!G127</f>
        <v>0</v>
      </c>
    </row>
    <row r="445" spans="1:3" x14ac:dyDescent="0.35">
      <c r="A445" s="117" t="s">
        <v>1891</v>
      </c>
      <c r="B445" s="117" t="s">
        <v>652</v>
      </c>
      <c r="C445" s="117">
        <f>'A1. Workforce'!G128</f>
        <v>0</v>
      </c>
    </row>
    <row r="446" spans="1:3" x14ac:dyDescent="0.35">
      <c r="A446" s="117" t="s">
        <v>1891</v>
      </c>
      <c r="B446" s="117" t="s">
        <v>653</v>
      </c>
      <c r="C446" s="117">
        <f>'A1. Workforce'!G129</f>
        <v>0</v>
      </c>
    </row>
    <row r="447" spans="1:3" x14ac:dyDescent="0.35">
      <c r="A447" s="117" t="s">
        <v>1891</v>
      </c>
      <c r="B447" s="117" t="s">
        <v>654</v>
      </c>
      <c r="C447" s="117">
        <f>'A1. Workforce'!G130</f>
        <v>0</v>
      </c>
    </row>
    <row r="448" spans="1:3" x14ac:dyDescent="0.35">
      <c r="A448" s="117" t="s">
        <v>1891</v>
      </c>
      <c r="B448" s="117" t="s">
        <v>655</v>
      </c>
      <c r="C448" s="117">
        <f>'A1. Workforce'!G131</f>
        <v>0</v>
      </c>
    </row>
    <row r="449" spans="1:3" x14ac:dyDescent="0.35">
      <c r="A449" s="117" t="s">
        <v>1891</v>
      </c>
      <c r="B449" s="117" t="s">
        <v>656</v>
      </c>
      <c r="C449" s="117">
        <f>'A1. Workforce'!G132</f>
        <v>0</v>
      </c>
    </row>
    <row r="450" spans="1:3" x14ac:dyDescent="0.35">
      <c r="A450" s="117" t="s">
        <v>1891</v>
      </c>
      <c r="B450" s="117" t="s">
        <v>657</v>
      </c>
      <c r="C450" s="117">
        <f>'A1. Workforce'!G133</f>
        <v>0</v>
      </c>
    </row>
    <row r="451" spans="1:3" x14ac:dyDescent="0.35">
      <c r="A451" s="117" t="s">
        <v>1891</v>
      </c>
      <c r="B451" s="117" t="s">
        <v>658</v>
      </c>
      <c r="C451" s="117">
        <f>'A1. Workforce'!G134</f>
        <v>0</v>
      </c>
    </row>
    <row r="452" spans="1:3" s="117" customFormat="1" x14ac:dyDescent="0.35">
      <c r="A452" s="117" t="s">
        <v>1891</v>
      </c>
      <c r="B452" s="117" t="s">
        <v>659</v>
      </c>
      <c r="C452" s="117">
        <f>'A1. Workforce'!B140</f>
        <v>0</v>
      </c>
    </row>
    <row r="453" spans="1:3" s="117" customFormat="1" x14ac:dyDescent="0.35">
      <c r="A453" s="117" t="s">
        <v>1891</v>
      </c>
      <c r="B453" s="117" t="s">
        <v>663</v>
      </c>
      <c r="C453" s="117">
        <f>'A1. Workforce'!B141</f>
        <v>0</v>
      </c>
    </row>
    <row r="454" spans="1:3" s="117" customFormat="1" x14ac:dyDescent="0.35">
      <c r="A454" s="117" t="s">
        <v>1891</v>
      </c>
      <c r="B454" s="117" t="s">
        <v>667</v>
      </c>
      <c r="C454" s="117">
        <f>'A1. Workforce'!B142</f>
        <v>0</v>
      </c>
    </row>
    <row r="455" spans="1:3" s="117" customFormat="1" x14ac:dyDescent="0.35">
      <c r="A455" s="117" t="s">
        <v>1891</v>
      </c>
      <c r="B455" s="117" t="s">
        <v>671</v>
      </c>
      <c r="C455" s="117">
        <f>'A1. Workforce'!B143</f>
        <v>0</v>
      </c>
    </row>
    <row r="456" spans="1:3" s="117" customFormat="1" x14ac:dyDescent="0.35">
      <c r="A456" s="117" t="s">
        <v>1891</v>
      </c>
      <c r="B456" s="117" t="s">
        <v>675</v>
      </c>
      <c r="C456" s="117">
        <f>'A1. Workforce'!B144</f>
        <v>0</v>
      </c>
    </row>
    <row r="457" spans="1:3" s="117" customFormat="1" x14ac:dyDescent="0.35">
      <c r="A457" s="117" t="s">
        <v>1891</v>
      </c>
      <c r="B457" s="117" t="s">
        <v>679</v>
      </c>
      <c r="C457" s="117">
        <f>'A1. Workforce'!B145</f>
        <v>0</v>
      </c>
    </row>
    <row r="458" spans="1:3" s="117" customFormat="1" x14ac:dyDescent="0.35">
      <c r="A458" s="117" t="s">
        <v>1891</v>
      </c>
      <c r="B458" s="117" t="s">
        <v>683</v>
      </c>
      <c r="C458" s="117">
        <f>'A1. Workforce'!B146</f>
        <v>0</v>
      </c>
    </row>
    <row r="459" spans="1:3" s="117" customFormat="1" x14ac:dyDescent="0.35">
      <c r="A459" s="117" t="s">
        <v>1891</v>
      </c>
      <c r="B459" s="117" t="s">
        <v>687</v>
      </c>
      <c r="C459" s="117">
        <f>'A1. Workforce'!B147</f>
        <v>0</v>
      </c>
    </row>
    <row r="460" spans="1:3" s="117" customFormat="1" x14ac:dyDescent="0.35">
      <c r="A460" s="117" t="s">
        <v>1891</v>
      </c>
      <c r="B460" s="117" t="s">
        <v>691</v>
      </c>
      <c r="C460" s="117">
        <f>'A1. Workforce'!B148</f>
        <v>0</v>
      </c>
    </row>
    <row r="461" spans="1:3" s="117" customFormat="1" x14ac:dyDescent="0.35">
      <c r="A461" s="117" t="s">
        <v>1891</v>
      </c>
      <c r="B461" s="117" t="s">
        <v>695</v>
      </c>
      <c r="C461" s="117">
        <f>'A1. Workforce'!B149</f>
        <v>0</v>
      </c>
    </row>
    <row r="462" spans="1:3" s="117" customFormat="1" x14ac:dyDescent="0.35">
      <c r="A462" s="117" t="s">
        <v>1891</v>
      </c>
      <c r="B462" s="117" t="s">
        <v>660</v>
      </c>
      <c r="C462" s="117">
        <f>'A1. Workforce'!E140</f>
        <v>0</v>
      </c>
    </row>
    <row r="463" spans="1:3" s="117" customFormat="1" x14ac:dyDescent="0.35">
      <c r="A463" s="117" t="s">
        <v>1891</v>
      </c>
      <c r="B463" s="117" t="s">
        <v>664</v>
      </c>
      <c r="C463" s="117">
        <f>'A1. Workforce'!E141</f>
        <v>0</v>
      </c>
    </row>
    <row r="464" spans="1:3" s="117" customFormat="1" x14ac:dyDescent="0.35">
      <c r="A464" s="117" t="s">
        <v>1891</v>
      </c>
      <c r="B464" s="117" t="s">
        <v>668</v>
      </c>
      <c r="C464" s="117">
        <f>'A1. Workforce'!E142</f>
        <v>0</v>
      </c>
    </row>
    <row r="465" spans="1:3" s="117" customFormat="1" x14ac:dyDescent="0.35">
      <c r="A465" s="117" t="s">
        <v>1891</v>
      </c>
      <c r="B465" s="117" t="s">
        <v>672</v>
      </c>
      <c r="C465" s="117">
        <f>'A1. Workforce'!E143</f>
        <v>0</v>
      </c>
    </row>
    <row r="466" spans="1:3" s="117" customFormat="1" x14ac:dyDescent="0.35">
      <c r="A466" s="117" t="s">
        <v>1891</v>
      </c>
      <c r="B466" s="117" t="s">
        <v>676</v>
      </c>
      <c r="C466" s="117">
        <f>'A1. Workforce'!E144</f>
        <v>0</v>
      </c>
    </row>
    <row r="467" spans="1:3" s="117" customFormat="1" x14ac:dyDescent="0.35">
      <c r="A467" s="117" t="s">
        <v>1891</v>
      </c>
      <c r="B467" s="117" t="s">
        <v>680</v>
      </c>
      <c r="C467" s="117">
        <f>'A1. Workforce'!E145</f>
        <v>0</v>
      </c>
    </row>
    <row r="468" spans="1:3" s="117" customFormat="1" x14ac:dyDescent="0.35">
      <c r="A468" s="117" t="s">
        <v>1891</v>
      </c>
      <c r="B468" s="117" t="s">
        <v>684</v>
      </c>
      <c r="C468" s="117">
        <f>'A1. Workforce'!E146</f>
        <v>0</v>
      </c>
    </row>
    <row r="469" spans="1:3" s="117" customFormat="1" x14ac:dyDescent="0.35">
      <c r="A469" s="117" t="s">
        <v>1891</v>
      </c>
      <c r="B469" s="117" t="s">
        <v>688</v>
      </c>
      <c r="C469" s="117">
        <f>'A1. Workforce'!E147</f>
        <v>0</v>
      </c>
    </row>
    <row r="470" spans="1:3" s="117" customFormat="1" x14ac:dyDescent="0.35">
      <c r="A470" s="117" t="s">
        <v>1891</v>
      </c>
      <c r="B470" s="117" t="s">
        <v>692</v>
      </c>
      <c r="C470" s="117">
        <f>'A1. Workforce'!E148</f>
        <v>0</v>
      </c>
    </row>
    <row r="471" spans="1:3" s="117" customFormat="1" x14ac:dyDescent="0.35">
      <c r="A471" s="117" t="s">
        <v>1891</v>
      </c>
      <c r="B471" s="117" t="s">
        <v>696</v>
      </c>
      <c r="C471" s="117">
        <f>'A1. Workforce'!E149</f>
        <v>0</v>
      </c>
    </row>
    <row r="472" spans="1:3" s="117" customFormat="1" x14ac:dyDescent="0.35">
      <c r="A472" s="117" t="s">
        <v>1891</v>
      </c>
      <c r="B472" s="117" t="s">
        <v>661</v>
      </c>
      <c r="C472" s="67">
        <f>'A1. Workforce'!H140</f>
        <v>0</v>
      </c>
    </row>
    <row r="473" spans="1:3" s="117" customFormat="1" x14ac:dyDescent="0.35">
      <c r="A473" s="117" t="s">
        <v>1891</v>
      </c>
      <c r="B473" s="117" t="s">
        <v>665</v>
      </c>
      <c r="C473" s="67">
        <f>'A1. Workforce'!H141</f>
        <v>0</v>
      </c>
    </row>
    <row r="474" spans="1:3" s="117" customFormat="1" x14ac:dyDescent="0.35">
      <c r="A474" s="117" t="s">
        <v>1891</v>
      </c>
      <c r="B474" s="117" t="s">
        <v>669</v>
      </c>
      <c r="C474" s="67">
        <f>'A1. Workforce'!H142</f>
        <v>0</v>
      </c>
    </row>
    <row r="475" spans="1:3" s="117" customFormat="1" x14ac:dyDescent="0.35">
      <c r="A475" s="117" t="s">
        <v>1891</v>
      </c>
      <c r="B475" s="117" t="s">
        <v>673</v>
      </c>
      <c r="C475" s="67">
        <f>'A1. Workforce'!H143</f>
        <v>0</v>
      </c>
    </row>
    <row r="476" spans="1:3" s="117" customFormat="1" x14ac:dyDescent="0.35">
      <c r="A476" s="117" t="s">
        <v>1891</v>
      </c>
      <c r="B476" s="117" t="s">
        <v>677</v>
      </c>
      <c r="C476" s="67">
        <f>'A1. Workforce'!H144</f>
        <v>0</v>
      </c>
    </row>
    <row r="477" spans="1:3" s="117" customFormat="1" x14ac:dyDescent="0.35">
      <c r="A477" s="117" t="s">
        <v>1891</v>
      </c>
      <c r="B477" s="117" t="s">
        <v>681</v>
      </c>
      <c r="C477" s="67">
        <f>'A1. Workforce'!H145</f>
        <v>0</v>
      </c>
    </row>
    <row r="478" spans="1:3" s="117" customFormat="1" x14ac:dyDescent="0.35">
      <c r="A478" s="117" t="s">
        <v>1891</v>
      </c>
      <c r="B478" s="117" t="s">
        <v>685</v>
      </c>
      <c r="C478" s="67">
        <f>'A1. Workforce'!H146</f>
        <v>0</v>
      </c>
    </row>
    <row r="479" spans="1:3" s="117" customFormat="1" x14ac:dyDescent="0.35">
      <c r="A479" s="117" t="s">
        <v>1891</v>
      </c>
      <c r="B479" s="117" t="s">
        <v>689</v>
      </c>
      <c r="C479" s="67">
        <f>'A1. Workforce'!H147</f>
        <v>0</v>
      </c>
    </row>
    <row r="480" spans="1:3" s="117" customFormat="1" x14ac:dyDescent="0.35">
      <c r="A480" s="117" t="s">
        <v>1891</v>
      </c>
      <c r="B480" s="117" t="s">
        <v>693</v>
      </c>
      <c r="C480" s="67">
        <f>'A1. Workforce'!H148</f>
        <v>0</v>
      </c>
    </row>
    <row r="481" spans="1:3" s="117" customFormat="1" x14ac:dyDescent="0.35">
      <c r="A481" s="117" t="s">
        <v>1891</v>
      </c>
      <c r="B481" s="117" t="s">
        <v>697</v>
      </c>
      <c r="C481" s="67">
        <f>'A1. Workforce'!H149</f>
        <v>0</v>
      </c>
    </row>
    <row r="482" spans="1:3" x14ac:dyDescent="0.35">
      <c r="A482" s="117" t="s">
        <v>1891</v>
      </c>
      <c r="B482" s="117" t="s">
        <v>699</v>
      </c>
      <c r="C482">
        <f>'A1. Workforce'!G140</f>
        <v>0</v>
      </c>
    </row>
    <row r="483" spans="1:3" x14ac:dyDescent="0.35">
      <c r="A483" s="117" t="s">
        <v>1891</v>
      </c>
      <c r="B483" s="117" t="s">
        <v>700</v>
      </c>
      <c r="C483" s="117">
        <f>'A1. Workforce'!G141</f>
        <v>0</v>
      </c>
    </row>
    <row r="484" spans="1:3" x14ac:dyDescent="0.35">
      <c r="A484" s="117" t="s">
        <v>1891</v>
      </c>
      <c r="B484" s="117" t="s">
        <v>701</v>
      </c>
      <c r="C484" s="117">
        <f>'A1. Workforce'!G142</f>
        <v>0</v>
      </c>
    </row>
    <row r="485" spans="1:3" x14ac:dyDescent="0.35">
      <c r="A485" s="117" t="s">
        <v>1891</v>
      </c>
      <c r="B485" s="117" t="s">
        <v>702</v>
      </c>
      <c r="C485" s="117">
        <f>'A1. Workforce'!G143</f>
        <v>0</v>
      </c>
    </row>
    <row r="486" spans="1:3" x14ac:dyDescent="0.35">
      <c r="A486" s="117" t="s">
        <v>1891</v>
      </c>
      <c r="B486" s="117" t="s">
        <v>703</v>
      </c>
      <c r="C486" s="117">
        <f>'A1. Workforce'!G144</f>
        <v>0</v>
      </c>
    </row>
    <row r="487" spans="1:3" x14ac:dyDescent="0.35">
      <c r="A487" s="117" t="s">
        <v>1891</v>
      </c>
      <c r="B487" s="117" t="s">
        <v>704</v>
      </c>
      <c r="C487" s="117">
        <f>'A1. Workforce'!G145</f>
        <v>0</v>
      </c>
    </row>
    <row r="488" spans="1:3" x14ac:dyDescent="0.35">
      <c r="A488" s="117" t="s">
        <v>1891</v>
      </c>
      <c r="B488" s="117" t="s">
        <v>705</v>
      </c>
      <c r="C488" s="117">
        <f>'A1. Workforce'!G146</f>
        <v>0</v>
      </c>
    </row>
    <row r="489" spans="1:3" x14ac:dyDescent="0.35">
      <c r="A489" s="117" t="s">
        <v>1891</v>
      </c>
      <c r="B489" s="117" t="s">
        <v>706</v>
      </c>
      <c r="C489" s="117">
        <f>'A1. Workforce'!G147</f>
        <v>0</v>
      </c>
    </row>
    <row r="490" spans="1:3" x14ac:dyDescent="0.35">
      <c r="A490" s="117" t="s">
        <v>1891</v>
      </c>
      <c r="B490" s="117" t="s">
        <v>707</v>
      </c>
      <c r="C490" s="117">
        <f>'A1. Workforce'!G148</f>
        <v>0</v>
      </c>
    </row>
    <row r="491" spans="1:3" x14ac:dyDescent="0.35">
      <c r="A491" s="117" t="s">
        <v>1891</v>
      </c>
      <c r="B491" s="117" t="s">
        <v>708</v>
      </c>
      <c r="C491" s="117">
        <f>'A1. Workforce'!G149</f>
        <v>0</v>
      </c>
    </row>
    <row r="492" spans="1:3" s="117" customFormat="1" x14ac:dyDescent="0.35">
      <c r="A492" s="117" t="s">
        <v>1891</v>
      </c>
      <c r="B492" s="117" t="s">
        <v>709</v>
      </c>
      <c r="C492" s="117">
        <f>'A1. Workforce'!B155</f>
        <v>0</v>
      </c>
    </row>
    <row r="493" spans="1:3" s="117" customFormat="1" x14ac:dyDescent="0.35">
      <c r="A493" s="117" t="s">
        <v>1891</v>
      </c>
      <c r="B493" s="117" t="s">
        <v>713</v>
      </c>
      <c r="C493" s="117">
        <f>'A1. Workforce'!B156</f>
        <v>0</v>
      </c>
    </row>
    <row r="494" spans="1:3" s="117" customFormat="1" x14ac:dyDescent="0.35">
      <c r="A494" s="117" t="s">
        <v>1891</v>
      </c>
      <c r="B494" s="117" t="s">
        <v>717</v>
      </c>
      <c r="C494" s="117">
        <f>'A1. Workforce'!B157</f>
        <v>0</v>
      </c>
    </row>
    <row r="495" spans="1:3" s="117" customFormat="1" x14ac:dyDescent="0.35">
      <c r="A495" s="117" t="s">
        <v>1891</v>
      </c>
      <c r="B495" s="117" t="s">
        <v>721</v>
      </c>
      <c r="C495" s="117">
        <f>'A1. Workforce'!B158</f>
        <v>0</v>
      </c>
    </row>
    <row r="496" spans="1:3" s="117" customFormat="1" x14ac:dyDescent="0.35">
      <c r="A496" s="117" t="s">
        <v>1891</v>
      </c>
      <c r="B496" s="117" t="s">
        <v>725</v>
      </c>
      <c r="C496" s="117">
        <f>'A1. Workforce'!B159</f>
        <v>0</v>
      </c>
    </row>
    <row r="497" spans="1:3" s="117" customFormat="1" x14ac:dyDescent="0.35">
      <c r="A497" s="117" t="s">
        <v>1891</v>
      </c>
      <c r="B497" s="117" t="s">
        <v>729</v>
      </c>
      <c r="C497" s="117">
        <f>'A1. Workforce'!B160</f>
        <v>0</v>
      </c>
    </row>
    <row r="498" spans="1:3" s="117" customFormat="1" x14ac:dyDescent="0.35">
      <c r="A498" s="117" t="s">
        <v>1891</v>
      </c>
      <c r="B498" s="117" t="s">
        <v>733</v>
      </c>
      <c r="C498" s="117">
        <f>'A1. Workforce'!B161</f>
        <v>0</v>
      </c>
    </row>
    <row r="499" spans="1:3" s="117" customFormat="1" x14ac:dyDescent="0.35">
      <c r="A499" s="117" t="s">
        <v>1891</v>
      </c>
      <c r="B499" s="117" t="s">
        <v>737</v>
      </c>
      <c r="C499" s="117">
        <f>'A1. Workforce'!B162</f>
        <v>0</v>
      </c>
    </row>
    <row r="500" spans="1:3" s="117" customFormat="1" x14ac:dyDescent="0.35">
      <c r="A500" s="117" t="s">
        <v>1891</v>
      </c>
      <c r="B500" s="117" t="s">
        <v>741</v>
      </c>
      <c r="C500" s="117">
        <f>'A1. Workforce'!B163</f>
        <v>0</v>
      </c>
    </row>
    <row r="501" spans="1:3" s="117" customFormat="1" x14ac:dyDescent="0.35">
      <c r="A501" s="117" t="s">
        <v>1891</v>
      </c>
      <c r="B501" s="117" t="s">
        <v>745</v>
      </c>
      <c r="C501" s="117">
        <f>'A1. Workforce'!B164</f>
        <v>0</v>
      </c>
    </row>
    <row r="502" spans="1:3" s="117" customFormat="1" x14ac:dyDescent="0.35">
      <c r="A502" s="117" t="s">
        <v>1891</v>
      </c>
      <c r="B502" s="117" t="s">
        <v>710</v>
      </c>
      <c r="C502" s="117">
        <f>'A1. Workforce'!E155</f>
        <v>0</v>
      </c>
    </row>
    <row r="503" spans="1:3" s="117" customFormat="1" x14ac:dyDescent="0.35">
      <c r="A503" s="117" t="s">
        <v>1891</v>
      </c>
      <c r="B503" s="117" t="s">
        <v>714</v>
      </c>
      <c r="C503" s="117">
        <f>'A1. Workforce'!E156</f>
        <v>0</v>
      </c>
    </row>
    <row r="504" spans="1:3" s="117" customFormat="1" x14ac:dyDescent="0.35">
      <c r="A504" s="117" t="s">
        <v>1891</v>
      </c>
      <c r="B504" s="117" t="s">
        <v>718</v>
      </c>
      <c r="C504" s="117">
        <f>'A1. Workforce'!E157</f>
        <v>0</v>
      </c>
    </row>
    <row r="505" spans="1:3" s="117" customFormat="1" x14ac:dyDescent="0.35">
      <c r="A505" s="117" t="s">
        <v>1891</v>
      </c>
      <c r="B505" s="117" t="s">
        <v>722</v>
      </c>
      <c r="C505" s="117">
        <f>'A1. Workforce'!E158</f>
        <v>0</v>
      </c>
    </row>
    <row r="506" spans="1:3" s="117" customFormat="1" x14ac:dyDescent="0.35">
      <c r="A506" s="117" t="s">
        <v>1891</v>
      </c>
      <c r="B506" s="117" t="s">
        <v>726</v>
      </c>
      <c r="C506" s="117">
        <f>'A1. Workforce'!E159</f>
        <v>0</v>
      </c>
    </row>
    <row r="507" spans="1:3" s="117" customFormat="1" x14ac:dyDescent="0.35">
      <c r="A507" s="117" t="s">
        <v>1891</v>
      </c>
      <c r="B507" s="117" t="s">
        <v>730</v>
      </c>
      <c r="C507" s="117">
        <f>'A1. Workforce'!E160</f>
        <v>0</v>
      </c>
    </row>
    <row r="508" spans="1:3" s="117" customFormat="1" x14ac:dyDescent="0.35">
      <c r="A508" s="117" t="s">
        <v>1891</v>
      </c>
      <c r="B508" s="117" t="s">
        <v>734</v>
      </c>
      <c r="C508" s="117">
        <f>'A1. Workforce'!E161</f>
        <v>0</v>
      </c>
    </row>
    <row r="509" spans="1:3" s="117" customFormat="1" x14ac:dyDescent="0.35">
      <c r="A509" s="117" t="s">
        <v>1891</v>
      </c>
      <c r="B509" s="117" t="s">
        <v>738</v>
      </c>
      <c r="C509" s="117">
        <f>'A1. Workforce'!E162</f>
        <v>0</v>
      </c>
    </row>
    <row r="510" spans="1:3" s="117" customFormat="1" x14ac:dyDescent="0.35">
      <c r="A510" s="117" t="s">
        <v>1891</v>
      </c>
      <c r="B510" s="117" t="s">
        <v>742</v>
      </c>
      <c r="C510" s="117">
        <f>'A1. Workforce'!E163</f>
        <v>0</v>
      </c>
    </row>
    <row r="511" spans="1:3" s="117" customFormat="1" x14ac:dyDescent="0.35">
      <c r="A511" s="117" t="s">
        <v>1891</v>
      </c>
      <c r="B511" s="117" t="s">
        <v>746</v>
      </c>
      <c r="C511" s="117">
        <f>'A1. Workforce'!E164</f>
        <v>0</v>
      </c>
    </row>
    <row r="512" spans="1:3" s="117" customFormat="1" x14ac:dyDescent="0.35">
      <c r="A512" s="117" t="s">
        <v>1891</v>
      </c>
      <c r="B512" s="117" t="s">
        <v>711</v>
      </c>
      <c r="C512" s="67">
        <f>'A1. Workforce'!H155</f>
        <v>0</v>
      </c>
    </row>
    <row r="513" spans="1:3" s="117" customFormat="1" x14ac:dyDescent="0.35">
      <c r="A513" s="117" t="s">
        <v>1891</v>
      </c>
      <c r="B513" s="117" t="s">
        <v>715</v>
      </c>
      <c r="C513" s="67">
        <f>'A1. Workforce'!H156</f>
        <v>0</v>
      </c>
    </row>
    <row r="514" spans="1:3" s="117" customFormat="1" x14ac:dyDescent="0.35">
      <c r="A514" s="117" t="s">
        <v>1891</v>
      </c>
      <c r="B514" s="117" t="s">
        <v>719</v>
      </c>
      <c r="C514" s="67">
        <f>'A1. Workforce'!H157</f>
        <v>0</v>
      </c>
    </row>
    <row r="515" spans="1:3" s="117" customFormat="1" x14ac:dyDescent="0.35">
      <c r="A515" s="117" t="s">
        <v>1891</v>
      </c>
      <c r="B515" s="117" t="s">
        <v>723</v>
      </c>
      <c r="C515" s="67">
        <f>'A1. Workforce'!H158</f>
        <v>0</v>
      </c>
    </row>
    <row r="516" spans="1:3" s="117" customFormat="1" x14ac:dyDescent="0.35">
      <c r="A516" s="117" t="s">
        <v>1891</v>
      </c>
      <c r="B516" s="117" t="s">
        <v>727</v>
      </c>
      <c r="C516" s="67">
        <f>'A1. Workforce'!H159</f>
        <v>0</v>
      </c>
    </row>
    <row r="517" spans="1:3" s="117" customFormat="1" x14ac:dyDescent="0.35">
      <c r="A517" s="117" t="s">
        <v>1891</v>
      </c>
      <c r="B517" s="117" t="s">
        <v>731</v>
      </c>
      <c r="C517" s="67">
        <f>'A1. Workforce'!H160</f>
        <v>0</v>
      </c>
    </row>
    <row r="518" spans="1:3" s="117" customFormat="1" x14ac:dyDescent="0.35">
      <c r="A518" s="117" t="s">
        <v>1891</v>
      </c>
      <c r="B518" s="117" t="s">
        <v>735</v>
      </c>
      <c r="C518" s="67">
        <f>'A1. Workforce'!H161</f>
        <v>0</v>
      </c>
    </row>
    <row r="519" spans="1:3" s="117" customFormat="1" x14ac:dyDescent="0.35">
      <c r="A519" s="117" t="s">
        <v>1891</v>
      </c>
      <c r="B519" s="117" t="s">
        <v>739</v>
      </c>
      <c r="C519" s="67">
        <f>'A1. Workforce'!H162</f>
        <v>0</v>
      </c>
    </row>
    <row r="520" spans="1:3" s="117" customFormat="1" x14ac:dyDescent="0.35">
      <c r="A520" s="117" t="s">
        <v>1891</v>
      </c>
      <c r="B520" s="117" t="s">
        <v>743</v>
      </c>
      <c r="C520" s="67">
        <f>'A1. Workforce'!H163</f>
        <v>0</v>
      </c>
    </row>
    <row r="521" spans="1:3" s="117" customFormat="1" x14ac:dyDescent="0.35">
      <c r="A521" s="117" t="s">
        <v>1891</v>
      </c>
      <c r="B521" s="117" t="s">
        <v>747</v>
      </c>
      <c r="C521" s="67">
        <f>'A1. Workforce'!H164</f>
        <v>0</v>
      </c>
    </row>
    <row r="522" spans="1:3" x14ac:dyDescent="0.35">
      <c r="A522" s="117" t="s">
        <v>1891</v>
      </c>
      <c r="B522" s="117" t="s">
        <v>749</v>
      </c>
      <c r="C522">
        <f>'A1. Workforce'!G155</f>
        <v>0</v>
      </c>
    </row>
    <row r="523" spans="1:3" x14ac:dyDescent="0.35">
      <c r="A523" s="117" t="s">
        <v>1891</v>
      </c>
      <c r="B523" s="117" t="s">
        <v>750</v>
      </c>
      <c r="C523" s="117">
        <f>'A1. Workforce'!G156</f>
        <v>0</v>
      </c>
    </row>
    <row r="524" spans="1:3" x14ac:dyDescent="0.35">
      <c r="A524" s="117" t="s">
        <v>1891</v>
      </c>
      <c r="B524" s="117" t="s">
        <v>751</v>
      </c>
      <c r="C524" s="117">
        <f>'A1. Workforce'!G157</f>
        <v>0</v>
      </c>
    </row>
    <row r="525" spans="1:3" x14ac:dyDescent="0.35">
      <c r="A525" s="117" t="s">
        <v>1891</v>
      </c>
      <c r="B525" s="117" t="s">
        <v>752</v>
      </c>
      <c r="C525" s="117">
        <f>'A1. Workforce'!G158</f>
        <v>0</v>
      </c>
    </row>
    <row r="526" spans="1:3" x14ac:dyDescent="0.35">
      <c r="A526" s="117" t="s">
        <v>1891</v>
      </c>
      <c r="B526" s="117" t="s">
        <v>753</v>
      </c>
      <c r="C526" s="117">
        <f>'A1. Workforce'!G159</f>
        <v>0</v>
      </c>
    </row>
    <row r="527" spans="1:3" x14ac:dyDescent="0.35">
      <c r="A527" s="117" t="s">
        <v>1891</v>
      </c>
      <c r="B527" s="117" t="s">
        <v>754</v>
      </c>
      <c r="C527" s="117">
        <f>'A1. Workforce'!G160</f>
        <v>0</v>
      </c>
    </row>
    <row r="528" spans="1:3" x14ac:dyDescent="0.35">
      <c r="A528" s="117" t="s">
        <v>1891</v>
      </c>
      <c r="B528" s="117" t="s">
        <v>755</v>
      </c>
      <c r="C528" s="117">
        <f>'A1. Workforce'!G161</f>
        <v>0</v>
      </c>
    </row>
    <row r="529" spans="1:3" x14ac:dyDescent="0.35">
      <c r="A529" s="117" t="s">
        <v>1891</v>
      </c>
      <c r="B529" s="117" t="s">
        <v>756</v>
      </c>
      <c r="C529" s="117">
        <f>'A1. Workforce'!G162</f>
        <v>0</v>
      </c>
    </row>
    <row r="530" spans="1:3" x14ac:dyDescent="0.35">
      <c r="A530" s="117" t="s">
        <v>1891</v>
      </c>
      <c r="B530" s="117" t="s">
        <v>757</v>
      </c>
      <c r="C530" s="117">
        <f>'A1. Workforce'!G163</f>
        <v>0</v>
      </c>
    </row>
    <row r="531" spans="1:3" x14ac:dyDescent="0.35">
      <c r="A531" s="117" t="s">
        <v>1891</v>
      </c>
      <c r="B531" s="117" t="s">
        <v>758</v>
      </c>
      <c r="C531" s="117">
        <f>'A1. Workforce'!G164</f>
        <v>0</v>
      </c>
    </row>
    <row r="532" spans="1:3" x14ac:dyDescent="0.35">
      <c r="A532" s="117" t="s">
        <v>1892</v>
      </c>
      <c r="B532" s="117" t="s">
        <v>759</v>
      </c>
      <c r="C532">
        <f>'Hiring Summary'!D16</f>
        <v>0</v>
      </c>
    </row>
    <row r="533" spans="1:3" x14ac:dyDescent="0.35">
      <c r="A533" s="117" t="s">
        <v>1892</v>
      </c>
      <c r="B533" s="117" t="s">
        <v>760</v>
      </c>
      <c r="C533" s="117">
        <f>'Hiring Summary'!D17</f>
        <v>0</v>
      </c>
    </row>
    <row r="534" spans="1:3" x14ac:dyDescent="0.35">
      <c r="A534" s="117" t="s">
        <v>1892</v>
      </c>
      <c r="B534" s="117" t="s">
        <v>761</v>
      </c>
      <c r="C534" s="117">
        <f>'Hiring Summary'!D18</f>
        <v>0</v>
      </c>
    </row>
    <row r="535" spans="1:3" x14ac:dyDescent="0.35">
      <c r="A535" s="117" t="s">
        <v>1892</v>
      </c>
      <c r="B535" s="117" t="s">
        <v>762</v>
      </c>
      <c r="C535" s="117">
        <f>'Hiring Summary'!D19</f>
        <v>0</v>
      </c>
    </row>
    <row r="536" spans="1:3" x14ac:dyDescent="0.35">
      <c r="A536" s="117" t="s">
        <v>1892</v>
      </c>
      <c r="B536" s="117" t="s">
        <v>763</v>
      </c>
      <c r="C536" s="117">
        <f>'Hiring Summary'!D20</f>
        <v>0</v>
      </c>
    </row>
    <row r="537" spans="1:3" x14ac:dyDescent="0.35">
      <c r="A537" s="117" t="s">
        <v>1892</v>
      </c>
      <c r="B537" s="117" t="s">
        <v>764</v>
      </c>
      <c r="C537" s="117">
        <f>'Hiring Summary'!D21</f>
        <v>0</v>
      </c>
    </row>
    <row r="538" spans="1:3" x14ac:dyDescent="0.35">
      <c r="A538" s="117" t="s">
        <v>1892</v>
      </c>
      <c r="B538" s="117" t="s">
        <v>765</v>
      </c>
      <c r="C538" s="117">
        <f>'Hiring Summary'!D22</f>
        <v>0</v>
      </c>
    </row>
    <row r="539" spans="1:3" x14ac:dyDescent="0.35">
      <c r="A539" s="117" t="s">
        <v>1892</v>
      </c>
      <c r="B539" s="117" t="s">
        <v>766</v>
      </c>
      <c r="C539" s="117">
        <f>'Hiring Summary'!D23</f>
        <v>0</v>
      </c>
    </row>
    <row r="540" spans="1:3" x14ac:dyDescent="0.35">
      <c r="A540" s="117" t="s">
        <v>1892</v>
      </c>
      <c r="B540" s="117" t="s">
        <v>767</v>
      </c>
      <c r="C540" s="117">
        <f>'Hiring Summary'!D24</f>
        <v>0</v>
      </c>
    </row>
    <row r="541" spans="1:3" x14ac:dyDescent="0.35">
      <c r="A541" s="117" t="s">
        <v>1892</v>
      </c>
      <c r="B541" s="117" t="s">
        <v>768</v>
      </c>
      <c r="C541" s="117">
        <f>'Hiring Summary'!D25</f>
        <v>0</v>
      </c>
    </row>
    <row r="542" spans="1:3" s="117" customFormat="1" x14ac:dyDescent="0.35">
      <c r="A542" s="117" t="s">
        <v>1892</v>
      </c>
      <c r="B542" s="117" t="s">
        <v>769</v>
      </c>
      <c r="C542" s="117">
        <f>'Hiring Summary'!D26</f>
        <v>0</v>
      </c>
    </row>
    <row r="543" spans="1:3" s="117" customFormat="1" x14ac:dyDescent="0.35">
      <c r="A543" s="117" t="s">
        <v>1892</v>
      </c>
      <c r="B543" s="117" t="s">
        <v>839</v>
      </c>
      <c r="C543" s="117">
        <f>'Hiring Summary'!D27</f>
        <v>0</v>
      </c>
    </row>
    <row r="544" spans="1:3" s="117" customFormat="1" x14ac:dyDescent="0.35">
      <c r="A544" s="117" t="s">
        <v>1892</v>
      </c>
      <c r="B544" s="117" t="s">
        <v>831</v>
      </c>
      <c r="C544" s="117">
        <f>'Hiring Summary'!D28</f>
        <v>0</v>
      </c>
    </row>
    <row r="545" spans="1:3" s="117" customFormat="1" x14ac:dyDescent="0.35">
      <c r="A545" s="117" t="s">
        <v>1892</v>
      </c>
      <c r="B545" s="117" t="s">
        <v>832</v>
      </c>
      <c r="C545" s="117">
        <f>'Hiring Summary'!D29</f>
        <v>0</v>
      </c>
    </row>
    <row r="546" spans="1:3" x14ac:dyDescent="0.35">
      <c r="A546" s="117" t="s">
        <v>1892</v>
      </c>
      <c r="B546" s="117" t="s">
        <v>770</v>
      </c>
      <c r="C546">
        <f>'Hiring Summary'!E16</f>
        <v>0</v>
      </c>
    </row>
    <row r="547" spans="1:3" x14ac:dyDescent="0.35">
      <c r="A547" s="117" t="s">
        <v>1892</v>
      </c>
      <c r="B547" s="117" t="s">
        <v>771</v>
      </c>
      <c r="C547" s="117">
        <f>'Hiring Summary'!E17</f>
        <v>0</v>
      </c>
    </row>
    <row r="548" spans="1:3" x14ac:dyDescent="0.35">
      <c r="A548" s="117" t="s">
        <v>1892</v>
      </c>
      <c r="B548" s="117" t="s">
        <v>772</v>
      </c>
      <c r="C548" s="117">
        <f>'Hiring Summary'!E18</f>
        <v>0</v>
      </c>
    </row>
    <row r="549" spans="1:3" x14ac:dyDescent="0.35">
      <c r="A549" s="117" t="s">
        <v>1892</v>
      </c>
      <c r="B549" s="117" t="s">
        <v>773</v>
      </c>
      <c r="C549" s="117">
        <f>'Hiring Summary'!E19</f>
        <v>0</v>
      </c>
    </row>
    <row r="550" spans="1:3" x14ac:dyDescent="0.35">
      <c r="A550" s="117" t="s">
        <v>1892</v>
      </c>
      <c r="B550" s="117" t="s">
        <v>774</v>
      </c>
      <c r="C550" s="117">
        <f>'Hiring Summary'!E20</f>
        <v>0</v>
      </c>
    </row>
    <row r="551" spans="1:3" x14ac:dyDescent="0.35">
      <c r="A551" s="117" t="s">
        <v>1892</v>
      </c>
      <c r="B551" s="117" t="s">
        <v>775</v>
      </c>
      <c r="C551" s="117">
        <f>'Hiring Summary'!E21</f>
        <v>0</v>
      </c>
    </row>
    <row r="552" spans="1:3" x14ac:dyDescent="0.35">
      <c r="A552" s="117" t="s">
        <v>1892</v>
      </c>
      <c r="B552" s="117" t="s">
        <v>776</v>
      </c>
      <c r="C552" s="117">
        <f>'Hiring Summary'!E22</f>
        <v>0</v>
      </c>
    </row>
    <row r="553" spans="1:3" x14ac:dyDescent="0.35">
      <c r="A553" s="117" t="s">
        <v>1892</v>
      </c>
      <c r="B553" s="117" t="s">
        <v>777</v>
      </c>
      <c r="C553" s="117">
        <f>'Hiring Summary'!E23</f>
        <v>0</v>
      </c>
    </row>
    <row r="554" spans="1:3" x14ac:dyDescent="0.35">
      <c r="A554" s="117" t="s">
        <v>1892</v>
      </c>
      <c r="B554" s="117" t="s">
        <v>778</v>
      </c>
      <c r="C554" s="117">
        <f>'Hiring Summary'!E24</f>
        <v>0</v>
      </c>
    </row>
    <row r="555" spans="1:3" x14ac:dyDescent="0.35">
      <c r="A555" s="117" t="s">
        <v>1892</v>
      </c>
      <c r="B555" s="117" t="s">
        <v>779</v>
      </c>
      <c r="C555" s="117">
        <f>'Hiring Summary'!E25</f>
        <v>0</v>
      </c>
    </row>
    <row r="556" spans="1:3" x14ac:dyDescent="0.35">
      <c r="A556" s="117" t="s">
        <v>1892</v>
      </c>
      <c r="B556" s="117" t="s">
        <v>780</v>
      </c>
      <c r="C556" s="117">
        <f>'Hiring Summary'!E26</f>
        <v>0</v>
      </c>
    </row>
    <row r="557" spans="1:3" s="117" customFormat="1" x14ac:dyDescent="0.35">
      <c r="A557" s="117" t="s">
        <v>1892</v>
      </c>
      <c r="B557" s="117" t="s">
        <v>833</v>
      </c>
      <c r="C557" s="117">
        <f>'Hiring Summary'!E27</f>
        <v>0</v>
      </c>
    </row>
    <row r="558" spans="1:3" s="117" customFormat="1" x14ac:dyDescent="0.35">
      <c r="A558" s="117" t="s">
        <v>1892</v>
      </c>
      <c r="B558" s="117" t="s">
        <v>834</v>
      </c>
      <c r="C558" s="117">
        <f>'Hiring Summary'!E28</f>
        <v>0</v>
      </c>
    </row>
    <row r="559" spans="1:3" s="117" customFormat="1" x14ac:dyDescent="0.35">
      <c r="A559" s="117" t="s">
        <v>1892</v>
      </c>
      <c r="B559" s="117" t="s">
        <v>835</v>
      </c>
      <c r="C559" s="117">
        <f>'Hiring Summary'!E29</f>
        <v>0</v>
      </c>
    </row>
    <row r="560" spans="1:3" x14ac:dyDescent="0.35">
      <c r="A560" s="117" t="s">
        <v>1892</v>
      </c>
      <c r="B560" s="117" t="s">
        <v>781</v>
      </c>
      <c r="C560">
        <f>'Hiring Summary'!C16</f>
        <v>0</v>
      </c>
    </row>
    <row r="561" spans="1:3" x14ac:dyDescent="0.35">
      <c r="A561" s="117" t="s">
        <v>1892</v>
      </c>
      <c r="B561" s="117" t="s">
        <v>782</v>
      </c>
      <c r="C561" s="117">
        <f>'Hiring Summary'!C17</f>
        <v>0</v>
      </c>
    </row>
    <row r="562" spans="1:3" x14ac:dyDescent="0.35">
      <c r="A562" s="117" t="s">
        <v>1892</v>
      </c>
      <c r="B562" s="117" t="s">
        <v>783</v>
      </c>
      <c r="C562" s="117">
        <f>'Hiring Summary'!C18</f>
        <v>0</v>
      </c>
    </row>
    <row r="563" spans="1:3" x14ac:dyDescent="0.35">
      <c r="A563" s="117" t="s">
        <v>1892</v>
      </c>
      <c r="B563" s="117" t="s">
        <v>784</v>
      </c>
      <c r="C563" s="117">
        <f>'Hiring Summary'!C19</f>
        <v>0</v>
      </c>
    </row>
    <row r="564" spans="1:3" x14ac:dyDescent="0.35">
      <c r="A564" s="117" t="s">
        <v>1892</v>
      </c>
      <c r="B564" s="117" t="s">
        <v>785</v>
      </c>
      <c r="C564" s="117">
        <f>'Hiring Summary'!C20</f>
        <v>0</v>
      </c>
    </row>
    <row r="565" spans="1:3" x14ac:dyDescent="0.35">
      <c r="A565" s="117" t="s">
        <v>1892</v>
      </c>
      <c r="B565" s="117" t="s">
        <v>786</v>
      </c>
      <c r="C565" s="117">
        <f>'Hiring Summary'!C21</f>
        <v>0</v>
      </c>
    </row>
    <row r="566" spans="1:3" x14ac:dyDescent="0.35">
      <c r="A566" s="117" t="s">
        <v>1892</v>
      </c>
      <c r="B566" s="117" t="s">
        <v>787</v>
      </c>
      <c r="C566" s="117">
        <f>'Hiring Summary'!C22</f>
        <v>0</v>
      </c>
    </row>
    <row r="567" spans="1:3" x14ac:dyDescent="0.35">
      <c r="A567" s="117" t="s">
        <v>1892</v>
      </c>
      <c r="B567" s="117" t="s">
        <v>788</v>
      </c>
      <c r="C567" s="117">
        <f>'Hiring Summary'!C23</f>
        <v>0</v>
      </c>
    </row>
    <row r="568" spans="1:3" x14ac:dyDescent="0.35">
      <c r="A568" s="117" t="s">
        <v>1892</v>
      </c>
      <c r="B568" s="117" t="s">
        <v>789</v>
      </c>
      <c r="C568" s="117">
        <f>'Hiring Summary'!C24</f>
        <v>0</v>
      </c>
    </row>
    <row r="569" spans="1:3" x14ac:dyDescent="0.35">
      <c r="A569" s="117" t="s">
        <v>1892</v>
      </c>
      <c r="B569" s="117" t="s">
        <v>790</v>
      </c>
      <c r="C569" s="117">
        <f>'Hiring Summary'!C25</f>
        <v>0</v>
      </c>
    </row>
    <row r="570" spans="1:3" x14ac:dyDescent="0.35">
      <c r="A570" s="117" t="s">
        <v>1892</v>
      </c>
      <c r="B570" s="117" t="s">
        <v>791</v>
      </c>
      <c r="C570" s="117">
        <f>'Hiring Summary'!C26</f>
        <v>0</v>
      </c>
    </row>
    <row r="571" spans="1:3" s="117" customFormat="1" x14ac:dyDescent="0.35">
      <c r="A571" s="117" t="s">
        <v>1892</v>
      </c>
      <c r="B571" s="117" t="s">
        <v>836</v>
      </c>
      <c r="C571" s="117">
        <f>'Hiring Summary'!C27</f>
        <v>0</v>
      </c>
    </row>
    <row r="572" spans="1:3" s="117" customFormat="1" x14ac:dyDescent="0.35">
      <c r="A572" s="117" t="s">
        <v>1892</v>
      </c>
      <c r="B572" s="117" t="s">
        <v>837</v>
      </c>
      <c r="C572" s="117">
        <f>'Hiring Summary'!C28</f>
        <v>0</v>
      </c>
    </row>
    <row r="573" spans="1:3" s="117" customFormat="1" x14ac:dyDescent="0.35">
      <c r="A573" s="117" t="s">
        <v>1892</v>
      </c>
      <c r="B573" s="117" t="s">
        <v>838</v>
      </c>
      <c r="C573" s="117">
        <f>'Hiring Summary'!C29</f>
        <v>0</v>
      </c>
    </row>
    <row r="574" spans="1:3" x14ac:dyDescent="0.35">
      <c r="A574" s="117" t="s">
        <v>1892</v>
      </c>
      <c r="B574" s="117" t="s">
        <v>792</v>
      </c>
      <c r="C574">
        <f>'Hiring Summary'!D30</f>
        <v>0</v>
      </c>
    </row>
    <row r="575" spans="1:3" x14ac:dyDescent="0.35">
      <c r="A575" s="117" t="s">
        <v>1892</v>
      </c>
      <c r="B575" s="117" t="s">
        <v>793</v>
      </c>
      <c r="C575">
        <f>'Hiring Summary'!E30</f>
        <v>0</v>
      </c>
    </row>
    <row r="576" spans="1:3" x14ac:dyDescent="0.35">
      <c r="A576" s="117" t="s">
        <v>1892</v>
      </c>
      <c r="B576" s="117" t="s">
        <v>794</v>
      </c>
      <c r="C576">
        <f>'Hiring Summary'!D37</f>
        <v>0</v>
      </c>
    </row>
    <row r="577" spans="1:3" x14ac:dyDescent="0.35">
      <c r="A577" s="117" t="s">
        <v>1892</v>
      </c>
      <c r="B577" s="117" t="s">
        <v>795</v>
      </c>
      <c r="C577" s="117">
        <f>'Hiring Summary'!D38</f>
        <v>0</v>
      </c>
    </row>
    <row r="578" spans="1:3" x14ac:dyDescent="0.35">
      <c r="A578" s="117" t="s">
        <v>1892</v>
      </c>
      <c r="B578" s="117" t="s">
        <v>796</v>
      </c>
      <c r="C578" s="117">
        <f>'Hiring Summary'!D39</f>
        <v>0</v>
      </c>
    </row>
    <row r="579" spans="1:3" x14ac:dyDescent="0.35">
      <c r="A579" s="117" t="s">
        <v>1892</v>
      </c>
      <c r="B579" s="117" t="s">
        <v>797</v>
      </c>
      <c r="C579" s="117">
        <f>'Hiring Summary'!D40</f>
        <v>0</v>
      </c>
    </row>
    <row r="580" spans="1:3" x14ac:dyDescent="0.35">
      <c r="A580" s="117" t="s">
        <v>1892</v>
      </c>
      <c r="B580" s="117" t="s">
        <v>798</v>
      </c>
      <c r="C580" s="117">
        <f>'Hiring Summary'!D41</f>
        <v>0</v>
      </c>
    </row>
    <row r="581" spans="1:3" x14ac:dyDescent="0.35">
      <c r="A581" s="117" t="s">
        <v>1892</v>
      </c>
      <c r="B581" s="117" t="s">
        <v>799</v>
      </c>
      <c r="C581" s="117">
        <f>'Hiring Summary'!D42</f>
        <v>0</v>
      </c>
    </row>
    <row r="582" spans="1:3" x14ac:dyDescent="0.35">
      <c r="A582" s="117" t="s">
        <v>1892</v>
      </c>
      <c r="B582" s="117" t="s">
        <v>800</v>
      </c>
      <c r="C582" s="117">
        <f>'Hiring Summary'!D43</f>
        <v>0</v>
      </c>
    </row>
    <row r="583" spans="1:3" x14ac:dyDescent="0.35">
      <c r="A583" s="117" t="s">
        <v>1892</v>
      </c>
      <c r="B583" s="117" t="s">
        <v>801</v>
      </c>
      <c r="C583" s="117">
        <f>'Hiring Summary'!D44</f>
        <v>0</v>
      </c>
    </row>
    <row r="584" spans="1:3" x14ac:dyDescent="0.35">
      <c r="A584" s="117" t="s">
        <v>1892</v>
      </c>
      <c r="B584" s="117" t="s">
        <v>802</v>
      </c>
      <c r="C584" s="117">
        <f>'Hiring Summary'!D45</f>
        <v>0</v>
      </c>
    </row>
    <row r="585" spans="1:3" x14ac:dyDescent="0.35">
      <c r="A585" s="117" t="s">
        <v>1892</v>
      </c>
      <c r="B585" s="117" t="s">
        <v>803</v>
      </c>
      <c r="C585" s="117">
        <f>'Hiring Summary'!D46</f>
        <v>0</v>
      </c>
    </row>
    <row r="586" spans="1:3" x14ac:dyDescent="0.35">
      <c r="A586" s="117" t="s">
        <v>1892</v>
      </c>
      <c r="B586" s="117" t="s">
        <v>804</v>
      </c>
      <c r="C586">
        <f>'Hiring Summary'!E37</f>
        <v>0</v>
      </c>
    </row>
    <row r="587" spans="1:3" x14ac:dyDescent="0.35">
      <c r="A587" s="117" t="s">
        <v>1892</v>
      </c>
      <c r="B587" s="117" t="s">
        <v>805</v>
      </c>
      <c r="C587" s="117">
        <f>'Hiring Summary'!E38</f>
        <v>0</v>
      </c>
    </row>
    <row r="588" spans="1:3" x14ac:dyDescent="0.35">
      <c r="A588" s="117" t="s">
        <v>1892</v>
      </c>
      <c r="B588" s="117" t="s">
        <v>806</v>
      </c>
      <c r="C588" s="117">
        <f>'Hiring Summary'!E39</f>
        <v>0</v>
      </c>
    </row>
    <row r="589" spans="1:3" x14ac:dyDescent="0.35">
      <c r="A589" s="117" t="s">
        <v>1892</v>
      </c>
      <c r="B589" s="117" t="s">
        <v>807</v>
      </c>
      <c r="C589" s="117">
        <f>'Hiring Summary'!E40</f>
        <v>0</v>
      </c>
    </row>
    <row r="590" spans="1:3" x14ac:dyDescent="0.35">
      <c r="A590" s="117" t="s">
        <v>1892</v>
      </c>
      <c r="B590" s="117" t="s">
        <v>808</v>
      </c>
      <c r="C590" s="117">
        <f>'Hiring Summary'!E41</f>
        <v>0</v>
      </c>
    </row>
    <row r="591" spans="1:3" x14ac:dyDescent="0.35">
      <c r="A591" s="117" t="s">
        <v>1892</v>
      </c>
      <c r="B591" s="117" t="s">
        <v>809</v>
      </c>
      <c r="C591" s="117">
        <f>'Hiring Summary'!E42</f>
        <v>0</v>
      </c>
    </row>
    <row r="592" spans="1:3" x14ac:dyDescent="0.35">
      <c r="A592" s="117" t="s">
        <v>1892</v>
      </c>
      <c r="B592" s="117" t="s">
        <v>810</v>
      </c>
      <c r="C592" s="117">
        <f>'Hiring Summary'!E43</f>
        <v>0</v>
      </c>
    </row>
    <row r="593" spans="1:3" x14ac:dyDescent="0.35">
      <c r="A593" s="117" t="s">
        <v>1892</v>
      </c>
      <c r="B593" s="117" t="s">
        <v>811</v>
      </c>
      <c r="C593" s="117">
        <f>'Hiring Summary'!E44</f>
        <v>0</v>
      </c>
    </row>
    <row r="594" spans="1:3" x14ac:dyDescent="0.35">
      <c r="A594" s="117" t="s">
        <v>1892</v>
      </c>
      <c r="B594" s="117" t="s">
        <v>812</v>
      </c>
      <c r="C594" s="117">
        <f>'Hiring Summary'!E45</f>
        <v>0</v>
      </c>
    </row>
    <row r="595" spans="1:3" x14ac:dyDescent="0.35">
      <c r="A595" s="117" t="s">
        <v>1892</v>
      </c>
      <c r="B595" s="117" t="s">
        <v>813</v>
      </c>
      <c r="C595" s="117">
        <f>'Hiring Summary'!E46</f>
        <v>0</v>
      </c>
    </row>
    <row r="596" spans="1:3" x14ac:dyDescent="0.35">
      <c r="A596" s="117" t="s">
        <v>1892</v>
      </c>
      <c r="B596" s="117" t="s">
        <v>814</v>
      </c>
      <c r="C596">
        <f>'Hiring Summary'!D47</f>
        <v>0</v>
      </c>
    </row>
    <row r="597" spans="1:3" x14ac:dyDescent="0.35">
      <c r="A597" s="117" t="s">
        <v>1892</v>
      </c>
      <c r="B597" s="117" t="s">
        <v>815</v>
      </c>
      <c r="C597">
        <f>'Hiring Summary'!E47</f>
        <v>0</v>
      </c>
    </row>
    <row r="598" spans="1:3" x14ac:dyDescent="0.35">
      <c r="A598" s="117" t="s">
        <v>1892</v>
      </c>
      <c r="B598" s="117" t="s">
        <v>816</v>
      </c>
      <c r="C598">
        <f>'Hiring Summary'!C37</f>
        <v>0</v>
      </c>
    </row>
    <row r="599" spans="1:3" x14ac:dyDescent="0.35">
      <c r="A599" s="117" t="s">
        <v>1892</v>
      </c>
      <c r="B599" s="117" t="s">
        <v>817</v>
      </c>
      <c r="C599" s="117">
        <f>'Hiring Summary'!C38</f>
        <v>0</v>
      </c>
    </row>
    <row r="600" spans="1:3" x14ac:dyDescent="0.35">
      <c r="A600" s="117" t="s">
        <v>1892</v>
      </c>
      <c r="B600" s="117" t="s">
        <v>818</v>
      </c>
      <c r="C600" s="117">
        <f>'Hiring Summary'!C39</f>
        <v>0</v>
      </c>
    </row>
    <row r="601" spans="1:3" x14ac:dyDescent="0.35">
      <c r="A601" s="117" t="s">
        <v>1892</v>
      </c>
      <c r="B601" s="117" t="s">
        <v>819</v>
      </c>
      <c r="C601" s="117">
        <f>'Hiring Summary'!C40</f>
        <v>0</v>
      </c>
    </row>
    <row r="602" spans="1:3" x14ac:dyDescent="0.35">
      <c r="A602" s="117" t="s">
        <v>1892</v>
      </c>
      <c r="B602" s="117" t="s">
        <v>820</v>
      </c>
      <c r="C602" s="117">
        <f>'Hiring Summary'!C41</f>
        <v>0</v>
      </c>
    </row>
    <row r="603" spans="1:3" x14ac:dyDescent="0.35">
      <c r="A603" s="117" t="s">
        <v>1892</v>
      </c>
      <c r="B603" s="117" t="s">
        <v>821</v>
      </c>
      <c r="C603" s="117">
        <f>'Hiring Summary'!C42</f>
        <v>0</v>
      </c>
    </row>
    <row r="604" spans="1:3" x14ac:dyDescent="0.35">
      <c r="A604" s="117" t="s">
        <v>1892</v>
      </c>
      <c r="B604" s="117" t="s">
        <v>822</v>
      </c>
      <c r="C604" s="117">
        <f>'Hiring Summary'!C43</f>
        <v>0</v>
      </c>
    </row>
    <row r="605" spans="1:3" x14ac:dyDescent="0.35">
      <c r="A605" s="117" t="s">
        <v>1892</v>
      </c>
      <c r="B605" s="117" t="s">
        <v>823</v>
      </c>
      <c r="C605" s="117">
        <f>'Hiring Summary'!C44</f>
        <v>0</v>
      </c>
    </row>
    <row r="606" spans="1:3" x14ac:dyDescent="0.35">
      <c r="A606" s="117" t="s">
        <v>1892</v>
      </c>
      <c r="B606" s="117" t="s">
        <v>824</v>
      </c>
      <c r="C606" s="117">
        <f>'Hiring Summary'!C45</f>
        <v>0</v>
      </c>
    </row>
    <row r="607" spans="1:3" x14ac:dyDescent="0.35">
      <c r="A607" s="117" t="s">
        <v>1892</v>
      </c>
      <c r="B607" s="117" t="s">
        <v>825</v>
      </c>
      <c r="C607" s="117">
        <f>'Hiring Summary'!C46</f>
        <v>0</v>
      </c>
    </row>
    <row r="608" spans="1:3" x14ac:dyDescent="0.35">
      <c r="A608" s="117" t="s">
        <v>1892</v>
      </c>
      <c r="B608" s="117" t="s">
        <v>826</v>
      </c>
      <c r="C608">
        <f>'Hiring Summary'!D9</f>
        <v>0</v>
      </c>
    </row>
    <row r="609" spans="1:3" x14ac:dyDescent="0.35">
      <c r="A609" s="117" t="s">
        <v>1892</v>
      </c>
      <c r="B609" s="117" t="s">
        <v>827</v>
      </c>
      <c r="C609">
        <f>'Hiring Summary'!F9</f>
        <v>0</v>
      </c>
    </row>
    <row r="610" spans="1:3" x14ac:dyDescent="0.35">
      <c r="A610" s="117" t="s">
        <v>1892</v>
      </c>
      <c r="B610" s="117" t="s">
        <v>828</v>
      </c>
      <c r="C610">
        <f>'Hiring Summary'!H9</f>
        <v>0</v>
      </c>
    </row>
    <row r="611" spans="1:3" x14ac:dyDescent="0.35">
      <c r="A611" s="117" t="s">
        <v>1892</v>
      </c>
      <c r="B611" s="117" t="s">
        <v>829</v>
      </c>
      <c r="C611">
        <f>'Hiring Summary'!C33</f>
        <v>0</v>
      </c>
    </row>
    <row r="612" spans="1:3" x14ac:dyDescent="0.35">
      <c r="A612" s="117" t="s">
        <v>1892</v>
      </c>
      <c r="B612" s="117" t="s">
        <v>830</v>
      </c>
      <c r="C612">
        <f>'Hiring Summary'!C50</f>
        <v>0</v>
      </c>
    </row>
    <row r="613" spans="1:3" x14ac:dyDescent="0.35">
      <c r="A613" s="117" t="s">
        <v>1893</v>
      </c>
      <c r="B613" s="117" t="s">
        <v>842</v>
      </c>
      <c r="C613">
        <f>'A2. Foundational Capabilities'!B18</f>
        <v>0</v>
      </c>
    </row>
    <row r="614" spans="1:3" x14ac:dyDescent="0.35">
      <c r="A614" s="117" t="s">
        <v>1893</v>
      </c>
      <c r="B614" s="117" t="s">
        <v>843</v>
      </c>
      <c r="C614" s="117">
        <f>'A2. Foundational Capabilities'!B19</f>
        <v>0</v>
      </c>
    </row>
    <row r="615" spans="1:3" x14ac:dyDescent="0.35">
      <c r="A615" s="117" t="s">
        <v>1893</v>
      </c>
      <c r="B615" s="117" t="s">
        <v>844</v>
      </c>
      <c r="C615" s="117">
        <f>'A2. Foundational Capabilities'!B20</f>
        <v>0</v>
      </c>
    </row>
    <row r="616" spans="1:3" x14ac:dyDescent="0.35">
      <c r="A616" s="117" t="s">
        <v>1893</v>
      </c>
      <c r="B616" s="117" t="s">
        <v>845</v>
      </c>
      <c r="C616" s="117">
        <f>'A2. Foundational Capabilities'!B21</f>
        <v>0</v>
      </c>
    </row>
    <row r="617" spans="1:3" x14ac:dyDescent="0.35">
      <c r="A617" s="117" t="s">
        <v>1893</v>
      </c>
      <c r="B617" s="117" t="s">
        <v>846</v>
      </c>
      <c r="C617" s="117">
        <f>'A2. Foundational Capabilities'!B22</f>
        <v>0</v>
      </c>
    </row>
    <row r="618" spans="1:3" x14ac:dyDescent="0.35">
      <c r="A618" s="117" t="s">
        <v>1893</v>
      </c>
      <c r="B618" s="117" t="s">
        <v>847</v>
      </c>
      <c r="C618" s="117">
        <f>'A2. Foundational Capabilities'!B23</f>
        <v>0</v>
      </c>
    </row>
    <row r="619" spans="1:3" x14ac:dyDescent="0.35">
      <c r="A619" s="117" t="s">
        <v>1893</v>
      </c>
      <c r="B619" s="117" t="s">
        <v>848</v>
      </c>
      <c r="C619" s="117">
        <f>'A2. Foundational Capabilities'!B24</f>
        <v>0</v>
      </c>
    </row>
    <row r="620" spans="1:3" x14ac:dyDescent="0.35">
      <c r="A620" s="117" t="s">
        <v>1893</v>
      </c>
      <c r="B620" s="117" t="s">
        <v>849</v>
      </c>
      <c r="C620" s="117">
        <f>'A2. Foundational Capabilities'!B25</f>
        <v>0</v>
      </c>
    </row>
    <row r="621" spans="1:3" x14ac:dyDescent="0.35">
      <c r="A621" s="117" t="s">
        <v>1893</v>
      </c>
      <c r="B621" s="117" t="s">
        <v>850</v>
      </c>
      <c r="C621" s="117">
        <f>'A2. Foundational Capabilities'!B26</f>
        <v>0</v>
      </c>
    </row>
    <row r="622" spans="1:3" x14ac:dyDescent="0.35">
      <c r="A622" s="117" t="s">
        <v>1893</v>
      </c>
      <c r="B622" s="117" t="s">
        <v>851</v>
      </c>
      <c r="C622" s="117">
        <f>'A2. Foundational Capabilities'!B27</f>
        <v>0</v>
      </c>
    </row>
    <row r="623" spans="1:3" x14ac:dyDescent="0.35">
      <c r="A623" s="117" t="s">
        <v>1893</v>
      </c>
      <c r="B623" s="117" t="s">
        <v>852</v>
      </c>
      <c r="C623">
        <f>'A2. Foundational Capabilities'!B33</f>
        <v>0</v>
      </c>
    </row>
    <row r="624" spans="1:3" x14ac:dyDescent="0.35">
      <c r="A624" s="117" t="s">
        <v>1893</v>
      </c>
      <c r="B624" s="117" t="s">
        <v>853</v>
      </c>
      <c r="C624" s="117">
        <f>'A2. Foundational Capabilities'!B34</f>
        <v>0</v>
      </c>
    </row>
    <row r="625" spans="1:3" x14ac:dyDescent="0.35">
      <c r="A625" s="117" t="s">
        <v>1893</v>
      </c>
      <c r="B625" s="117" t="s">
        <v>854</v>
      </c>
      <c r="C625" s="117">
        <f>'A2. Foundational Capabilities'!B35</f>
        <v>0</v>
      </c>
    </row>
    <row r="626" spans="1:3" x14ac:dyDescent="0.35">
      <c r="A626" s="117" t="s">
        <v>1893</v>
      </c>
      <c r="B626" s="117" t="s">
        <v>855</v>
      </c>
      <c r="C626" s="117">
        <f>'A2. Foundational Capabilities'!B36</f>
        <v>0</v>
      </c>
    </row>
    <row r="627" spans="1:3" x14ac:dyDescent="0.35">
      <c r="A627" s="117" t="s">
        <v>1893</v>
      </c>
      <c r="B627" s="117" t="s">
        <v>856</v>
      </c>
      <c r="C627" s="117">
        <f>'A2. Foundational Capabilities'!B37</f>
        <v>0</v>
      </c>
    </row>
    <row r="628" spans="1:3" x14ac:dyDescent="0.35">
      <c r="A628" s="117" t="s">
        <v>1893</v>
      </c>
      <c r="B628" s="117" t="s">
        <v>857</v>
      </c>
      <c r="C628" s="117">
        <f>'A2. Foundational Capabilities'!B38</f>
        <v>0</v>
      </c>
    </row>
    <row r="629" spans="1:3" x14ac:dyDescent="0.35">
      <c r="A629" s="117" t="s">
        <v>1893</v>
      </c>
      <c r="B629" s="117" t="s">
        <v>858</v>
      </c>
      <c r="C629" s="117">
        <f>'A2. Foundational Capabilities'!B39</f>
        <v>0</v>
      </c>
    </row>
    <row r="630" spans="1:3" x14ac:dyDescent="0.35">
      <c r="A630" s="117" t="s">
        <v>1893</v>
      </c>
      <c r="B630" s="117" t="s">
        <v>859</v>
      </c>
      <c r="C630" s="117">
        <f>'A2. Foundational Capabilities'!B40</f>
        <v>0</v>
      </c>
    </row>
    <row r="631" spans="1:3" x14ac:dyDescent="0.35">
      <c r="A631" s="117" t="s">
        <v>1893</v>
      </c>
      <c r="B631" s="117" t="s">
        <v>860</v>
      </c>
      <c r="C631" s="117">
        <f>'A2. Foundational Capabilities'!B41</f>
        <v>0</v>
      </c>
    </row>
    <row r="632" spans="1:3" x14ac:dyDescent="0.35">
      <c r="A632" s="117" t="s">
        <v>1893</v>
      </c>
      <c r="B632" s="117" t="s">
        <v>861</v>
      </c>
      <c r="C632" s="117">
        <f>'A2. Foundational Capabilities'!B42</f>
        <v>0</v>
      </c>
    </row>
    <row r="633" spans="1:3" x14ac:dyDescent="0.35">
      <c r="A633" s="117" t="s">
        <v>1893</v>
      </c>
      <c r="B633" s="117" t="s">
        <v>862</v>
      </c>
      <c r="C633">
        <f>'A2. Foundational Capabilities'!B48</f>
        <v>0</v>
      </c>
    </row>
    <row r="634" spans="1:3" x14ac:dyDescent="0.35">
      <c r="A634" s="117" t="s">
        <v>1893</v>
      </c>
      <c r="B634" s="117" t="s">
        <v>863</v>
      </c>
      <c r="C634" s="117">
        <f>'A2. Foundational Capabilities'!B49</f>
        <v>0</v>
      </c>
    </row>
    <row r="635" spans="1:3" x14ac:dyDescent="0.35">
      <c r="A635" s="117" t="s">
        <v>1893</v>
      </c>
      <c r="B635" s="117" t="s">
        <v>864</v>
      </c>
      <c r="C635" s="117">
        <f>'A2. Foundational Capabilities'!B50</f>
        <v>0</v>
      </c>
    </row>
    <row r="636" spans="1:3" x14ac:dyDescent="0.35">
      <c r="A636" s="117" t="s">
        <v>1893</v>
      </c>
      <c r="B636" s="117" t="s">
        <v>865</v>
      </c>
      <c r="C636" s="117">
        <f>'A2. Foundational Capabilities'!B51</f>
        <v>0</v>
      </c>
    </row>
    <row r="637" spans="1:3" x14ac:dyDescent="0.35">
      <c r="A637" s="117" t="s">
        <v>1893</v>
      </c>
      <c r="B637" s="117" t="s">
        <v>866</v>
      </c>
      <c r="C637" s="117">
        <f>'A2. Foundational Capabilities'!B52</f>
        <v>0</v>
      </c>
    </row>
    <row r="638" spans="1:3" x14ac:dyDescent="0.35">
      <c r="A638" s="117" t="s">
        <v>1893</v>
      </c>
      <c r="B638" s="117" t="s">
        <v>867</v>
      </c>
      <c r="C638" s="117">
        <f>'A2. Foundational Capabilities'!B53</f>
        <v>0</v>
      </c>
    </row>
    <row r="639" spans="1:3" x14ac:dyDescent="0.35">
      <c r="A639" s="117" t="s">
        <v>1893</v>
      </c>
      <c r="B639" s="117" t="s">
        <v>868</v>
      </c>
      <c r="C639" s="117">
        <f>'A2. Foundational Capabilities'!B54</f>
        <v>0</v>
      </c>
    </row>
    <row r="640" spans="1:3" x14ac:dyDescent="0.35">
      <c r="A640" s="117" t="s">
        <v>1893</v>
      </c>
      <c r="B640" s="117" t="s">
        <v>869</v>
      </c>
      <c r="C640" s="117">
        <f>'A2. Foundational Capabilities'!B55</f>
        <v>0</v>
      </c>
    </row>
    <row r="641" spans="1:3" x14ac:dyDescent="0.35">
      <c r="A641" s="117" t="s">
        <v>1893</v>
      </c>
      <c r="B641" s="117" t="s">
        <v>870</v>
      </c>
      <c r="C641" s="117">
        <f>'A2. Foundational Capabilities'!B56</f>
        <v>0</v>
      </c>
    </row>
    <row r="642" spans="1:3" x14ac:dyDescent="0.35">
      <c r="A642" s="117" t="s">
        <v>1893</v>
      </c>
      <c r="B642" s="117" t="s">
        <v>871</v>
      </c>
      <c r="C642" s="117">
        <f>'A2. Foundational Capabilities'!B57</f>
        <v>0</v>
      </c>
    </row>
    <row r="643" spans="1:3" x14ac:dyDescent="0.35">
      <c r="A643" s="117" t="s">
        <v>1893</v>
      </c>
      <c r="B643" s="117" t="s">
        <v>872</v>
      </c>
      <c r="C643">
        <f>'A2. Foundational Capabilities'!B63</f>
        <v>0</v>
      </c>
    </row>
    <row r="644" spans="1:3" x14ac:dyDescent="0.35">
      <c r="A644" s="117" t="s">
        <v>1893</v>
      </c>
      <c r="B644" s="117" t="s">
        <v>873</v>
      </c>
      <c r="C644" s="117">
        <f>'A2. Foundational Capabilities'!B64</f>
        <v>0</v>
      </c>
    </row>
    <row r="645" spans="1:3" x14ac:dyDescent="0.35">
      <c r="A645" s="117" t="s">
        <v>1893</v>
      </c>
      <c r="B645" s="117" t="s">
        <v>874</v>
      </c>
      <c r="C645" s="117">
        <f>'A2. Foundational Capabilities'!B65</f>
        <v>0</v>
      </c>
    </row>
    <row r="646" spans="1:3" x14ac:dyDescent="0.35">
      <c r="A646" s="117" t="s">
        <v>1893</v>
      </c>
      <c r="B646" s="117" t="s">
        <v>875</v>
      </c>
      <c r="C646" s="117">
        <f>'A2. Foundational Capabilities'!B66</f>
        <v>0</v>
      </c>
    </row>
    <row r="647" spans="1:3" x14ac:dyDescent="0.35">
      <c r="A647" s="117" t="s">
        <v>1893</v>
      </c>
      <c r="B647" s="117" t="s">
        <v>876</v>
      </c>
      <c r="C647" s="117">
        <f>'A2. Foundational Capabilities'!B67</f>
        <v>0</v>
      </c>
    </row>
    <row r="648" spans="1:3" x14ac:dyDescent="0.35">
      <c r="A648" s="117" t="s">
        <v>1893</v>
      </c>
      <c r="B648" s="117" t="s">
        <v>877</v>
      </c>
      <c r="C648" s="117">
        <f>'A2. Foundational Capabilities'!B68</f>
        <v>0</v>
      </c>
    </row>
    <row r="649" spans="1:3" x14ac:dyDescent="0.35">
      <c r="A649" s="117" t="s">
        <v>1893</v>
      </c>
      <c r="B649" s="117" t="s">
        <v>878</v>
      </c>
      <c r="C649" s="117">
        <f>'A2. Foundational Capabilities'!B69</f>
        <v>0</v>
      </c>
    </row>
    <row r="650" spans="1:3" x14ac:dyDescent="0.35">
      <c r="A650" s="117" t="s">
        <v>1893</v>
      </c>
      <c r="B650" s="117" t="s">
        <v>879</v>
      </c>
      <c r="C650" s="117">
        <f>'A2. Foundational Capabilities'!B70</f>
        <v>0</v>
      </c>
    </row>
    <row r="651" spans="1:3" x14ac:dyDescent="0.35">
      <c r="A651" s="117" t="s">
        <v>1893</v>
      </c>
      <c r="B651" s="117" t="s">
        <v>880</v>
      </c>
      <c r="C651" s="117">
        <f>'A2. Foundational Capabilities'!B71</f>
        <v>0</v>
      </c>
    </row>
    <row r="652" spans="1:3" x14ac:dyDescent="0.35">
      <c r="A652" s="117" t="s">
        <v>1893</v>
      </c>
      <c r="B652" s="117" t="s">
        <v>881</v>
      </c>
      <c r="C652" s="117">
        <f>'A2. Foundational Capabilities'!B72</f>
        <v>0</v>
      </c>
    </row>
    <row r="653" spans="1:3" x14ac:dyDescent="0.35">
      <c r="A653" s="117" t="s">
        <v>1893</v>
      </c>
      <c r="B653" s="117" t="s">
        <v>882</v>
      </c>
      <c r="C653">
        <f>'A2. Foundational Capabilities'!B78</f>
        <v>0</v>
      </c>
    </row>
    <row r="654" spans="1:3" x14ac:dyDescent="0.35">
      <c r="A654" s="117" t="s">
        <v>1893</v>
      </c>
      <c r="B654" s="117" t="s">
        <v>883</v>
      </c>
      <c r="C654" s="117">
        <f>'A2. Foundational Capabilities'!B79</f>
        <v>0</v>
      </c>
    </row>
    <row r="655" spans="1:3" x14ac:dyDescent="0.35">
      <c r="A655" s="117" t="s">
        <v>1893</v>
      </c>
      <c r="B655" s="117" t="s">
        <v>884</v>
      </c>
      <c r="C655" s="117">
        <f>'A2. Foundational Capabilities'!B80</f>
        <v>0</v>
      </c>
    </row>
    <row r="656" spans="1:3" x14ac:dyDescent="0.35">
      <c r="A656" s="117" t="s">
        <v>1893</v>
      </c>
      <c r="B656" s="117" t="s">
        <v>885</v>
      </c>
      <c r="C656" s="117">
        <f>'A2. Foundational Capabilities'!B81</f>
        <v>0</v>
      </c>
    </row>
    <row r="657" spans="1:3" x14ac:dyDescent="0.35">
      <c r="A657" s="117" t="s">
        <v>1893</v>
      </c>
      <c r="B657" s="117" t="s">
        <v>886</v>
      </c>
      <c r="C657" s="117">
        <f>'A2. Foundational Capabilities'!B82</f>
        <v>0</v>
      </c>
    </row>
    <row r="658" spans="1:3" x14ac:dyDescent="0.35">
      <c r="A658" s="117" t="s">
        <v>1893</v>
      </c>
      <c r="B658" s="117" t="s">
        <v>887</v>
      </c>
      <c r="C658" s="117">
        <f>'A2. Foundational Capabilities'!B83</f>
        <v>0</v>
      </c>
    </row>
    <row r="659" spans="1:3" x14ac:dyDescent="0.35">
      <c r="A659" s="117" t="s">
        <v>1893</v>
      </c>
      <c r="B659" s="117" t="s">
        <v>888</v>
      </c>
      <c r="C659" s="117">
        <f>'A2. Foundational Capabilities'!B84</f>
        <v>0</v>
      </c>
    </row>
    <row r="660" spans="1:3" x14ac:dyDescent="0.35">
      <c r="A660" s="117" t="s">
        <v>1893</v>
      </c>
      <c r="B660" s="117" t="s">
        <v>889</v>
      </c>
      <c r="C660" s="117">
        <f>'A2. Foundational Capabilities'!B85</f>
        <v>0</v>
      </c>
    </row>
    <row r="661" spans="1:3" x14ac:dyDescent="0.35">
      <c r="A661" s="117" t="s">
        <v>1893</v>
      </c>
      <c r="B661" s="117" t="s">
        <v>890</v>
      </c>
      <c r="C661" s="117">
        <f>'A2. Foundational Capabilities'!B86</f>
        <v>0</v>
      </c>
    </row>
    <row r="662" spans="1:3" x14ac:dyDescent="0.35">
      <c r="A662" s="117" t="s">
        <v>1893</v>
      </c>
      <c r="B662" s="117" t="s">
        <v>891</v>
      </c>
      <c r="C662" s="117">
        <f>'A2. Foundational Capabilities'!B87</f>
        <v>0</v>
      </c>
    </row>
    <row r="663" spans="1:3" x14ac:dyDescent="0.35">
      <c r="A663" s="117" t="s">
        <v>1893</v>
      </c>
      <c r="B663" s="117" t="s">
        <v>892</v>
      </c>
      <c r="C663">
        <f>'A2. Foundational Capabilities'!B93</f>
        <v>0</v>
      </c>
    </row>
    <row r="664" spans="1:3" x14ac:dyDescent="0.35">
      <c r="A664" s="117" t="s">
        <v>1893</v>
      </c>
      <c r="B664" s="117" t="s">
        <v>893</v>
      </c>
      <c r="C664" s="117">
        <f>'A2. Foundational Capabilities'!B94</f>
        <v>0</v>
      </c>
    </row>
    <row r="665" spans="1:3" x14ac:dyDescent="0.35">
      <c r="A665" s="117" t="s">
        <v>1893</v>
      </c>
      <c r="B665" s="117" t="s">
        <v>894</v>
      </c>
      <c r="C665" s="117">
        <f>'A2. Foundational Capabilities'!B95</f>
        <v>0</v>
      </c>
    </row>
    <row r="666" spans="1:3" x14ac:dyDescent="0.35">
      <c r="A666" s="117" t="s">
        <v>1893</v>
      </c>
      <c r="B666" s="117" t="s">
        <v>895</v>
      </c>
      <c r="C666" s="117">
        <f>'A2. Foundational Capabilities'!B96</f>
        <v>0</v>
      </c>
    </row>
    <row r="667" spans="1:3" x14ac:dyDescent="0.35">
      <c r="A667" s="117" t="s">
        <v>1893</v>
      </c>
      <c r="B667" s="117" t="s">
        <v>896</v>
      </c>
      <c r="C667" s="117">
        <f>'A2. Foundational Capabilities'!B97</f>
        <v>0</v>
      </c>
    </row>
    <row r="668" spans="1:3" x14ac:dyDescent="0.35">
      <c r="A668" s="117" t="s">
        <v>1893</v>
      </c>
      <c r="B668" s="117" t="s">
        <v>897</v>
      </c>
      <c r="C668" s="117">
        <f>'A2. Foundational Capabilities'!B98</f>
        <v>0</v>
      </c>
    </row>
    <row r="669" spans="1:3" x14ac:dyDescent="0.35">
      <c r="A669" s="117" t="s">
        <v>1893</v>
      </c>
      <c r="B669" s="117" t="s">
        <v>898</v>
      </c>
      <c r="C669" s="117">
        <f>'A2. Foundational Capabilities'!B99</f>
        <v>0</v>
      </c>
    </row>
    <row r="670" spans="1:3" x14ac:dyDescent="0.35">
      <c r="A670" s="117" t="s">
        <v>1893</v>
      </c>
      <c r="B670" s="117" t="s">
        <v>899</v>
      </c>
      <c r="C670" s="117">
        <f>'A2. Foundational Capabilities'!B100</f>
        <v>0</v>
      </c>
    </row>
    <row r="671" spans="1:3" x14ac:dyDescent="0.35">
      <c r="A671" s="117" t="s">
        <v>1893</v>
      </c>
      <c r="B671" s="117" t="s">
        <v>900</v>
      </c>
      <c r="C671" s="117">
        <f>'A2. Foundational Capabilities'!B101</f>
        <v>0</v>
      </c>
    </row>
    <row r="672" spans="1:3" x14ac:dyDescent="0.35">
      <c r="A672" s="117" t="s">
        <v>1893</v>
      </c>
      <c r="B672" s="117" t="s">
        <v>901</v>
      </c>
      <c r="C672" s="117">
        <f>'A2. Foundational Capabilities'!B102</f>
        <v>0</v>
      </c>
    </row>
    <row r="673" spans="1:3" x14ac:dyDescent="0.35">
      <c r="A673" s="117" t="s">
        <v>1893</v>
      </c>
      <c r="B673" s="117" t="s">
        <v>902</v>
      </c>
      <c r="C673">
        <f>'A2. Foundational Capabilities'!B108</f>
        <v>0</v>
      </c>
    </row>
    <row r="674" spans="1:3" x14ac:dyDescent="0.35">
      <c r="A674" s="117" t="s">
        <v>1893</v>
      </c>
      <c r="B674" s="117" t="s">
        <v>903</v>
      </c>
      <c r="C674" s="117">
        <f>'A2. Foundational Capabilities'!B109</f>
        <v>0</v>
      </c>
    </row>
    <row r="675" spans="1:3" x14ac:dyDescent="0.35">
      <c r="A675" s="117" t="s">
        <v>1893</v>
      </c>
      <c r="B675" s="117" t="s">
        <v>904</v>
      </c>
      <c r="C675" s="117">
        <f>'A2. Foundational Capabilities'!B110</f>
        <v>0</v>
      </c>
    </row>
    <row r="676" spans="1:3" x14ac:dyDescent="0.35">
      <c r="A676" s="117" t="s">
        <v>1893</v>
      </c>
      <c r="B676" s="117" t="s">
        <v>905</v>
      </c>
      <c r="C676" s="117">
        <f>'A2. Foundational Capabilities'!B111</f>
        <v>0</v>
      </c>
    </row>
    <row r="677" spans="1:3" x14ac:dyDescent="0.35">
      <c r="A677" s="117" t="s">
        <v>1893</v>
      </c>
      <c r="B677" s="117" t="s">
        <v>906</v>
      </c>
      <c r="C677" s="117">
        <f>'A2. Foundational Capabilities'!B112</f>
        <v>0</v>
      </c>
    </row>
    <row r="678" spans="1:3" x14ac:dyDescent="0.35">
      <c r="A678" s="117" t="s">
        <v>1893</v>
      </c>
      <c r="B678" s="117" t="s">
        <v>907</v>
      </c>
      <c r="C678" s="117">
        <f>'A2. Foundational Capabilities'!B113</f>
        <v>0</v>
      </c>
    </row>
    <row r="679" spans="1:3" x14ac:dyDescent="0.35">
      <c r="A679" s="117" t="s">
        <v>1893</v>
      </c>
      <c r="B679" s="117" t="s">
        <v>908</v>
      </c>
      <c r="C679" s="117">
        <f>'A2. Foundational Capabilities'!B114</f>
        <v>0</v>
      </c>
    </row>
    <row r="680" spans="1:3" x14ac:dyDescent="0.35">
      <c r="A680" s="117" t="s">
        <v>1893</v>
      </c>
      <c r="B680" s="117" t="s">
        <v>909</v>
      </c>
      <c r="C680" s="117">
        <f>'A2. Foundational Capabilities'!B115</f>
        <v>0</v>
      </c>
    </row>
    <row r="681" spans="1:3" x14ac:dyDescent="0.35">
      <c r="A681" s="117" t="s">
        <v>1893</v>
      </c>
      <c r="B681" s="117" t="s">
        <v>910</v>
      </c>
      <c r="C681" s="117">
        <f>'A2. Foundational Capabilities'!B116</f>
        <v>0</v>
      </c>
    </row>
    <row r="682" spans="1:3" x14ac:dyDescent="0.35">
      <c r="A682" s="117" t="s">
        <v>1893</v>
      </c>
      <c r="B682" s="117" t="s">
        <v>911</v>
      </c>
      <c r="C682" s="117">
        <f>'A2. Foundational Capabilities'!B117</f>
        <v>0</v>
      </c>
    </row>
    <row r="683" spans="1:3" x14ac:dyDescent="0.35">
      <c r="A683" s="117" t="s">
        <v>1893</v>
      </c>
      <c r="B683" s="117" t="s">
        <v>912</v>
      </c>
      <c r="C683">
        <f>'A2. Foundational Capabilities'!B123</f>
        <v>0</v>
      </c>
    </row>
    <row r="684" spans="1:3" x14ac:dyDescent="0.35">
      <c r="A684" s="117" t="s">
        <v>1893</v>
      </c>
      <c r="B684" s="117" t="s">
        <v>913</v>
      </c>
      <c r="C684" s="117">
        <f>'A2. Foundational Capabilities'!B124</f>
        <v>0</v>
      </c>
    </row>
    <row r="685" spans="1:3" x14ac:dyDescent="0.35">
      <c r="A685" s="117" t="s">
        <v>1893</v>
      </c>
      <c r="B685" s="117" t="s">
        <v>914</v>
      </c>
      <c r="C685" s="117">
        <f>'A2. Foundational Capabilities'!B125</f>
        <v>0</v>
      </c>
    </row>
    <row r="686" spans="1:3" x14ac:dyDescent="0.35">
      <c r="A686" s="117" t="s">
        <v>1893</v>
      </c>
      <c r="B686" s="117" t="s">
        <v>915</v>
      </c>
      <c r="C686" s="117">
        <f>'A2. Foundational Capabilities'!B126</f>
        <v>0</v>
      </c>
    </row>
    <row r="687" spans="1:3" x14ac:dyDescent="0.35">
      <c r="A687" s="117" t="s">
        <v>1893</v>
      </c>
      <c r="B687" s="117" t="s">
        <v>916</v>
      </c>
      <c r="C687" s="117">
        <f>'A2. Foundational Capabilities'!B127</f>
        <v>0</v>
      </c>
    </row>
    <row r="688" spans="1:3" x14ac:dyDescent="0.35">
      <c r="A688" s="117" t="s">
        <v>1893</v>
      </c>
      <c r="B688" s="117" t="s">
        <v>917</v>
      </c>
      <c r="C688" s="117">
        <f>'A2. Foundational Capabilities'!B128</f>
        <v>0</v>
      </c>
    </row>
    <row r="689" spans="1:3" x14ac:dyDescent="0.35">
      <c r="A689" s="117" t="s">
        <v>1893</v>
      </c>
      <c r="B689" s="117" t="s">
        <v>918</v>
      </c>
      <c r="C689" s="117">
        <f>'A2. Foundational Capabilities'!B129</f>
        <v>0</v>
      </c>
    </row>
    <row r="690" spans="1:3" x14ac:dyDescent="0.35">
      <c r="A690" s="117" t="s">
        <v>1893</v>
      </c>
      <c r="B690" s="117" t="s">
        <v>919</v>
      </c>
      <c r="C690" s="117">
        <f>'A2. Foundational Capabilities'!B130</f>
        <v>0</v>
      </c>
    </row>
    <row r="691" spans="1:3" x14ac:dyDescent="0.35">
      <c r="A691" s="117" t="s">
        <v>1893</v>
      </c>
      <c r="B691" s="117" t="s">
        <v>920</v>
      </c>
      <c r="C691" s="117">
        <f>'A2. Foundational Capabilities'!B131</f>
        <v>0</v>
      </c>
    </row>
    <row r="692" spans="1:3" x14ac:dyDescent="0.35">
      <c r="A692" s="117" t="s">
        <v>1893</v>
      </c>
      <c r="B692" s="117" t="s">
        <v>921</v>
      </c>
      <c r="C692" s="117">
        <f>'A2. Foundational Capabilities'!B132</f>
        <v>0</v>
      </c>
    </row>
    <row r="693" spans="1:3" x14ac:dyDescent="0.35">
      <c r="A693" s="117" t="s">
        <v>1893</v>
      </c>
      <c r="B693" s="117" t="s">
        <v>922</v>
      </c>
      <c r="C693">
        <f>'A2. Foundational Capabilities'!B138</f>
        <v>0</v>
      </c>
    </row>
    <row r="694" spans="1:3" x14ac:dyDescent="0.35">
      <c r="A694" s="117" t="s">
        <v>1893</v>
      </c>
      <c r="B694" s="117" t="s">
        <v>923</v>
      </c>
      <c r="C694" s="117">
        <f>'A2. Foundational Capabilities'!B139</f>
        <v>0</v>
      </c>
    </row>
    <row r="695" spans="1:3" x14ac:dyDescent="0.35">
      <c r="A695" s="117" t="s">
        <v>1893</v>
      </c>
      <c r="B695" s="117" t="s">
        <v>924</v>
      </c>
      <c r="C695" s="117">
        <f>'A2. Foundational Capabilities'!B140</f>
        <v>0</v>
      </c>
    </row>
    <row r="696" spans="1:3" x14ac:dyDescent="0.35">
      <c r="A696" s="117" t="s">
        <v>1893</v>
      </c>
      <c r="B696" s="117" t="s">
        <v>925</v>
      </c>
      <c r="C696" s="117">
        <f>'A2. Foundational Capabilities'!B141</f>
        <v>0</v>
      </c>
    </row>
    <row r="697" spans="1:3" x14ac:dyDescent="0.35">
      <c r="A697" s="117" t="s">
        <v>1893</v>
      </c>
      <c r="B697" s="117" t="s">
        <v>926</v>
      </c>
      <c r="C697" s="117">
        <f>'A2. Foundational Capabilities'!B142</f>
        <v>0</v>
      </c>
    </row>
    <row r="698" spans="1:3" x14ac:dyDescent="0.35">
      <c r="A698" s="117" t="s">
        <v>1893</v>
      </c>
      <c r="B698" s="117" t="s">
        <v>927</v>
      </c>
      <c r="C698" s="117">
        <f>'A2. Foundational Capabilities'!B143</f>
        <v>0</v>
      </c>
    </row>
    <row r="699" spans="1:3" x14ac:dyDescent="0.35">
      <c r="A699" s="117" t="s">
        <v>1893</v>
      </c>
      <c r="B699" s="117" t="s">
        <v>928</v>
      </c>
      <c r="C699" s="117">
        <f>'A2. Foundational Capabilities'!B144</f>
        <v>0</v>
      </c>
    </row>
    <row r="700" spans="1:3" x14ac:dyDescent="0.35">
      <c r="A700" s="117" t="s">
        <v>1893</v>
      </c>
      <c r="B700" s="117" t="s">
        <v>929</v>
      </c>
      <c r="C700" s="117">
        <f>'A2. Foundational Capabilities'!B145</f>
        <v>0</v>
      </c>
    </row>
    <row r="701" spans="1:3" x14ac:dyDescent="0.35">
      <c r="A701" s="117" t="s">
        <v>1893</v>
      </c>
      <c r="B701" s="117" t="s">
        <v>930</v>
      </c>
      <c r="C701" s="117">
        <f>'A2. Foundational Capabilities'!B146</f>
        <v>0</v>
      </c>
    </row>
    <row r="702" spans="1:3" x14ac:dyDescent="0.35">
      <c r="A702" s="117" t="s">
        <v>1893</v>
      </c>
      <c r="B702" s="117" t="s">
        <v>931</v>
      </c>
      <c r="C702" s="117">
        <f>'A2. Foundational Capabilities'!B147</f>
        <v>0</v>
      </c>
    </row>
    <row r="703" spans="1:3" x14ac:dyDescent="0.35">
      <c r="A703" s="117" t="s">
        <v>1893</v>
      </c>
      <c r="B703" s="117" t="s">
        <v>932</v>
      </c>
      <c r="C703">
        <f>'A2. Foundational Capabilities'!B153</f>
        <v>0</v>
      </c>
    </row>
    <row r="704" spans="1:3" x14ac:dyDescent="0.35">
      <c r="A704" s="117" t="s">
        <v>1893</v>
      </c>
      <c r="B704" s="117" t="s">
        <v>933</v>
      </c>
      <c r="C704" s="117">
        <f>'A2. Foundational Capabilities'!B154</f>
        <v>0</v>
      </c>
    </row>
    <row r="705" spans="1:3" x14ac:dyDescent="0.35">
      <c r="A705" s="117" t="s">
        <v>1893</v>
      </c>
      <c r="B705" s="117" t="s">
        <v>934</v>
      </c>
      <c r="C705" s="117">
        <f>'A2. Foundational Capabilities'!B155</f>
        <v>0</v>
      </c>
    </row>
    <row r="706" spans="1:3" x14ac:dyDescent="0.35">
      <c r="A706" s="117" t="s">
        <v>1893</v>
      </c>
      <c r="B706" s="117" t="s">
        <v>935</v>
      </c>
      <c r="C706" s="117">
        <f>'A2. Foundational Capabilities'!B156</f>
        <v>0</v>
      </c>
    </row>
    <row r="707" spans="1:3" x14ac:dyDescent="0.35">
      <c r="A707" s="117" t="s">
        <v>1893</v>
      </c>
      <c r="B707" s="117" t="s">
        <v>936</v>
      </c>
      <c r="C707" s="117">
        <f>'A2. Foundational Capabilities'!B157</f>
        <v>0</v>
      </c>
    </row>
    <row r="708" spans="1:3" x14ac:dyDescent="0.35">
      <c r="A708" s="117" t="s">
        <v>1893</v>
      </c>
      <c r="B708" s="117" t="s">
        <v>937</v>
      </c>
      <c r="C708" s="117">
        <f>'A2. Foundational Capabilities'!B158</f>
        <v>0</v>
      </c>
    </row>
    <row r="709" spans="1:3" x14ac:dyDescent="0.35">
      <c r="A709" s="117" t="s">
        <v>1893</v>
      </c>
      <c r="B709" s="117" t="s">
        <v>938</v>
      </c>
      <c r="C709" s="117">
        <f>'A2. Foundational Capabilities'!B159</f>
        <v>0</v>
      </c>
    </row>
    <row r="710" spans="1:3" x14ac:dyDescent="0.35">
      <c r="A710" s="117" t="s">
        <v>1893</v>
      </c>
      <c r="B710" s="117" t="s">
        <v>939</v>
      </c>
      <c r="C710" s="117">
        <f>'A2. Foundational Capabilities'!B160</f>
        <v>0</v>
      </c>
    </row>
    <row r="711" spans="1:3" x14ac:dyDescent="0.35">
      <c r="A711" s="117" t="s">
        <v>1893</v>
      </c>
      <c r="B711" s="117" t="s">
        <v>940</v>
      </c>
      <c r="C711" s="117">
        <f>'A2. Foundational Capabilities'!B161</f>
        <v>0</v>
      </c>
    </row>
    <row r="712" spans="1:3" x14ac:dyDescent="0.35">
      <c r="A712" s="117" t="s">
        <v>1893</v>
      </c>
      <c r="B712" s="117" t="s">
        <v>941</v>
      </c>
      <c r="C712" s="117">
        <f>'A2. Foundational Capabilities'!B162</f>
        <v>0</v>
      </c>
    </row>
    <row r="713" spans="1:3" x14ac:dyDescent="0.35">
      <c r="A713" s="117" t="s">
        <v>1893</v>
      </c>
      <c r="B713" s="117" t="s">
        <v>942</v>
      </c>
      <c r="C713">
        <f>'A2. Foundational Capabilities'!E18</f>
        <v>0</v>
      </c>
    </row>
    <row r="714" spans="1:3" x14ac:dyDescent="0.35">
      <c r="A714" s="117" t="s">
        <v>1893</v>
      </c>
      <c r="B714" s="117" t="s">
        <v>943</v>
      </c>
      <c r="C714" s="117">
        <f>'A2. Foundational Capabilities'!E19</f>
        <v>0</v>
      </c>
    </row>
    <row r="715" spans="1:3" x14ac:dyDescent="0.35">
      <c r="A715" s="117" t="s">
        <v>1893</v>
      </c>
      <c r="B715" s="117" t="s">
        <v>944</v>
      </c>
      <c r="C715" s="117">
        <f>'A2. Foundational Capabilities'!E20</f>
        <v>0</v>
      </c>
    </row>
    <row r="716" spans="1:3" x14ac:dyDescent="0.35">
      <c r="A716" s="117" t="s">
        <v>1893</v>
      </c>
      <c r="B716" s="117" t="s">
        <v>945</v>
      </c>
      <c r="C716" s="117">
        <f>'A2. Foundational Capabilities'!E21</f>
        <v>0</v>
      </c>
    </row>
    <row r="717" spans="1:3" x14ac:dyDescent="0.35">
      <c r="A717" s="117" t="s">
        <v>1893</v>
      </c>
      <c r="B717" s="117" t="s">
        <v>946</v>
      </c>
      <c r="C717" s="117">
        <f>'A2. Foundational Capabilities'!E22</f>
        <v>0</v>
      </c>
    </row>
    <row r="718" spans="1:3" x14ac:dyDescent="0.35">
      <c r="A718" s="117" t="s">
        <v>1893</v>
      </c>
      <c r="B718" s="117" t="s">
        <v>947</v>
      </c>
      <c r="C718" s="117">
        <f>'A2. Foundational Capabilities'!E23</f>
        <v>0</v>
      </c>
    </row>
    <row r="719" spans="1:3" x14ac:dyDescent="0.35">
      <c r="A719" s="117" t="s">
        <v>1893</v>
      </c>
      <c r="B719" s="117" t="s">
        <v>948</v>
      </c>
      <c r="C719" s="117">
        <f>'A2. Foundational Capabilities'!E24</f>
        <v>0</v>
      </c>
    </row>
    <row r="720" spans="1:3" x14ac:dyDescent="0.35">
      <c r="A720" s="117" t="s">
        <v>1893</v>
      </c>
      <c r="B720" s="117" t="s">
        <v>949</v>
      </c>
      <c r="C720" s="117">
        <f>'A2. Foundational Capabilities'!E25</f>
        <v>0</v>
      </c>
    </row>
    <row r="721" spans="1:3" x14ac:dyDescent="0.35">
      <c r="A721" s="117" t="s">
        <v>1893</v>
      </c>
      <c r="B721" s="117" t="s">
        <v>950</v>
      </c>
      <c r="C721" s="117">
        <f>'A2. Foundational Capabilities'!E26</f>
        <v>0</v>
      </c>
    </row>
    <row r="722" spans="1:3" x14ac:dyDescent="0.35">
      <c r="A722" s="117" t="s">
        <v>1893</v>
      </c>
      <c r="B722" s="117" t="s">
        <v>951</v>
      </c>
      <c r="C722" s="117">
        <f>'A2. Foundational Capabilities'!E27</f>
        <v>0</v>
      </c>
    </row>
    <row r="723" spans="1:3" x14ac:dyDescent="0.35">
      <c r="A723" s="117" t="s">
        <v>1893</v>
      </c>
      <c r="B723" s="117" t="s">
        <v>952</v>
      </c>
      <c r="C723">
        <f>'A2. Foundational Capabilities'!E33</f>
        <v>0</v>
      </c>
    </row>
    <row r="724" spans="1:3" x14ac:dyDescent="0.35">
      <c r="A724" s="117" t="s">
        <v>1893</v>
      </c>
      <c r="B724" s="117" t="s">
        <v>953</v>
      </c>
      <c r="C724" s="117">
        <f>'A2. Foundational Capabilities'!E34</f>
        <v>0</v>
      </c>
    </row>
    <row r="725" spans="1:3" x14ac:dyDescent="0.35">
      <c r="A725" s="117" t="s">
        <v>1893</v>
      </c>
      <c r="B725" s="117" t="s">
        <v>954</v>
      </c>
      <c r="C725" s="117">
        <f>'A2. Foundational Capabilities'!E35</f>
        <v>0</v>
      </c>
    </row>
    <row r="726" spans="1:3" x14ac:dyDescent="0.35">
      <c r="A726" s="117" t="s">
        <v>1893</v>
      </c>
      <c r="B726" s="117" t="s">
        <v>955</v>
      </c>
      <c r="C726" s="117">
        <f>'A2. Foundational Capabilities'!E36</f>
        <v>0</v>
      </c>
    </row>
    <row r="727" spans="1:3" x14ac:dyDescent="0.35">
      <c r="A727" s="117" t="s">
        <v>1893</v>
      </c>
      <c r="B727" s="117" t="s">
        <v>956</v>
      </c>
      <c r="C727" s="117">
        <f>'A2. Foundational Capabilities'!E37</f>
        <v>0</v>
      </c>
    </row>
    <row r="728" spans="1:3" x14ac:dyDescent="0.35">
      <c r="A728" s="117" t="s">
        <v>1893</v>
      </c>
      <c r="B728" s="117" t="s">
        <v>957</v>
      </c>
      <c r="C728" s="117">
        <f>'A2. Foundational Capabilities'!E38</f>
        <v>0</v>
      </c>
    </row>
    <row r="729" spans="1:3" x14ac:dyDescent="0.35">
      <c r="A729" s="117" t="s">
        <v>1893</v>
      </c>
      <c r="B729" s="117" t="s">
        <v>958</v>
      </c>
      <c r="C729" s="117">
        <f>'A2. Foundational Capabilities'!E39</f>
        <v>0</v>
      </c>
    </row>
    <row r="730" spans="1:3" x14ac:dyDescent="0.35">
      <c r="A730" s="117" t="s">
        <v>1893</v>
      </c>
      <c r="B730" s="117" t="s">
        <v>959</v>
      </c>
      <c r="C730" s="117">
        <f>'A2. Foundational Capabilities'!E40</f>
        <v>0</v>
      </c>
    </row>
    <row r="731" spans="1:3" x14ac:dyDescent="0.35">
      <c r="A731" s="117" t="s">
        <v>1893</v>
      </c>
      <c r="B731" s="117" t="s">
        <v>960</v>
      </c>
      <c r="C731" s="117">
        <f>'A2. Foundational Capabilities'!E41</f>
        <v>0</v>
      </c>
    </row>
    <row r="732" spans="1:3" x14ac:dyDescent="0.35">
      <c r="A732" s="117" t="s">
        <v>1893</v>
      </c>
      <c r="B732" s="117" t="s">
        <v>961</v>
      </c>
      <c r="C732" s="117">
        <f>'A2. Foundational Capabilities'!E42</f>
        <v>0</v>
      </c>
    </row>
    <row r="733" spans="1:3" x14ac:dyDescent="0.35">
      <c r="A733" s="117" t="s">
        <v>1893</v>
      </c>
      <c r="B733" s="117" t="s">
        <v>962</v>
      </c>
      <c r="C733">
        <f>'A2. Foundational Capabilities'!E48</f>
        <v>0</v>
      </c>
    </row>
    <row r="734" spans="1:3" x14ac:dyDescent="0.35">
      <c r="A734" s="117" t="s">
        <v>1893</v>
      </c>
      <c r="B734" s="117" t="s">
        <v>963</v>
      </c>
      <c r="C734" s="117">
        <f>'A2. Foundational Capabilities'!E49</f>
        <v>0</v>
      </c>
    </row>
    <row r="735" spans="1:3" x14ac:dyDescent="0.35">
      <c r="A735" s="117" t="s">
        <v>1893</v>
      </c>
      <c r="B735" s="117" t="s">
        <v>964</v>
      </c>
      <c r="C735" s="117">
        <f>'A2. Foundational Capabilities'!E50</f>
        <v>0</v>
      </c>
    </row>
    <row r="736" spans="1:3" x14ac:dyDescent="0.35">
      <c r="A736" s="117" t="s">
        <v>1893</v>
      </c>
      <c r="B736" s="117" t="s">
        <v>965</v>
      </c>
      <c r="C736" s="117">
        <f>'A2. Foundational Capabilities'!E51</f>
        <v>0</v>
      </c>
    </row>
    <row r="737" spans="1:3" x14ac:dyDescent="0.35">
      <c r="A737" s="117" t="s">
        <v>1893</v>
      </c>
      <c r="B737" s="117" t="s">
        <v>966</v>
      </c>
      <c r="C737" s="117">
        <f>'A2. Foundational Capabilities'!E52</f>
        <v>0</v>
      </c>
    </row>
    <row r="738" spans="1:3" x14ac:dyDescent="0.35">
      <c r="A738" s="117" t="s">
        <v>1893</v>
      </c>
      <c r="B738" s="117" t="s">
        <v>967</v>
      </c>
      <c r="C738" s="117">
        <f>'A2. Foundational Capabilities'!E53</f>
        <v>0</v>
      </c>
    </row>
    <row r="739" spans="1:3" x14ac:dyDescent="0.35">
      <c r="A739" s="117" t="s">
        <v>1893</v>
      </c>
      <c r="B739" s="117" t="s">
        <v>968</v>
      </c>
      <c r="C739" s="117">
        <f>'A2. Foundational Capabilities'!E54</f>
        <v>0</v>
      </c>
    </row>
    <row r="740" spans="1:3" x14ac:dyDescent="0.35">
      <c r="A740" s="117" t="s">
        <v>1893</v>
      </c>
      <c r="B740" s="117" t="s">
        <v>969</v>
      </c>
      <c r="C740" s="117">
        <f>'A2. Foundational Capabilities'!E55</f>
        <v>0</v>
      </c>
    </row>
    <row r="741" spans="1:3" x14ac:dyDescent="0.35">
      <c r="A741" s="117" t="s">
        <v>1893</v>
      </c>
      <c r="B741" s="117" t="s">
        <v>970</v>
      </c>
      <c r="C741" s="117">
        <f>'A2. Foundational Capabilities'!E56</f>
        <v>0</v>
      </c>
    </row>
    <row r="742" spans="1:3" x14ac:dyDescent="0.35">
      <c r="A742" s="117" t="s">
        <v>1893</v>
      </c>
      <c r="B742" s="117" t="s">
        <v>971</v>
      </c>
      <c r="C742" s="117">
        <f>'A2. Foundational Capabilities'!E57</f>
        <v>0</v>
      </c>
    </row>
    <row r="743" spans="1:3" x14ac:dyDescent="0.35">
      <c r="A743" s="117" t="s">
        <v>1893</v>
      </c>
      <c r="B743" s="117" t="s">
        <v>972</v>
      </c>
      <c r="C743">
        <f>'A2. Foundational Capabilities'!E63</f>
        <v>0</v>
      </c>
    </row>
    <row r="744" spans="1:3" x14ac:dyDescent="0.35">
      <c r="A744" s="117" t="s">
        <v>1893</v>
      </c>
      <c r="B744" s="117" t="s">
        <v>973</v>
      </c>
      <c r="C744" s="117">
        <f>'A2. Foundational Capabilities'!E64</f>
        <v>0</v>
      </c>
    </row>
    <row r="745" spans="1:3" x14ac:dyDescent="0.35">
      <c r="A745" s="117" t="s">
        <v>1893</v>
      </c>
      <c r="B745" s="117" t="s">
        <v>974</v>
      </c>
      <c r="C745" s="117">
        <f>'A2. Foundational Capabilities'!E65</f>
        <v>0</v>
      </c>
    </row>
    <row r="746" spans="1:3" x14ac:dyDescent="0.35">
      <c r="A746" s="117" t="s">
        <v>1893</v>
      </c>
      <c r="B746" s="117" t="s">
        <v>975</v>
      </c>
      <c r="C746" s="117">
        <f>'A2. Foundational Capabilities'!E66</f>
        <v>0</v>
      </c>
    </row>
    <row r="747" spans="1:3" x14ac:dyDescent="0.35">
      <c r="A747" s="117" t="s">
        <v>1893</v>
      </c>
      <c r="B747" s="117" t="s">
        <v>976</v>
      </c>
      <c r="C747" s="117">
        <f>'A2. Foundational Capabilities'!E67</f>
        <v>0</v>
      </c>
    </row>
    <row r="748" spans="1:3" x14ac:dyDescent="0.35">
      <c r="A748" s="117" t="s">
        <v>1893</v>
      </c>
      <c r="B748" s="117" t="s">
        <v>977</v>
      </c>
      <c r="C748" s="117">
        <f>'A2. Foundational Capabilities'!E68</f>
        <v>0</v>
      </c>
    </row>
    <row r="749" spans="1:3" x14ac:dyDescent="0.35">
      <c r="A749" s="117" t="s">
        <v>1893</v>
      </c>
      <c r="B749" s="117" t="s">
        <v>978</v>
      </c>
      <c r="C749" s="117">
        <f>'A2. Foundational Capabilities'!E69</f>
        <v>0</v>
      </c>
    </row>
    <row r="750" spans="1:3" x14ac:dyDescent="0.35">
      <c r="A750" s="117" t="s">
        <v>1893</v>
      </c>
      <c r="B750" s="117" t="s">
        <v>979</v>
      </c>
      <c r="C750" s="117">
        <f>'A2. Foundational Capabilities'!E70</f>
        <v>0</v>
      </c>
    </row>
    <row r="751" spans="1:3" x14ac:dyDescent="0.35">
      <c r="A751" s="117" t="s">
        <v>1893</v>
      </c>
      <c r="B751" s="117" t="s">
        <v>980</v>
      </c>
      <c r="C751" s="117">
        <f>'A2. Foundational Capabilities'!E71</f>
        <v>0</v>
      </c>
    </row>
    <row r="752" spans="1:3" x14ac:dyDescent="0.35">
      <c r="A752" s="117" t="s">
        <v>1893</v>
      </c>
      <c r="B752" s="117" t="s">
        <v>981</v>
      </c>
      <c r="C752" s="117">
        <f>'A2. Foundational Capabilities'!E72</f>
        <v>0</v>
      </c>
    </row>
    <row r="753" spans="1:3" x14ac:dyDescent="0.35">
      <c r="A753" s="117" t="s">
        <v>1893</v>
      </c>
      <c r="B753" s="117" t="s">
        <v>982</v>
      </c>
      <c r="C753">
        <f>'A2. Foundational Capabilities'!E78</f>
        <v>0</v>
      </c>
    </row>
    <row r="754" spans="1:3" x14ac:dyDescent="0.35">
      <c r="A754" s="117" t="s">
        <v>1893</v>
      </c>
      <c r="B754" s="117" t="s">
        <v>983</v>
      </c>
      <c r="C754" s="117">
        <f>'A2. Foundational Capabilities'!E79</f>
        <v>0</v>
      </c>
    </row>
    <row r="755" spans="1:3" x14ac:dyDescent="0.35">
      <c r="A755" s="117" t="s">
        <v>1893</v>
      </c>
      <c r="B755" s="117" t="s">
        <v>984</v>
      </c>
      <c r="C755" s="117">
        <f>'A2. Foundational Capabilities'!E80</f>
        <v>0</v>
      </c>
    </row>
    <row r="756" spans="1:3" x14ac:dyDescent="0.35">
      <c r="A756" s="117" t="s">
        <v>1893</v>
      </c>
      <c r="B756" s="117" t="s">
        <v>985</v>
      </c>
      <c r="C756" s="117">
        <f>'A2. Foundational Capabilities'!E81</f>
        <v>0</v>
      </c>
    </row>
    <row r="757" spans="1:3" x14ac:dyDescent="0.35">
      <c r="A757" s="117" t="s">
        <v>1893</v>
      </c>
      <c r="B757" s="117" t="s">
        <v>986</v>
      </c>
      <c r="C757" s="117">
        <f>'A2. Foundational Capabilities'!E82</f>
        <v>0</v>
      </c>
    </row>
    <row r="758" spans="1:3" x14ac:dyDescent="0.35">
      <c r="A758" s="117" t="s">
        <v>1893</v>
      </c>
      <c r="B758" s="117" t="s">
        <v>987</v>
      </c>
      <c r="C758" s="117">
        <f>'A2. Foundational Capabilities'!E83</f>
        <v>0</v>
      </c>
    </row>
    <row r="759" spans="1:3" x14ac:dyDescent="0.35">
      <c r="A759" s="117" t="s">
        <v>1893</v>
      </c>
      <c r="B759" s="117" t="s">
        <v>988</v>
      </c>
      <c r="C759" s="117">
        <f>'A2. Foundational Capabilities'!E84</f>
        <v>0</v>
      </c>
    </row>
    <row r="760" spans="1:3" x14ac:dyDescent="0.35">
      <c r="A760" s="117" t="s">
        <v>1893</v>
      </c>
      <c r="B760" s="117" t="s">
        <v>989</v>
      </c>
      <c r="C760" s="117">
        <f>'A2. Foundational Capabilities'!E85</f>
        <v>0</v>
      </c>
    </row>
    <row r="761" spans="1:3" x14ac:dyDescent="0.35">
      <c r="A761" s="117" t="s">
        <v>1893</v>
      </c>
      <c r="B761" s="117" t="s">
        <v>990</v>
      </c>
      <c r="C761" s="117">
        <f>'A2. Foundational Capabilities'!E86</f>
        <v>0</v>
      </c>
    </row>
    <row r="762" spans="1:3" x14ac:dyDescent="0.35">
      <c r="A762" s="117" t="s">
        <v>1893</v>
      </c>
      <c r="B762" s="117" t="s">
        <v>991</v>
      </c>
      <c r="C762" s="117">
        <f>'A2. Foundational Capabilities'!E87</f>
        <v>0</v>
      </c>
    </row>
    <row r="763" spans="1:3" x14ac:dyDescent="0.35">
      <c r="A763" s="117" t="s">
        <v>1893</v>
      </c>
      <c r="B763" s="117" t="s">
        <v>992</v>
      </c>
      <c r="C763">
        <f>'A2. Foundational Capabilities'!E93</f>
        <v>0</v>
      </c>
    </row>
    <row r="764" spans="1:3" x14ac:dyDescent="0.35">
      <c r="A764" s="117" t="s">
        <v>1893</v>
      </c>
      <c r="B764" s="117" t="s">
        <v>993</v>
      </c>
      <c r="C764" s="117">
        <f>'A2. Foundational Capabilities'!E94</f>
        <v>0</v>
      </c>
    </row>
    <row r="765" spans="1:3" x14ac:dyDescent="0.35">
      <c r="A765" s="117" t="s">
        <v>1893</v>
      </c>
      <c r="B765" s="117" t="s">
        <v>994</v>
      </c>
      <c r="C765" s="117">
        <f>'A2. Foundational Capabilities'!E95</f>
        <v>0</v>
      </c>
    </row>
    <row r="766" spans="1:3" x14ac:dyDescent="0.35">
      <c r="A766" s="117" t="s">
        <v>1893</v>
      </c>
      <c r="B766" s="117" t="s">
        <v>995</v>
      </c>
      <c r="C766" s="117">
        <f>'A2. Foundational Capabilities'!E96</f>
        <v>0</v>
      </c>
    </row>
    <row r="767" spans="1:3" x14ac:dyDescent="0.35">
      <c r="A767" s="117" t="s">
        <v>1893</v>
      </c>
      <c r="B767" s="117" t="s">
        <v>996</v>
      </c>
      <c r="C767" s="117">
        <f>'A2. Foundational Capabilities'!E97</f>
        <v>0</v>
      </c>
    </row>
    <row r="768" spans="1:3" x14ac:dyDescent="0.35">
      <c r="A768" s="117" t="s">
        <v>1893</v>
      </c>
      <c r="B768" s="117" t="s">
        <v>997</v>
      </c>
      <c r="C768" s="117">
        <f>'A2. Foundational Capabilities'!E98</f>
        <v>0</v>
      </c>
    </row>
    <row r="769" spans="1:3" x14ac:dyDescent="0.35">
      <c r="A769" s="117" t="s">
        <v>1893</v>
      </c>
      <c r="B769" s="117" t="s">
        <v>998</v>
      </c>
      <c r="C769" s="117">
        <f>'A2. Foundational Capabilities'!E99</f>
        <v>0</v>
      </c>
    </row>
    <row r="770" spans="1:3" x14ac:dyDescent="0.35">
      <c r="A770" s="117" t="s">
        <v>1893</v>
      </c>
      <c r="B770" s="117" t="s">
        <v>999</v>
      </c>
      <c r="C770" s="117">
        <f>'A2. Foundational Capabilities'!E100</f>
        <v>0</v>
      </c>
    </row>
    <row r="771" spans="1:3" x14ac:dyDescent="0.35">
      <c r="A771" s="117" t="s">
        <v>1893</v>
      </c>
      <c r="B771" s="117" t="s">
        <v>1000</v>
      </c>
      <c r="C771" s="117">
        <f>'A2. Foundational Capabilities'!E101</f>
        <v>0</v>
      </c>
    </row>
    <row r="772" spans="1:3" x14ac:dyDescent="0.35">
      <c r="A772" s="117" t="s">
        <v>1893</v>
      </c>
      <c r="B772" s="117" t="s">
        <v>1001</v>
      </c>
      <c r="C772" s="117">
        <f>'A2. Foundational Capabilities'!E102</f>
        <v>0</v>
      </c>
    </row>
    <row r="773" spans="1:3" x14ac:dyDescent="0.35">
      <c r="A773" s="117" t="s">
        <v>1893</v>
      </c>
      <c r="B773" s="117" t="s">
        <v>1002</v>
      </c>
      <c r="C773">
        <f>'A2. Foundational Capabilities'!E108</f>
        <v>0</v>
      </c>
    </row>
    <row r="774" spans="1:3" x14ac:dyDescent="0.35">
      <c r="A774" s="117" t="s">
        <v>1893</v>
      </c>
      <c r="B774" s="117" t="s">
        <v>1003</v>
      </c>
      <c r="C774" s="117">
        <f>'A2. Foundational Capabilities'!E109</f>
        <v>0</v>
      </c>
    </row>
    <row r="775" spans="1:3" x14ac:dyDescent="0.35">
      <c r="A775" s="117" t="s">
        <v>1893</v>
      </c>
      <c r="B775" s="117" t="s">
        <v>1004</v>
      </c>
      <c r="C775" s="117">
        <f>'A2. Foundational Capabilities'!E110</f>
        <v>0</v>
      </c>
    </row>
    <row r="776" spans="1:3" x14ac:dyDescent="0.35">
      <c r="A776" s="117" t="s">
        <v>1893</v>
      </c>
      <c r="B776" s="117" t="s">
        <v>1005</v>
      </c>
      <c r="C776" s="117">
        <f>'A2. Foundational Capabilities'!E111</f>
        <v>0</v>
      </c>
    </row>
    <row r="777" spans="1:3" x14ac:dyDescent="0.35">
      <c r="A777" s="117" t="s">
        <v>1893</v>
      </c>
      <c r="B777" s="117" t="s">
        <v>1006</v>
      </c>
      <c r="C777" s="117">
        <f>'A2. Foundational Capabilities'!E112</f>
        <v>0</v>
      </c>
    </row>
    <row r="778" spans="1:3" x14ac:dyDescent="0.35">
      <c r="A778" s="117" t="s">
        <v>1893</v>
      </c>
      <c r="B778" s="117" t="s">
        <v>1007</v>
      </c>
      <c r="C778" s="117">
        <f>'A2. Foundational Capabilities'!E113</f>
        <v>0</v>
      </c>
    </row>
    <row r="779" spans="1:3" x14ac:dyDescent="0.35">
      <c r="A779" s="117" t="s">
        <v>1893</v>
      </c>
      <c r="B779" s="117" t="s">
        <v>1008</v>
      </c>
      <c r="C779" s="117">
        <f>'A2. Foundational Capabilities'!E114</f>
        <v>0</v>
      </c>
    </row>
    <row r="780" spans="1:3" x14ac:dyDescent="0.35">
      <c r="A780" s="117" t="s">
        <v>1893</v>
      </c>
      <c r="B780" s="117" t="s">
        <v>1009</v>
      </c>
      <c r="C780" s="117">
        <f>'A2. Foundational Capabilities'!E115</f>
        <v>0</v>
      </c>
    </row>
    <row r="781" spans="1:3" x14ac:dyDescent="0.35">
      <c r="A781" s="117" t="s">
        <v>1893</v>
      </c>
      <c r="B781" s="117" t="s">
        <v>1010</v>
      </c>
      <c r="C781" s="117">
        <f>'A2. Foundational Capabilities'!E116</f>
        <v>0</v>
      </c>
    </row>
    <row r="782" spans="1:3" x14ac:dyDescent="0.35">
      <c r="A782" s="117" t="s">
        <v>1893</v>
      </c>
      <c r="B782" s="117" t="s">
        <v>1011</v>
      </c>
      <c r="C782" s="117">
        <f>'A2. Foundational Capabilities'!E117</f>
        <v>0</v>
      </c>
    </row>
    <row r="783" spans="1:3" x14ac:dyDescent="0.35">
      <c r="A783" s="117" t="s">
        <v>1893</v>
      </c>
      <c r="B783" s="117" t="s">
        <v>1012</v>
      </c>
      <c r="C783">
        <f>'A2. Foundational Capabilities'!E123</f>
        <v>0</v>
      </c>
    </row>
    <row r="784" spans="1:3" x14ac:dyDescent="0.35">
      <c r="A784" s="117" t="s">
        <v>1893</v>
      </c>
      <c r="B784" s="117" t="s">
        <v>1013</v>
      </c>
      <c r="C784" s="117">
        <f>'A2. Foundational Capabilities'!E124</f>
        <v>0</v>
      </c>
    </row>
    <row r="785" spans="1:3" x14ac:dyDescent="0.35">
      <c r="A785" s="117" t="s">
        <v>1893</v>
      </c>
      <c r="B785" s="117" t="s">
        <v>1014</v>
      </c>
      <c r="C785" s="117">
        <f>'A2. Foundational Capabilities'!E125</f>
        <v>0</v>
      </c>
    </row>
    <row r="786" spans="1:3" x14ac:dyDescent="0.35">
      <c r="A786" s="117" t="s">
        <v>1893</v>
      </c>
      <c r="B786" s="117" t="s">
        <v>1015</v>
      </c>
      <c r="C786" s="117">
        <f>'A2. Foundational Capabilities'!E126</f>
        <v>0</v>
      </c>
    </row>
    <row r="787" spans="1:3" x14ac:dyDescent="0.35">
      <c r="A787" s="117" t="s">
        <v>1893</v>
      </c>
      <c r="B787" s="117" t="s">
        <v>1016</v>
      </c>
      <c r="C787" s="117">
        <f>'A2. Foundational Capabilities'!E127</f>
        <v>0</v>
      </c>
    </row>
    <row r="788" spans="1:3" x14ac:dyDescent="0.35">
      <c r="A788" s="117" t="s">
        <v>1893</v>
      </c>
      <c r="B788" s="117" t="s">
        <v>1017</v>
      </c>
      <c r="C788" s="117">
        <f>'A2. Foundational Capabilities'!E128</f>
        <v>0</v>
      </c>
    </row>
    <row r="789" spans="1:3" x14ac:dyDescent="0.35">
      <c r="A789" s="117" t="s">
        <v>1893</v>
      </c>
      <c r="B789" s="117" t="s">
        <v>1018</v>
      </c>
      <c r="C789" s="117">
        <f>'A2. Foundational Capabilities'!E129</f>
        <v>0</v>
      </c>
    </row>
    <row r="790" spans="1:3" x14ac:dyDescent="0.35">
      <c r="A790" s="117" t="s">
        <v>1893</v>
      </c>
      <c r="B790" s="117" t="s">
        <v>1019</v>
      </c>
      <c r="C790" s="117">
        <f>'A2. Foundational Capabilities'!E130</f>
        <v>0</v>
      </c>
    </row>
    <row r="791" spans="1:3" x14ac:dyDescent="0.35">
      <c r="A791" s="117" t="s">
        <v>1893</v>
      </c>
      <c r="B791" s="117" t="s">
        <v>1020</v>
      </c>
      <c r="C791" s="117">
        <f>'A2. Foundational Capabilities'!E131</f>
        <v>0</v>
      </c>
    </row>
    <row r="792" spans="1:3" x14ac:dyDescent="0.35">
      <c r="A792" s="117" t="s">
        <v>1893</v>
      </c>
      <c r="B792" s="117" t="s">
        <v>1021</v>
      </c>
      <c r="C792" s="117">
        <f>'A2. Foundational Capabilities'!E132</f>
        <v>0</v>
      </c>
    </row>
    <row r="793" spans="1:3" x14ac:dyDescent="0.35">
      <c r="A793" s="117" t="s">
        <v>1893</v>
      </c>
      <c r="B793" s="117" t="s">
        <v>1022</v>
      </c>
      <c r="C793">
        <f>'A2. Foundational Capabilities'!E138</f>
        <v>0</v>
      </c>
    </row>
    <row r="794" spans="1:3" x14ac:dyDescent="0.35">
      <c r="A794" s="117" t="s">
        <v>1893</v>
      </c>
      <c r="B794" s="117" t="s">
        <v>1023</v>
      </c>
      <c r="C794" s="117">
        <f>'A2. Foundational Capabilities'!E139</f>
        <v>0</v>
      </c>
    </row>
    <row r="795" spans="1:3" x14ac:dyDescent="0.35">
      <c r="A795" s="117" t="s">
        <v>1893</v>
      </c>
      <c r="B795" s="117" t="s">
        <v>1024</v>
      </c>
      <c r="C795" s="117">
        <f>'A2. Foundational Capabilities'!E140</f>
        <v>0</v>
      </c>
    </row>
    <row r="796" spans="1:3" x14ac:dyDescent="0.35">
      <c r="A796" s="117" t="s">
        <v>1893</v>
      </c>
      <c r="B796" s="117" t="s">
        <v>1025</v>
      </c>
      <c r="C796" s="117">
        <f>'A2. Foundational Capabilities'!E141</f>
        <v>0</v>
      </c>
    </row>
    <row r="797" spans="1:3" x14ac:dyDescent="0.35">
      <c r="A797" s="117" t="s">
        <v>1893</v>
      </c>
      <c r="B797" s="117" t="s">
        <v>1026</v>
      </c>
      <c r="C797" s="117">
        <f>'A2. Foundational Capabilities'!E142</f>
        <v>0</v>
      </c>
    </row>
    <row r="798" spans="1:3" x14ac:dyDescent="0.35">
      <c r="A798" s="117" t="s">
        <v>1893</v>
      </c>
      <c r="B798" s="117" t="s">
        <v>1027</v>
      </c>
      <c r="C798" s="117">
        <f>'A2. Foundational Capabilities'!E143</f>
        <v>0</v>
      </c>
    </row>
    <row r="799" spans="1:3" x14ac:dyDescent="0.35">
      <c r="A799" s="117" t="s">
        <v>1893</v>
      </c>
      <c r="B799" s="117" t="s">
        <v>1028</v>
      </c>
      <c r="C799" s="117">
        <f>'A2. Foundational Capabilities'!E144</f>
        <v>0</v>
      </c>
    </row>
    <row r="800" spans="1:3" x14ac:dyDescent="0.35">
      <c r="A800" s="117" t="s">
        <v>1893</v>
      </c>
      <c r="B800" s="117" t="s">
        <v>1029</v>
      </c>
      <c r="C800" s="117">
        <f>'A2. Foundational Capabilities'!E145</f>
        <v>0</v>
      </c>
    </row>
    <row r="801" spans="1:3" x14ac:dyDescent="0.35">
      <c r="A801" s="117" t="s">
        <v>1893</v>
      </c>
      <c r="B801" s="117" t="s">
        <v>1030</v>
      </c>
      <c r="C801" s="117">
        <f>'A2. Foundational Capabilities'!E146</f>
        <v>0</v>
      </c>
    </row>
    <row r="802" spans="1:3" x14ac:dyDescent="0.35">
      <c r="A802" s="117" t="s">
        <v>1893</v>
      </c>
      <c r="B802" s="117" t="s">
        <v>1031</v>
      </c>
      <c r="C802" s="117">
        <f>'A2. Foundational Capabilities'!E147</f>
        <v>0</v>
      </c>
    </row>
    <row r="803" spans="1:3" x14ac:dyDescent="0.35">
      <c r="A803" s="117" t="s">
        <v>1893</v>
      </c>
      <c r="B803" s="117" t="s">
        <v>1032</v>
      </c>
      <c r="C803">
        <f>'A2. Foundational Capabilities'!E153</f>
        <v>0</v>
      </c>
    </row>
    <row r="804" spans="1:3" x14ac:dyDescent="0.35">
      <c r="A804" s="117" t="s">
        <v>1893</v>
      </c>
      <c r="B804" s="117" t="s">
        <v>1033</v>
      </c>
      <c r="C804" s="117">
        <f>'A2. Foundational Capabilities'!E154</f>
        <v>0</v>
      </c>
    </row>
    <row r="805" spans="1:3" x14ac:dyDescent="0.35">
      <c r="A805" s="117" t="s">
        <v>1893</v>
      </c>
      <c r="B805" s="117" t="s">
        <v>1034</v>
      </c>
      <c r="C805" s="117">
        <f>'A2. Foundational Capabilities'!E155</f>
        <v>0</v>
      </c>
    </row>
    <row r="806" spans="1:3" x14ac:dyDescent="0.35">
      <c r="A806" s="117" t="s">
        <v>1893</v>
      </c>
      <c r="B806" s="117" t="s">
        <v>1035</v>
      </c>
      <c r="C806" s="117">
        <f>'A2. Foundational Capabilities'!E156</f>
        <v>0</v>
      </c>
    </row>
    <row r="807" spans="1:3" x14ac:dyDescent="0.35">
      <c r="A807" s="117" t="s">
        <v>1893</v>
      </c>
      <c r="B807" s="117" t="s">
        <v>1036</v>
      </c>
      <c r="C807" s="117">
        <f>'A2. Foundational Capabilities'!E157</f>
        <v>0</v>
      </c>
    </row>
    <row r="808" spans="1:3" x14ac:dyDescent="0.35">
      <c r="A808" s="117" t="s">
        <v>1893</v>
      </c>
      <c r="B808" s="117" t="s">
        <v>1037</v>
      </c>
      <c r="C808" s="117">
        <f>'A2. Foundational Capabilities'!E158</f>
        <v>0</v>
      </c>
    </row>
    <row r="809" spans="1:3" x14ac:dyDescent="0.35">
      <c r="A809" s="117" t="s">
        <v>1893</v>
      </c>
      <c r="B809" s="117" t="s">
        <v>1038</v>
      </c>
      <c r="C809" s="117">
        <f>'A2. Foundational Capabilities'!E159</f>
        <v>0</v>
      </c>
    </row>
    <row r="810" spans="1:3" x14ac:dyDescent="0.35">
      <c r="A810" s="117" t="s">
        <v>1893</v>
      </c>
      <c r="B810" s="117" t="s">
        <v>1039</v>
      </c>
      <c r="C810" s="117">
        <f>'A2. Foundational Capabilities'!E160</f>
        <v>0</v>
      </c>
    </row>
    <row r="811" spans="1:3" x14ac:dyDescent="0.35">
      <c r="A811" s="117" t="s">
        <v>1893</v>
      </c>
      <c r="B811" s="117" t="s">
        <v>1040</v>
      </c>
      <c r="C811" s="117">
        <f>'A2. Foundational Capabilities'!E161</f>
        <v>0</v>
      </c>
    </row>
    <row r="812" spans="1:3" x14ac:dyDescent="0.35">
      <c r="A812" s="117" t="s">
        <v>1893</v>
      </c>
      <c r="B812" s="117" t="s">
        <v>1041</v>
      </c>
      <c r="C812" s="117">
        <f>'A2. Foundational Capabilities'!E162</f>
        <v>0</v>
      </c>
    </row>
    <row r="813" spans="1:3" x14ac:dyDescent="0.35">
      <c r="A813" s="117" t="s">
        <v>1893</v>
      </c>
      <c r="B813" s="117" t="s">
        <v>1042</v>
      </c>
      <c r="C813">
        <f>'A2. Foundational Capabilities'!G18</f>
        <v>0</v>
      </c>
    </row>
    <row r="814" spans="1:3" x14ac:dyDescent="0.35">
      <c r="A814" s="117" t="s">
        <v>1893</v>
      </c>
      <c r="B814" s="117" t="s">
        <v>1043</v>
      </c>
      <c r="C814" s="117">
        <f>'A2. Foundational Capabilities'!G19</f>
        <v>0</v>
      </c>
    </row>
    <row r="815" spans="1:3" x14ac:dyDescent="0.35">
      <c r="A815" s="117" t="s">
        <v>1893</v>
      </c>
      <c r="B815" s="117" t="s">
        <v>1044</v>
      </c>
      <c r="C815" s="117">
        <f>'A2. Foundational Capabilities'!G20</f>
        <v>0</v>
      </c>
    </row>
    <row r="816" spans="1:3" x14ac:dyDescent="0.35">
      <c r="A816" s="117" t="s">
        <v>1893</v>
      </c>
      <c r="B816" s="117" t="s">
        <v>1045</v>
      </c>
      <c r="C816" s="117">
        <f>'A2. Foundational Capabilities'!G21</f>
        <v>0</v>
      </c>
    </row>
    <row r="817" spans="1:3" x14ac:dyDescent="0.35">
      <c r="A817" s="117" t="s">
        <v>1893</v>
      </c>
      <c r="B817" s="117" t="s">
        <v>1046</v>
      </c>
      <c r="C817" s="117">
        <f>'A2. Foundational Capabilities'!G22</f>
        <v>0</v>
      </c>
    </row>
    <row r="818" spans="1:3" x14ac:dyDescent="0.35">
      <c r="A818" s="117" t="s">
        <v>1893</v>
      </c>
      <c r="B818" s="117" t="s">
        <v>1047</v>
      </c>
      <c r="C818" s="117">
        <f>'A2. Foundational Capabilities'!G23</f>
        <v>0</v>
      </c>
    </row>
    <row r="819" spans="1:3" x14ac:dyDescent="0.35">
      <c r="A819" s="117" t="s">
        <v>1893</v>
      </c>
      <c r="B819" s="117" t="s">
        <v>1048</v>
      </c>
      <c r="C819" s="117">
        <f>'A2. Foundational Capabilities'!G24</f>
        <v>0</v>
      </c>
    </row>
    <row r="820" spans="1:3" x14ac:dyDescent="0.35">
      <c r="A820" s="117" t="s">
        <v>1893</v>
      </c>
      <c r="B820" s="117" t="s">
        <v>1049</v>
      </c>
      <c r="C820" s="117">
        <f>'A2. Foundational Capabilities'!G25</f>
        <v>0</v>
      </c>
    </row>
    <row r="821" spans="1:3" x14ac:dyDescent="0.35">
      <c r="A821" s="117" t="s">
        <v>1893</v>
      </c>
      <c r="B821" s="117" t="s">
        <v>1050</v>
      </c>
      <c r="C821" s="117">
        <f>'A2. Foundational Capabilities'!G26</f>
        <v>0</v>
      </c>
    </row>
    <row r="822" spans="1:3" x14ac:dyDescent="0.35">
      <c r="A822" s="117" t="s">
        <v>1893</v>
      </c>
      <c r="B822" s="117" t="s">
        <v>1051</v>
      </c>
      <c r="C822" s="117">
        <f>'A2. Foundational Capabilities'!G27</f>
        <v>0</v>
      </c>
    </row>
    <row r="823" spans="1:3" x14ac:dyDescent="0.35">
      <c r="A823" s="117" t="s">
        <v>1893</v>
      </c>
      <c r="B823" s="117" t="s">
        <v>1052</v>
      </c>
      <c r="C823">
        <f>'A2. Foundational Capabilities'!G33</f>
        <v>0</v>
      </c>
    </row>
    <row r="824" spans="1:3" x14ac:dyDescent="0.35">
      <c r="A824" s="117" t="s">
        <v>1893</v>
      </c>
      <c r="B824" s="117" t="s">
        <v>1053</v>
      </c>
      <c r="C824" s="117">
        <f>'A2. Foundational Capabilities'!G34</f>
        <v>0</v>
      </c>
    </row>
    <row r="825" spans="1:3" x14ac:dyDescent="0.35">
      <c r="A825" s="117" t="s">
        <v>1893</v>
      </c>
      <c r="B825" s="117" t="s">
        <v>1054</v>
      </c>
      <c r="C825" s="117">
        <f>'A2. Foundational Capabilities'!G35</f>
        <v>0</v>
      </c>
    </row>
    <row r="826" spans="1:3" x14ac:dyDescent="0.35">
      <c r="A826" s="117" t="s">
        <v>1893</v>
      </c>
      <c r="B826" s="117" t="s">
        <v>1055</v>
      </c>
      <c r="C826" s="117">
        <f>'A2. Foundational Capabilities'!G36</f>
        <v>0</v>
      </c>
    </row>
    <row r="827" spans="1:3" x14ac:dyDescent="0.35">
      <c r="A827" s="117" t="s">
        <v>1893</v>
      </c>
      <c r="B827" s="117" t="s">
        <v>1056</v>
      </c>
      <c r="C827" s="117">
        <f>'A2. Foundational Capabilities'!G37</f>
        <v>0</v>
      </c>
    </row>
    <row r="828" spans="1:3" x14ac:dyDescent="0.35">
      <c r="A828" s="117" t="s">
        <v>1893</v>
      </c>
      <c r="B828" s="117" t="s">
        <v>1057</v>
      </c>
      <c r="C828" s="117">
        <f>'A2. Foundational Capabilities'!G38</f>
        <v>0</v>
      </c>
    </row>
    <row r="829" spans="1:3" x14ac:dyDescent="0.35">
      <c r="A829" s="117" t="s">
        <v>1893</v>
      </c>
      <c r="B829" s="117" t="s">
        <v>1058</v>
      </c>
      <c r="C829" s="117">
        <f>'A2. Foundational Capabilities'!G39</f>
        <v>0</v>
      </c>
    </row>
    <row r="830" spans="1:3" x14ac:dyDescent="0.35">
      <c r="A830" s="117" t="s">
        <v>1893</v>
      </c>
      <c r="B830" s="117" t="s">
        <v>1059</v>
      </c>
      <c r="C830" s="117">
        <f>'A2. Foundational Capabilities'!G40</f>
        <v>0</v>
      </c>
    </row>
    <row r="831" spans="1:3" x14ac:dyDescent="0.35">
      <c r="A831" s="117" t="s">
        <v>1893</v>
      </c>
      <c r="B831" s="117" t="s">
        <v>1060</v>
      </c>
      <c r="C831" s="117">
        <f>'A2. Foundational Capabilities'!G41</f>
        <v>0</v>
      </c>
    </row>
    <row r="832" spans="1:3" x14ac:dyDescent="0.35">
      <c r="A832" s="117" t="s">
        <v>1893</v>
      </c>
      <c r="B832" s="117" t="s">
        <v>1061</v>
      </c>
      <c r="C832" s="117">
        <f>'A2. Foundational Capabilities'!G42</f>
        <v>0</v>
      </c>
    </row>
    <row r="833" spans="1:3" x14ac:dyDescent="0.35">
      <c r="A833" s="117" t="s">
        <v>1893</v>
      </c>
      <c r="B833" s="117" t="s">
        <v>1062</v>
      </c>
      <c r="C833">
        <f>'A2. Foundational Capabilities'!G48</f>
        <v>0</v>
      </c>
    </row>
    <row r="834" spans="1:3" x14ac:dyDescent="0.35">
      <c r="A834" s="117" t="s">
        <v>1893</v>
      </c>
      <c r="B834" s="117" t="s">
        <v>1063</v>
      </c>
      <c r="C834" s="117">
        <f>'A2. Foundational Capabilities'!G49</f>
        <v>0</v>
      </c>
    </row>
    <row r="835" spans="1:3" x14ac:dyDescent="0.35">
      <c r="A835" s="117" t="s">
        <v>1893</v>
      </c>
      <c r="B835" s="117" t="s">
        <v>1064</v>
      </c>
      <c r="C835" s="117">
        <f>'A2. Foundational Capabilities'!G50</f>
        <v>0</v>
      </c>
    </row>
    <row r="836" spans="1:3" x14ac:dyDescent="0.35">
      <c r="A836" s="117" t="s">
        <v>1893</v>
      </c>
      <c r="B836" s="117" t="s">
        <v>1065</v>
      </c>
      <c r="C836" s="117">
        <f>'A2. Foundational Capabilities'!G51</f>
        <v>0</v>
      </c>
    </row>
    <row r="837" spans="1:3" x14ac:dyDescent="0.35">
      <c r="A837" s="117" t="s">
        <v>1893</v>
      </c>
      <c r="B837" s="117" t="s">
        <v>1066</v>
      </c>
      <c r="C837" s="117">
        <f>'A2. Foundational Capabilities'!G52</f>
        <v>0</v>
      </c>
    </row>
    <row r="838" spans="1:3" x14ac:dyDescent="0.35">
      <c r="A838" s="117" t="s">
        <v>1893</v>
      </c>
      <c r="B838" s="117" t="s">
        <v>1067</v>
      </c>
      <c r="C838" s="117">
        <f>'A2. Foundational Capabilities'!G53</f>
        <v>0</v>
      </c>
    </row>
    <row r="839" spans="1:3" x14ac:dyDescent="0.35">
      <c r="A839" s="117" t="s">
        <v>1893</v>
      </c>
      <c r="B839" s="117" t="s">
        <v>1068</v>
      </c>
      <c r="C839" s="117">
        <f>'A2. Foundational Capabilities'!G54</f>
        <v>0</v>
      </c>
    </row>
    <row r="840" spans="1:3" x14ac:dyDescent="0.35">
      <c r="A840" s="117" t="s">
        <v>1893</v>
      </c>
      <c r="B840" s="117" t="s">
        <v>1069</v>
      </c>
      <c r="C840" s="117">
        <f>'A2. Foundational Capabilities'!G55</f>
        <v>0</v>
      </c>
    </row>
    <row r="841" spans="1:3" x14ac:dyDescent="0.35">
      <c r="A841" s="117" t="s">
        <v>1893</v>
      </c>
      <c r="B841" s="117" t="s">
        <v>1070</v>
      </c>
      <c r="C841" s="117">
        <f>'A2. Foundational Capabilities'!G56</f>
        <v>0</v>
      </c>
    </row>
    <row r="842" spans="1:3" x14ac:dyDescent="0.35">
      <c r="A842" s="117" t="s">
        <v>1893</v>
      </c>
      <c r="B842" s="117" t="s">
        <v>1071</v>
      </c>
      <c r="C842" s="117">
        <f>'A2. Foundational Capabilities'!G57</f>
        <v>0</v>
      </c>
    </row>
    <row r="843" spans="1:3" x14ac:dyDescent="0.35">
      <c r="A843" s="117" t="s">
        <v>1893</v>
      </c>
      <c r="B843" s="117" t="s">
        <v>1072</v>
      </c>
      <c r="C843">
        <f>'A2. Foundational Capabilities'!G63</f>
        <v>0</v>
      </c>
    </row>
    <row r="844" spans="1:3" x14ac:dyDescent="0.35">
      <c r="A844" s="117" t="s">
        <v>1893</v>
      </c>
      <c r="B844" s="117" t="s">
        <v>1073</v>
      </c>
      <c r="C844" s="117">
        <f>'A2. Foundational Capabilities'!G64</f>
        <v>0</v>
      </c>
    </row>
    <row r="845" spans="1:3" x14ac:dyDescent="0.35">
      <c r="A845" s="117" t="s">
        <v>1893</v>
      </c>
      <c r="B845" s="117" t="s">
        <v>1074</v>
      </c>
      <c r="C845" s="117">
        <f>'A2. Foundational Capabilities'!G65</f>
        <v>0</v>
      </c>
    </row>
    <row r="846" spans="1:3" x14ac:dyDescent="0.35">
      <c r="A846" s="117" t="s">
        <v>1893</v>
      </c>
      <c r="B846" s="117" t="s">
        <v>1075</v>
      </c>
      <c r="C846" s="117">
        <f>'A2. Foundational Capabilities'!G66</f>
        <v>0</v>
      </c>
    </row>
    <row r="847" spans="1:3" x14ac:dyDescent="0.35">
      <c r="A847" s="117" t="s">
        <v>1893</v>
      </c>
      <c r="B847" s="117" t="s">
        <v>1076</v>
      </c>
      <c r="C847" s="117">
        <f>'A2. Foundational Capabilities'!G67</f>
        <v>0</v>
      </c>
    </row>
    <row r="848" spans="1:3" x14ac:dyDescent="0.35">
      <c r="A848" s="117" t="s">
        <v>1893</v>
      </c>
      <c r="B848" s="117" t="s">
        <v>1077</v>
      </c>
      <c r="C848" s="117">
        <f>'A2. Foundational Capabilities'!G68</f>
        <v>0</v>
      </c>
    </row>
    <row r="849" spans="1:3" x14ac:dyDescent="0.35">
      <c r="A849" s="117" t="s">
        <v>1893</v>
      </c>
      <c r="B849" s="117" t="s">
        <v>1078</v>
      </c>
      <c r="C849" s="117">
        <f>'A2. Foundational Capabilities'!G69</f>
        <v>0</v>
      </c>
    </row>
    <row r="850" spans="1:3" x14ac:dyDescent="0.35">
      <c r="A850" s="117" t="s">
        <v>1893</v>
      </c>
      <c r="B850" s="117" t="s">
        <v>1079</v>
      </c>
      <c r="C850" s="117">
        <f>'A2. Foundational Capabilities'!G70</f>
        <v>0</v>
      </c>
    </row>
    <row r="851" spans="1:3" x14ac:dyDescent="0.35">
      <c r="A851" s="117" t="s">
        <v>1893</v>
      </c>
      <c r="B851" s="117" t="s">
        <v>1080</v>
      </c>
      <c r="C851" s="117">
        <f>'A2. Foundational Capabilities'!G71</f>
        <v>0</v>
      </c>
    </row>
    <row r="852" spans="1:3" x14ac:dyDescent="0.35">
      <c r="A852" s="117" t="s">
        <v>1893</v>
      </c>
      <c r="B852" s="117" t="s">
        <v>1081</v>
      </c>
      <c r="C852" s="117">
        <f>'A2. Foundational Capabilities'!G72</f>
        <v>0</v>
      </c>
    </row>
    <row r="853" spans="1:3" x14ac:dyDescent="0.35">
      <c r="A853" s="117" t="s">
        <v>1893</v>
      </c>
      <c r="B853" s="117" t="s">
        <v>1082</v>
      </c>
      <c r="C853">
        <f>'A2. Foundational Capabilities'!G78</f>
        <v>0</v>
      </c>
    </row>
    <row r="854" spans="1:3" x14ac:dyDescent="0.35">
      <c r="A854" s="117" t="s">
        <v>1893</v>
      </c>
      <c r="B854" s="117" t="s">
        <v>1083</v>
      </c>
      <c r="C854" s="117">
        <f>'A2. Foundational Capabilities'!G79</f>
        <v>0</v>
      </c>
    </row>
    <row r="855" spans="1:3" x14ac:dyDescent="0.35">
      <c r="A855" s="117" t="s">
        <v>1893</v>
      </c>
      <c r="B855" s="117" t="s">
        <v>1084</v>
      </c>
      <c r="C855" s="117">
        <f>'A2. Foundational Capabilities'!G80</f>
        <v>0</v>
      </c>
    </row>
    <row r="856" spans="1:3" x14ac:dyDescent="0.35">
      <c r="A856" s="117" t="s">
        <v>1893</v>
      </c>
      <c r="B856" s="117" t="s">
        <v>1085</v>
      </c>
      <c r="C856" s="117">
        <f>'A2. Foundational Capabilities'!G81</f>
        <v>0</v>
      </c>
    </row>
    <row r="857" spans="1:3" x14ac:dyDescent="0.35">
      <c r="A857" s="117" t="s">
        <v>1893</v>
      </c>
      <c r="B857" s="117" t="s">
        <v>1086</v>
      </c>
      <c r="C857" s="117">
        <f>'A2. Foundational Capabilities'!G82</f>
        <v>0</v>
      </c>
    </row>
    <row r="858" spans="1:3" x14ac:dyDescent="0.35">
      <c r="A858" s="117" t="s">
        <v>1893</v>
      </c>
      <c r="B858" s="117" t="s">
        <v>1087</v>
      </c>
      <c r="C858" s="117">
        <f>'A2. Foundational Capabilities'!G83</f>
        <v>0</v>
      </c>
    </row>
    <row r="859" spans="1:3" x14ac:dyDescent="0.35">
      <c r="A859" s="117" t="s">
        <v>1893</v>
      </c>
      <c r="B859" s="117" t="s">
        <v>1088</v>
      </c>
      <c r="C859" s="117">
        <f>'A2. Foundational Capabilities'!G84</f>
        <v>0</v>
      </c>
    </row>
    <row r="860" spans="1:3" x14ac:dyDescent="0.35">
      <c r="A860" s="117" t="s">
        <v>1893</v>
      </c>
      <c r="B860" s="117" t="s">
        <v>1089</v>
      </c>
      <c r="C860" s="117">
        <f>'A2. Foundational Capabilities'!G85</f>
        <v>0</v>
      </c>
    </row>
    <row r="861" spans="1:3" x14ac:dyDescent="0.35">
      <c r="A861" s="117" t="s">
        <v>1893</v>
      </c>
      <c r="B861" s="117" t="s">
        <v>1090</v>
      </c>
      <c r="C861" s="117">
        <f>'A2. Foundational Capabilities'!G86</f>
        <v>0</v>
      </c>
    </row>
    <row r="862" spans="1:3" x14ac:dyDescent="0.35">
      <c r="A862" s="117" t="s">
        <v>1893</v>
      </c>
      <c r="B862" s="117" t="s">
        <v>1091</v>
      </c>
      <c r="C862" s="117">
        <f>'A2. Foundational Capabilities'!G87</f>
        <v>0</v>
      </c>
    </row>
    <row r="863" spans="1:3" x14ac:dyDescent="0.35">
      <c r="A863" s="117" t="s">
        <v>1893</v>
      </c>
      <c r="B863" s="117" t="s">
        <v>1092</v>
      </c>
      <c r="C863">
        <f>'A2. Foundational Capabilities'!G93</f>
        <v>0</v>
      </c>
    </row>
    <row r="864" spans="1:3" x14ac:dyDescent="0.35">
      <c r="A864" s="117" t="s">
        <v>1893</v>
      </c>
      <c r="B864" s="117" t="s">
        <v>1093</v>
      </c>
      <c r="C864" s="117">
        <f>'A2. Foundational Capabilities'!G94</f>
        <v>0</v>
      </c>
    </row>
    <row r="865" spans="1:3" x14ac:dyDescent="0.35">
      <c r="A865" s="117" t="s">
        <v>1893</v>
      </c>
      <c r="B865" s="117" t="s">
        <v>1094</v>
      </c>
      <c r="C865" s="117">
        <f>'A2. Foundational Capabilities'!G95</f>
        <v>0</v>
      </c>
    </row>
    <row r="866" spans="1:3" x14ac:dyDescent="0.35">
      <c r="A866" s="117" t="s">
        <v>1893</v>
      </c>
      <c r="B866" s="117" t="s">
        <v>1095</v>
      </c>
      <c r="C866" s="117">
        <f>'A2. Foundational Capabilities'!G96</f>
        <v>0</v>
      </c>
    </row>
    <row r="867" spans="1:3" x14ac:dyDescent="0.35">
      <c r="A867" s="117" t="s">
        <v>1893</v>
      </c>
      <c r="B867" s="117" t="s">
        <v>1096</v>
      </c>
      <c r="C867" s="117">
        <f>'A2. Foundational Capabilities'!G97</f>
        <v>0</v>
      </c>
    </row>
    <row r="868" spans="1:3" x14ac:dyDescent="0.35">
      <c r="A868" s="117" t="s">
        <v>1893</v>
      </c>
      <c r="B868" s="117" t="s">
        <v>1097</v>
      </c>
      <c r="C868" s="117">
        <f>'A2. Foundational Capabilities'!G98</f>
        <v>0</v>
      </c>
    </row>
    <row r="869" spans="1:3" x14ac:dyDescent="0.35">
      <c r="A869" s="117" t="s">
        <v>1893</v>
      </c>
      <c r="B869" s="117" t="s">
        <v>1098</v>
      </c>
      <c r="C869" s="117">
        <f>'A2. Foundational Capabilities'!G99</f>
        <v>0</v>
      </c>
    </row>
    <row r="870" spans="1:3" x14ac:dyDescent="0.35">
      <c r="A870" s="117" t="s">
        <v>1893</v>
      </c>
      <c r="B870" s="117" t="s">
        <v>1099</v>
      </c>
      <c r="C870" s="117">
        <f>'A2. Foundational Capabilities'!G100</f>
        <v>0</v>
      </c>
    </row>
    <row r="871" spans="1:3" x14ac:dyDescent="0.35">
      <c r="A871" s="117" t="s">
        <v>1893</v>
      </c>
      <c r="B871" s="117" t="s">
        <v>1100</v>
      </c>
      <c r="C871" s="117">
        <f>'A2. Foundational Capabilities'!G101</f>
        <v>0</v>
      </c>
    </row>
    <row r="872" spans="1:3" x14ac:dyDescent="0.35">
      <c r="A872" s="117" t="s">
        <v>1893</v>
      </c>
      <c r="B872" s="117" t="s">
        <v>1101</v>
      </c>
      <c r="C872" s="117">
        <f>'A2. Foundational Capabilities'!G102</f>
        <v>0</v>
      </c>
    </row>
    <row r="873" spans="1:3" x14ac:dyDescent="0.35">
      <c r="A873" s="117" t="s">
        <v>1893</v>
      </c>
      <c r="B873" s="117" t="s">
        <v>1102</v>
      </c>
      <c r="C873">
        <f>'A2. Foundational Capabilities'!G108</f>
        <v>0</v>
      </c>
    </row>
    <row r="874" spans="1:3" x14ac:dyDescent="0.35">
      <c r="A874" s="117" t="s">
        <v>1893</v>
      </c>
      <c r="B874" s="117" t="s">
        <v>1103</v>
      </c>
      <c r="C874" s="117">
        <f>'A2. Foundational Capabilities'!G109</f>
        <v>0</v>
      </c>
    </row>
    <row r="875" spans="1:3" x14ac:dyDescent="0.35">
      <c r="A875" s="117" t="s">
        <v>1893</v>
      </c>
      <c r="B875" s="117" t="s">
        <v>1104</v>
      </c>
      <c r="C875" s="117">
        <f>'A2. Foundational Capabilities'!G110</f>
        <v>0</v>
      </c>
    </row>
    <row r="876" spans="1:3" x14ac:dyDescent="0.35">
      <c r="A876" s="117" t="s">
        <v>1893</v>
      </c>
      <c r="B876" s="117" t="s">
        <v>1105</v>
      </c>
      <c r="C876" s="117">
        <f>'A2. Foundational Capabilities'!G111</f>
        <v>0</v>
      </c>
    </row>
    <row r="877" spans="1:3" x14ac:dyDescent="0.35">
      <c r="A877" s="117" t="s">
        <v>1893</v>
      </c>
      <c r="B877" s="117" t="s">
        <v>1106</v>
      </c>
      <c r="C877" s="117">
        <f>'A2. Foundational Capabilities'!G112</f>
        <v>0</v>
      </c>
    </row>
    <row r="878" spans="1:3" x14ac:dyDescent="0.35">
      <c r="A878" s="117" t="s">
        <v>1893</v>
      </c>
      <c r="B878" s="117" t="s">
        <v>1107</v>
      </c>
      <c r="C878" s="117">
        <f>'A2. Foundational Capabilities'!G113</f>
        <v>0</v>
      </c>
    </row>
    <row r="879" spans="1:3" x14ac:dyDescent="0.35">
      <c r="A879" s="117" t="s">
        <v>1893</v>
      </c>
      <c r="B879" s="117" t="s">
        <v>1108</v>
      </c>
      <c r="C879" s="117">
        <f>'A2. Foundational Capabilities'!G114</f>
        <v>0</v>
      </c>
    </row>
    <row r="880" spans="1:3" x14ac:dyDescent="0.35">
      <c r="A880" s="117" t="s">
        <v>1893</v>
      </c>
      <c r="B880" s="117" t="s">
        <v>1109</v>
      </c>
      <c r="C880" s="117">
        <f>'A2. Foundational Capabilities'!G115</f>
        <v>0</v>
      </c>
    </row>
    <row r="881" spans="1:3" x14ac:dyDescent="0.35">
      <c r="A881" s="117" t="s">
        <v>1893</v>
      </c>
      <c r="B881" s="117" t="s">
        <v>1110</v>
      </c>
      <c r="C881" s="117">
        <f>'A2. Foundational Capabilities'!G116</f>
        <v>0</v>
      </c>
    </row>
    <row r="882" spans="1:3" x14ac:dyDescent="0.35">
      <c r="A882" s="117" t="s">
        <v>1893</v>
      </c>
      <c r="B882" s="117" t="s">
        <v>1111</v>
      </c>
      <c r="C882" s="117">
        <f>'A2. Foundational Capabilities'!G117</f>
        <v>0</v>
      </c>
    </row>
    <row r="883" spans="1:3" x14ac:dyDescent="0.35">
      <c r="A883" s="117" t="s">
        <v>1893</v>
      </c>
      <c r="B883" s="117" t="s">
        <v>1112</v>
      </c>
      <c r="C883">
        <f>'A2. Foundational Capabilities'!G123</f>
        <v>0</v>
      </c>
    </row>
    <row r="884" spans="1:3" x14ac:dyDescent="0.35">
      <c r="A884" s="117" t="s">
        <v>1893</v>
      </c>
      <c r="B884" s="117" t="s">
        <v>1113</v>
      </c>
      <c r="C884" s="117">
        <f>'A2. Foundational Capabilities'!G124</f>
        <v>0</v>
      </c>
    </row>
    <row r="885" spans="1:3" x14ac:dyDescent="0.35">
      <c r="A885" s="117" t="s">
        <v>1893</v>
      </c>
      <c r="B885" s="117" t="s">
        <v>1114</v>
      </c>
      <c r="C885" s="117">
        <f>'A2. Foundational Capabilities'!G125</f>
        <v>0</v>
      </c>
    </row>
    <row r="886" spans="1:3" x14ac:dyDescent="0.35">
      <c r="A886" s="117" t="s">
        <v>1893</v>
      </c>
      <c r="B886" s="117" t="s">
        <v>1115</v>
      </c>
      <c r="C886" s="117">
        <f>'A2. Foundational Capabilities'!G126</f>
        <v>0</v>
      </c>
    </row>
    <row r="887" spans="1:3" x14ac:dyDescent="0.35">
      <c r="A887" s="117" t="s">
        <v>1893</v>
      </c>
      <c r="B887" s="117" t="s">
        <v>1116</v>
      </c>
      <c r="C887" s="117">
        <f>'A2. Foundational Capabilities'!G127</f>
        <v>0</v>
      </c>
    </row>
    <row r="888" spans="1:3" x14ac:dyDescent="0.35">
      <c r="A888" s="117" t="s">
        <v>1893</v>
      </c>
      <c r="B888" s="117" t="s">
        <v>1117</v>
      </c>
      <c r="C888" s="117">
        <f>'A2. Foundational Capabilities'!G128</f>
        <v>0</v>
      </c>
    </row>
    <row r="889" spans="1:3" x14ac:dyDescent="0.35">
      <c r="A889" s="117" t="s">
        <v>1893</v>
      </c>
      <c r="B889" s="117" t="s">
        <v>1118</v>
      </c>
      <c r="C889" s="117">
        <f>'A2. Foundational Capabilities'!G129</f>
        <v>0</v>
      </c>
    </row>
    <row r="890" spans="1:3" x14ac:dyDescent="0.35">
      <c r="A890" s="117" t="s">
        <v>1893</v>
      </c>
      <c r="B890" s="117" t="s">
        <v>1119</v>
      </c>
      <c r="C890" s="117">
        <f>'A2. Foundational Capabilities'!G130</f>
        <v>0</v>
      </c>
    </row>
    <row r="891" spans="1:3" x14ac:dyDescent="0.35">
      <c r="A891" s="117" t="s">
        <v>1893</v>
      </c>
      <c r="B891" s="117" t="s">
        <v>1120</v>
      </c>
      <c r="C891" s="117">
        <f>'A2. Foundational Capabilities'!G131</f>
        <v>0</v>
      </c>
    </row>
    <row r="892" spans="1:3" x14ac:dyDescent="0.35">
      <c r="A892" s="117" t="s">
        <v>1893</v>
      </c>
      <c r="B892" s="117" t="s">
        <v>1121</v>
      </c>
      <c r="C892" s="117">
        <f>'A2. Foundational Capabilities'!G132</f>
        <v>0</v>
      </c>
    </row>
    <row r="893" spans="1:3" x14ac:dyDescent="0.35">
      <c r="A893" s="117" t="s">
        <v>1893</v>
      </c>
      <c r="B893" s="117" t="s">
        <v>1122</v>
      </c>
      <c r="C893">
        <f>'A2. Foundational Capabilities'!G138</f>
        <v>0</v>
      </c>
    </row>
    <row r="894" spans="1:3" x14ac:dyDescent="0.35">
      <c r="A894" s="117" t="s">
        <v>1893</v>
      </c>
      <c r="B894" s="117" t="s">
        <v>1123</v>
      </c>
      <c r="C894" s="117">
        <f>'A2. Foundational Capabilities'!G139</f>
        <v>0</v>
      </c>
    </row>
    <row r="895" spans="1:3" x14ac:dyDescent="0.35">
      <c r="A895" s="117" t="s">
        <v>1893</v>
      </c>
      <c r="B895" s="117" t="s">
        <v>1124</v>
      </c>
      <c r="C895" s="117">
        <f>'A2. Foundational Capabilities'!G140</f>
        <v>0</v>
      </c>
    </row>
    <row r="896" spans="1:3" x14ac:dyDescent="0.35">
      <c r="A896" s="117" t="s">
        <v>1893</v>
      </c>
      <c r="B896" s="117" t="s">
        <v>1125</v>
      </c>
      <c r="C896" s="117">
        <f>'A2. Foundational Capabilities'!G141</f>
        <v>0</v>
      </c>
    </row>
    <row r="897" spans="1:3" x14ac:dyDescent="0.35">
      <c r="A897" s="117" t="s">
        <v>1893</v>
      </c>
      <c r="B897" s="117" t="s">
        <v>1126</v>
      </c>
      <c r="C897" s="117">
        <f>'A2. Foundational Capabilities'!G142</f>
        <v>0</v>
      </c>
    </row>
    <row r="898" spans="1:3" x14ac:dyDescent="0.35">
      <c r="A898" s="117" t="s">
        <v>1893</v>
      </c>
      <c r="B898" s="117" t="s">
        <v>1127</v>
      </c>
      <c r="C898" s="117">
        <f>'A2. Foundational Capabilities'!G143</f>
        <v>0</v>
      </c>
    </row>
    <row r="899" spans="1:3" x14ac:dyDescent="0.35">
      <c r="A899" s="117" t="s">
        <v>1893</v>
      </c>
      <c r="B899" s="117" t="s">
        <v>1128</v>
      </c>
      <c r="C899" s="117">
        <f>'A2. Foundational Capabilities'!G144</f>
        <v>0</v>
      </c>
    </row>
    <row r="900" spans="1:3" x14ac:dyDescent="0.35">
      <c r="A900" s="117" t="s">
        <v>1893</v>
      </c>
      <c r="B900" s="117" t="s">
        <v>1129</v>
      </c>
      <c r="C900" s="117">
        <f>'A2. Foundational Capabilities'!G145</f>
        <v>0</v>
      </c>
    </row>
    <row r="901" spans="1:3" x14ac:dyDescent="0.35">
      <c r="A901" s="117" t="s">
        <v>1893</v>
      </c>
      <c r="B901" s="117" t="s">
        <v>1130</v>
      </c>
      <c r="C901" s="117">
        <f>'A2. Foundational Capabilities'!G146</f>
        <v>0</v>
      </c>
    </row>
    <row r="902" spans="1:3" x14ac:dyDescent="0.35">
      <c r="A902" s="117" t="s">
        <v>1893</v>
      </c>
      <c r="B902" s="117" t="s">
        <v>1131</v>
      </c>
      <c r="C902" s="117">
        <f>'A2. Foundational Capabilities'!G147</f>
        <v>0</v>
      </c>
    </row>
    <row r="903" spans="1:3" x14ac:dyDescent="0.35">
      <c r="A903" s="117" t="s">
        <v>1893</v>
      </c>
      <c r="B903" s="117" t="s">
        <v>1132</v>
      </c>
      <c r="C903">
        <f>'A2. Foundational Capabilities'!G153</f>
        <v>0</v>
      </c>
    </row>
    <row r="904" spans="1:3" x14ac:dyDescent="0.35">
      <c r="A904" s="117" t="s">
        <v>1893</v>
      </c>
      <c r="B904" s="117" t="s">
        <v>1133</v>
      </c>
      <c r="C904" s="117">
        <f>'A2. Foundational Capabilities'!G154</f>
        <v>0</v>
      </c>
    </row>
    <row r="905" spans="1:3" x14ac:dyDescent="0.35">
      <c r="A905" s="117" t="s">
        <v>1893</v>
      </c>
      <c r="B905" s="117" t="s">
        <v>1134</v>
      </c>
      <c r="C905" s="117">
        <f>'A2. Foundational Capabilities'!G155</f>
        <v>0</v>
      </c>
    </row>
    <row r="906" spans="1:3" x14ac:dyDescent="0.35">
      <c r="A906" s="117" t="s">
        <v>1893</v>
      </c>
      <c r="B906" s="117" t="s">
        <v>1135</v>
      </c>
      <c r="C906" s="117">
        <f>'A2. Foundational Capabilities'!G156</f>
        <v>0</v>
      </c>
    </row>
    <row r="907" spans="1:3" x14ac:dyDescent="0.35">
      <c r="A907" s="117" t="s">
        <v>1893</v>
      </c>
      <c r="B907" s="117" t="s">
        <v>1136</v>
      </c>
      <c r="C907" s="117">
        <f>'A2. Foundational Capabilities'!G157</f>
        <v>0</v>
      </c>
    </row>
    <row r="908" spans="1:3" x14ac:dyDescent="0.35">
      <c r="A908" s="117" t="s">
        <v>1893</v>
      </c>
      <c r="B908" s="117" t="s">
        <v>1137</v>
      </c>
      <c r="C908" s="117">
        <f>'A2. Foundational Capabilities'!G158</f>
        <v>0</v>
      </c>
    </row>
    <row r="909" spans="1:3" x14ac:dyDescent="0.35">
      <c r="A909" s="117" t="s">
        <v>1893</v>
      </c>
      <c r="B909" s="117" t="s">
        <v>1138</v>
      </c>
      <c r="C909" s="117">
        <f>'A2. Foundational Capabilities'!G159</f>
        <v>0</v>
      </c>
    </row>
    <row r="910" spans="1:3" x14ac:dyDescent="0.35">
      <c r="A910" s="117" t="s">
        <v>1893</v>
      </c>
      <c r="B910" s="117" t="s">
        <v>1139</v>
      </c>
      <c r="C910" s="117">
        <f>'A2. Foundational Capabilities'!G160</f>
        <v>0</v>
      </c>
    </row>
    <row r="911" spans="1:3" x14ac:dyDescent="0.35">
      <c r="A911" s="117" t="s">
        <v>1893</v>
      </c>
      <c r="B911" s="117" t="s">
        <v>1140</v>
      </c>
      <c r="C911" s="117">
        <f>'A2. Foundational Capabilities'!G161</f>
        <v>0</v>
      </c>
    </row>
    <row r="912" spans="1:3" x14ac:dyDescent="0.35">
      <c r="A912" s="117" t="s">
        <v>1893</v>
      </c>
      <c r="B912" s="117" t="s">
        <v>1141</v>
      </c>
      <c r="C912" s="117">
        <f>'A2. Foundational Capabilities'!G162</f>
        <v>0</v>
      </c>
    </row>
    <row r="913" spans="1:3" x14ac:dyDescent="0.35">
      <c r="A913" s="117" t="s">
        <v>1893</v>
      </c>
      <c r="B913" s="117" t="s">
        <v>1142</v>
      </c>
      <c r="C913" s="67">
        <f>'A2. Foundational Capabilities'!H18</f>
        <v>0</v>
      </c>
    </row>
    <row r="914" spans="1:3" x14ac:dyDescent="0.35">
      <c r="A914" s="117" t="s">
        <v>1893</v>
      </c>
      <c r="B914" s="117" t="s">
        <v>1143</v>
      </c>
      <c r="C914" s="67">
        <f>'A2. Foundational Capabilities'!H19</f>
        <v>0</v>
      </c>
    </row>
    <row r="915" spans="1:3" x14ac:dyDescent="0.35">
      <c r="A915" s="117" t="s">
        <v>1893</v>
      </c>
      <c r="B915" s="117" t="s">
        <v>1144</v>
      </c>
      <c r="C915" s="67">
        <f>'A2. Foundational Capabilities'!H20</f>
        <v>0</v>
      </c>
    </row>
    <row r="916" spans="1:3" x14ac:dyDescent="0.35">
      <c r="A916" s="117" t="s">
        <v>1893</v>
      </c>
      <c r="B916" s="117" t="s">
        <v>1145</v>
      </c>
      <c r="C916" s="67">
        <f>'A2. Foundational Capabilities'!H21</f>
        <v>0</v>
      </c>
    </row>
    <row r="917" spans="1:3" x14ac:dyDescent="0.35">
      <c r="A917" s="117" t="s">
        <v>1893</v>
      </c>
      <c r="B917" s="117" t="s">
        <v>1146</v>
      </c>
      <c r="C917" s="67">
        <f>'A2. Foundational Capabilities'!H22</f>
        <v>0</v>
      </c>
    </row>
    <row r="918" spans="1:3" x14ac:dyDescent="0.35">
      <c r="A918" s="117" t="s">
        <v>1893</v>
      </c>
      <c r="B918" s="117" t="s">
        <v>1147</v>
      </c>
      <c r="C918" s="67">
        <f>'A2. Foundational Capabilities'!H23</f>
        <v>0</v>
      </c>
    </row>
    <row r="919" spans="1:3" x14ac:dyDescent="0.35">
      <c r="A919" s="117" t="s">
        <v>1893</v>
      </c>
      <c r="B919" s="117" t="s">
        <v>1148</v>
      </c>
      <c r="C919" s="67">
        <f>'A2. Foundational Capabilities'!H24</f>
        <v>0</v>
      </c>
    </row>
    <row r="920" spans="1:3" x14ac:dyDescent="0.35">
      <c r="A920" s="117" t="s">
        <v>1893</v>
      </c>
      <c r="B920" s="117" t="s">
        <v>1149</v>
      </c>
      <c r="C920" s="67">
        <f>'A2. Foundational Capabilities'!H25</f>
        <v>0</v>
      </c>
    </row>
    <row r="921" spans="1:3" x14ac:dyDescent="0.35">
      <c r="A921" s="117" t="s">
        <v>1893</v>
      </c>
      <c r="B921" s="117" t="s">
        <v>1150</v>
      </c>
      <c r="C921" s="67">
        <f>'A2. Foundational Capabilities'!H26</f>
        <v>0</v>
      </c>
    </row>
    <row r="922" spans="1:3" x14ac:dyDescent="0.35">
      <c r="A922" s="117" t="s">
        <v>1893</v>
      </c>
      <c r="B922" s="117" t="s">
        <v>1151</v>
      </c>
      <c r="C922" s="67">
        <f>'A2. Foundational Capabilities'!H27</f>
        <v>0</v>
      </c>
    </row>
    <row r="923" spans="1:3" x14ac:dyDescent="0.35">
      <c r="A923" s="117" t="s">
        <v>1893</v>
      </c>
      <c r="B923" s="117" t="s">
        <v>1152</v>
      </c>
      <c r="C923" s="67">
        <f>'A2. Foundational Capabilities'!H33</f>
        <v>0</v>
      </c>
    </row>
    <row r="924" spans="1:3" x14ac:dyDescent="0.35">
      <c r="A924" s="117" t="s">
        <v>1893</v>
      </c>
      <c r="B924" s="117" t="s">
        <v>1153</v>
      </c>
      <c r="C924" s="67">
        <f>'A2. Foundational Capabilities'!H34</f>
        <v>0</v>
      </c>
    </row>
    <row r="925" spans="1:3" x14ac:dyDescent="0.35">
      <c r="A925" s="117" t="s">
        <v>1893</v>
      </c>
      <c r="B925" s="117" t="s">
        <v>1154</v>
      </c>
      <c r="C925" s="67">
        <f>'A2. Foundational Capabilities'!H35</f>
        <v>0</v>
      </c>
    </row>
    <row r="926" spans="1:3" x14ac:dyDescent="0.35">
      <c r="A926" s="117" t="s">
        <v>1893</v>
      </c>
      <c r="B926" s="117" t="s">
        <v>1155</v>
      </c>
      <c r="C926" s="67">
        <f>'A2. Foundational Capabilities'!H36</f>
        <v>0</v>
      </c>
    </row>
    <row r="927" spans="1:3" x14ac:dyDescent="0.35">
      <c r="A927" s="117" t="s">
        <v>1893</v>
      </c>
      <c r="B927" s="117" t="s">
        <v>1156</v>
      </c>
      <c r="C927" s="67">
        <f>'A2. Foundational Capabilities'!H37</f>
        <v>0</v>
      </c>
    </row>
    <row r="928" spans="1:3" x14ac:dyDescent="0.35">
      <c r="A928" s="117" t="s">
        <v>1893</v>
      </c>
      <c r="B928" s="117" t="s">
        <v>1157</v>
      </c>
      <c r="C928" s="67">
        <f>'A2. Foundational Capabilities'!H38</f>
        <v>0</v>
      </c>
    </row>
    <row r="929" spans="1:3" x14ac:dyDescent="0.35">
      <c r="A929" s="117" t="s">
        <v>1893</v>
      </c>
      <c r="B929" s="117" t="s">
        <v>1158</v>
      </c>
      <c r="C929" s="67">
        <f>'A2. Foundational Capabilities'!H39</f>
        <v>0</v>
      </c>
    </row>
    <row r="930" spans="1:3" x14ac:dyDescent="0.35">
      <c r="A930" s="117" t="s">
        <v>1893</v>
      </c>
      <c r="B930" s="117" t="s">
        <v>1159</v>
      </c>
      <c r="C930" s="67">
        <f>'A2. Foundational Capabilities'!H40</f>
        <v>0</v>
      </c>
    </row>
    <row r="931" spans="1:3" x14ac:dyDescent="0.35">
      <c r="A931" s="117" t="s">
        <v>1893</v>
      </c>
      <c r="B931" s="117" t="s">
        <v>1160</v>
      </c>
      <c r="C931" s="67">
        <f>'A2. Foundational Capabilities'!H41</f>
        <v>0</v>
      </c>
    </row>
    <row r="932" spans="1:3" x14ac:dyDescent="0.35">
      <c r="A932" s="117" t="s">
        <v>1893</v>
      </c>
      <c r="B932" s="117" t="s">
        <v>1161</v>
      </c>
      <c r="C932" s="67">
        <f>'A2. Foundational Capabilities'!H42</f>
        <v>0</v>
      </c>
    </row>
    <row r="933" spans="1:3" x14ac:dyDescent="0.35">
      <c r="A933" s="117" t="s">
        <v>1893</v>
      </c>
      <c r="B933" s="117" t="s">
        <v>1162</v>
      </c>
      <c r="C933" s="67">
        <f>'A2. Foundational Capabilities'!H48</f>
        <v>0</v>
      </c>
    </row>
    <row r="934" spans="1:3" x14ac:dyDescent="0.35">
      <c r="A934" s="117" t="s">
        <v>1893</v>
      </c>
      <c r="B934" s="117" t="s">
        <v>1163</v>
      </c>
      <c r="C934" s="67">
        <f>'A2. Foundational Capabilities'!H49</f>
        <v>0</v>
      </c>
    </row>
    <row r="935" spans="1:3" x14ac:dyDescent="0.35">
      <c r="A935" s="117" t="s">
        <v>1893</v>
      </c>
      <c r="B935" s="117" t="s">
        <v>1164</v>
      </c>
      <c r="C935" s="67">
        <f>'A2. Foundational Capabilities'!H50</f>
        <v>0</v>
      </c>
    </row>
    <row r="936" spans="1:3" x14ac:dyDescent="0.35">
      <c r="A936" s="117" t="s">
        <v>1893</v>
      </c>
      <c r="B936" s="117" t="s">
        <v>1165</v>
      </c>
      <c r="C936" s="67">
        <f>'A2. Foundational Capabilities'!H51</f>
        <v>0</v>
      </c>
    </row>
    <row r="937" spans="1:3" x14ac:dyDescent="0.35">
      <c r="A937" s="117" t="s">
        <v>1893</v>
      </c>
      <c r="B937" s="117" t="s">
        <v>1166</v>
      </c>
      <c r="C937" s="67">
        <f>'A2. Foundational Capabilities'!H52</f>
        <v>0</v>
      </c>
    </row>
    <row r="938" spans="1:3" x14ac:dyDescent="0.35">
      <c r="A938" s="117" t="s">
        <v>1893</v>
      </c>
      <c r="B938" s="117" t="s">
        <v>1167</v>
      </c>
      <c r="C938" s="67">
        <f>'A2. Foundational Capabilities'!H53</f>
        <v>0</v>
      </c>
    </row>
    <row r="939" spans="1:3" x14ac:dyDescent="0.35">
      <c r="A939" s="117" t="s">
        <v>1893</v>
      </c>
      <c r="B939" s="117" t="s">
        <v>1168</v>
      </c>
      <c r="C939" s="67">
        <f>'A2. Foundational Capabilities'!H54</f>
        <v>0</v>
      </c>
    </row>
    <row r="940" spans="1:3" x14ac:dyDescent="0.35">
      <c r="A940" s="117" t="s">
        <v>1893</v>
      </c>
      <c r="B940" s="117" t="s">
        <v>1169</v>
      </c>
      <c r="C940" s="67">
        <f>'A2. Foundational Capabilities'!H55</f>
        <v>0</v>
      </c>
    </row>
    <row r="941" spans="1:3" x14ac:dyDescent="0.35">
      <c r="A941" s="117" t="s">
        <v>1893</v>
      </c>
      <c r="B941" s="117" t="s">
        <v>1170</v>
      </c>
      <c r="C941" s="67">
        <f>'A2. Foundational Capabilities'!H56</f>
        <v>0</v>
      </c>
    </row>
    <row r="942" spans="1:3" x14ac:dyDescent="0.35">
      <c r="A942" s="117" t="s">
        <v>1893</v>
      </c>
      <c r="B942" s="117" t="s">
        <v>1171</v>
      </c>
      <c r="C942" s="67">
        <f>'A2. Foundational Capabilities'!H57</f>
        <v>0</v>
      </c>
    </row>
    <row r="943" spans="1:3" x14ac:dyDescent="0.35">
      <c r="A943" s="117" t="s">
        <v>1893</v>
      </c>
      <c r="B943" s="117" t="s">
        <v>1172</v>
      </c>
      <c r="C943" s="67">
        <f>'A2. Foundational Capabilities'!H63</f>
        <v>0</v>
      </c>
    </row>
    <row r="944" spans="1:3" x14ac:dyDescent="0.35">
      <c r="A944" s="117" t="s">
        <v>1893</v>
      </c>
      <c r="B944" s="117" t="s">
        <v>1173</v>
      </c>
      <c r="C944" s="67">
        <f>'A2. Foundational Capabilities'!H64</f>
        <v>0</v>
      </c>
    </row>
    <row r="945" spans="1:3" x14ac:dyDescent="0.35">
      <c r="A945" s="117" t="s">
        <v>1893</v>
      </c>
      <c r="B945" s="117" t="s">
        <v>1174</v>
      </c>
      <c r="C945" s="67">
        <f>'A2. Foundational Capabilities'!H65</f>
        <v>0</v>
      </c>
    </row>
    <row r="946" spans="1:3" x14ac:dyDescent="0.35">
      <c r="A946" s="117" t="s">
        <v>1893</v>
      </c>
      <c r="B946" s="117" t="s">
        <v>1175</v>
      </c>
      <c r="C946" s="67">
        <f>'A2. Foundational Capabilities'!H66</f>
        <v>0</v>
      </c>
    </row>
    <row r="947" spans="1:3" x14ac:dyDescent="0.35">
      <c r="A947" s="117" t="s">
        <v>1893</v>
      </c>
      <c r="B947" s="117" t="s">
        <v>1176</v>
      </c>
      <c r="C947" s="67">
        <f>'A2. Foundational Capabilities'!H67</f>
        <v>0</v>
      </c>
    </row>
    <row r="948" spans="1:3" x14ac:dyDescent="0.35">
      <c r="A948" s="117" t="s">
        <v>1893</v>
      </c>
      <c r="B948" s="117" t="s">
        <v>1177</v>
      </c>
      <c r="C948" s="67">
        <f>'A2. Foundational Capabilities'!H68</f>
        <v>0</v>
      </c>
    </row>
    <row r="949" spans="1:3" x14ac:dyDescent="0.35">
      <c r="A949" s="117" t="s">
        <v>1893</v>
      </c>
      <c r="B949" s="117" t="s">
        <v>1178</v>
      </c>
      <c r="C949" s="67">
        <f>'A2. Foundational Capabilities'!H69</f>
        <v>0</v>
      </c>
    </row>
    <row r="950" spans="1:3" x14ac:dyDescent="0.35">
      <c r="A950" s="117" t="s">
        <v>1893</v>
      </c>
      <c r="B950" s="117" t="s">
        <v>1179</v>
      </c>
      <c r="C950" s="67">
        <f>'A2. Foundational Capabilities'!H70</f>
        <v>0</v>
      </c>
    </row>
    <row r="951" spans="1:3" x14ac:dyDescent="0.35">
      <c r="A951" s="117" t="s">
        <v>1893</v>
      </c>
      <c r="B951" s="117" t="s">
        <v>1180</v>
      </c>
      <c r="C951" s="67">
        <f>'A2. Foundational Capabilities'!H71</f>
        <v>0</v>
      </c>
    </row>
    <row r="952" spans="1:3" x14ac:dyDescent="0.35">
      <c r="A952" s="117" t="s">
        <v>1893</v>
      </c>
      <c r="B952" s="117" t="s">
        <v>1181</v>
      </c>
      <c r="C952" s="67">
        <f>'A2. Foundational Capabilities'!H72</f>
        <v>0</v>
      </c>
    </row>
    <row r="953" spans="1:3" x14ac:dyDescent="0.35">
      <c r="A953" s="117" t="s">
        <v>1893</v>
      </c>
      <c r="B953" s="117" t="s">
        <v>1182</v>
      </c>
      <c r="C953" s="67">
        <f>'A2. Foundational Capabilities'!H78</f>
        <v>0</v>
      </c>
    </row>
    <row r="954" spans="1:3" x14ac:dyDescent="0.35">
      <c r="A954" s="117" t="s">
        <v>1893</v>
      </c>
      <c r="B954" s="117" t="s">
        <v>1183</v>
      </c>
      <c r="C954" s="67">
        <f>'A2. Foundational Capabilities'!H79</f>
        <v>0</v>
      </c>
    </row>
    <row r="955" spans="1:3" x14ac:dyDescent="0.35">
      <c r="A955" s="117" t="s">
        <v>1893</v>
      </c>
      <c r="B955" s="117" t="s">
        <v>1184</v>
      </c>
      <c r="C955" s="67">
        <f>'A2. Foundational Capabilities'!H80</f>
        <v>0</v>
      </c>
    </row>
    <row r="956" spans="1:3" x14ac:dyDescent="0.35">
      <c r="A956" s="117" t="s">
        <v>1893</v>
      </c>
      <c r="B956" s="117" t="s">
        <v>1185</v>
      </c>
      <c r="C956" s="67">
        <f>'A2. Foundational Capabilities'!H81</f>
        <v>0</v>
      </c>
    </row>
    <row r="957" spans="1:3" x14ac:dyDescent="0.35">
      <c r="A957" s="117" t="s">
        <v>1893</v>
      </c>
      <c r="B957" s="117" t="s">
        <v>1186</v>
      </c>
      <c r="C957" s="67">
        <f>'A2. Foundational Capabilities'!H82</f>
        <v>0</v>
      </c>
    </row>
    <row r="958" spans="1:3" x14ac:dyDescent="0.35">
      <c r="A958" s="117" t="s">
        <v>1893</v>
      </c>
      <c r="B958" s="117" t="s">
        <v>1187</v>
      </c>
      <c r="C958" s="67">
        <f>'A2. Foundational Capabilities'!H83</f>
        <v>0</v>
      </c>
    </row>
    <row r="959" spans="1:3" x14ac:dyDescent="0.35">
      <c r="A959" s="117" t="s">
        <v>1893</v>
      </c>
      <c r="B959" s="117" t="s">
        <v>1188</v>
      </c>
      <c r="C959" s="67">
        <f>'A2. Foundational Capabilities'!H84</f>
        <v>0</v>
      </c>
    </row>
    <row r="960" spans="1:3" x14ac:dyDescent="0.35">
      <c r="A960" s="117" t="s">
        <v>1893</v>
      </c>
      <c r="B960" s="117" t="s">
        <v>1189</v>
      </c>
      <c r="C960" s="67">
        <f>'A2. Foundational Capabilities'!H85</f>
        <v>0</v>
      </c>
    </row>
    <row r="961" spans="1:3" x14ac:dyDescent="0.35">
      <c r="A961" s="117" t="s">
        <v>1893</v>
      </c>
      <c r="B961" s="117" t="s">
        <v>1190</v>
      </c>
      <c r="C961" s="67">
        <f>'A2. Foundational Capabilities'!H86</f>
        <v>0</v>
      </c>
    </row>
    <row r="962" spans="1:3" x14ac:dyDescent="0.35">
      <c r="A962" s="117" t="s">
        <v>1893</v>
      </c>
      <c r="B962" s="117" t="s">
        <v>1191</v>
      </c>
      <c r="C962" s="67">
        <f>'A2. Foundational Capabilities'!H87</f>
        <v>0</v>
      </c>
    </row>
    <row r="963" spans="1:3" x14ac:dyDescent="0.35">
      <c r="A963" s="117" t="s">
        <v>1893</v>
      </c>
      <c r="B963" s="117" t="s">
        <v>1192</v>
      </c>
      <c r="C963" s="67">
        <f>'A2. Foundational Capabilities'!H93</f>
        <v>0</v>
      </c>
    </row>
    <row r="964" spans="1:3" x14ac:dyDescent="0.35">
      <c r="A964" s="117" t="s">
        <v>1893</v>
      </c>
      <c r="B964" s="117" t="s">
        <v>1193</v>
      </c>
      <c r="C964" s="67">
        <f>'A2. Foundational Capabilities'!H94</f>
        <v>0</v>
      </c>
    </row>
    <row r="965" spans="1:3" x14ac:dyDescent="0.35">
      <c r="A965" s="117" t="s">
        <v>1893</v>
      </c>
      <c r="B965" s="117" t="s">
        <v>1194</v>
      </c>
      <c r="C965" s="67">
        <f>'A2. Foundational Capabilities'!H95</f>
        <v>0</v>
      </c>
    </row>
    <row r="966" spans="1:3" x14ac:dyDescent="0.35">
      <c r="A966" s="117" t="s">
        <v>1893</v>
      </c>
      <c r="B966" s="117" t="s">
        <v>1195</v>
      </c>
      <c r="C966" s="67">
        <f>'A2. Foundational Capabilities'!H96</f>
        <v>0</v>
      </c>
    </row>
    <row r="967" spans="1:3" x14ac:dyDescent="0.35">
      <c r="A967" s="117" t="s">
        <v>1893</v>
      </c>
      <c r="B967" s="117" t="s">
        <v>1196</v>
      </c>
      <c r="C967" s="67">
        <f>'A2. Foundational Capabilities'!H97</f>
        <v>0</v>
      </c>
    </row>
    <row r="968" spans="1:3" x14ac:dyDescent="0.35">
      <c r="A968" s="117" t="s">
        <v>1893</v>
      </c>
      <c r="B968" s="117" t="s">
        <v>1197</v>
      </c>
      <c r="C968" s="67">
        <f>'A2. Foundational Capabilities'!H98</f>
        <v>0</v>
      </c>
    </row>
    <row r="969" spans="1:3" x14ac:dyDescent="0.35">
      <c r="A969" s="117" t="s">
        <v>1893</v>
      </c>
      <c r="B969" s="117" t="s">
        <v>1198</v>
      </c>
      <c r="C969" s="67">
        <f>'A2. Foundational Capabilities'!H99</f>
        <v>0</v>
      </c>
    </row>
    <row r="970" spans="1:3" x14ac:dyDescent="0.35">
      <c r="A970" s="117" t="s">
        <v>1893</v>
      </c>
      <c r="B970" s="117" t="s">
        <v>1199</v>
      </c>
      <c r="C970" s="67">
        <f>'A2. Foundational Capabilities'!H100</f>
        <v>0</v>
      </c>
    </row>
    <row r="971" spans="1:3" x14ac:dyDescent="0.35">
      <c r="A971" s="117" t="s">
        <v>1893</v>
      </c>
      <c r="B971" s="117" t="s">
        <v>1200</v>
      </c>
      <c r="C971" s="67">
        <f>'A2. Foundational Capabilities'!H101</f>
        <v>0</v>
      </c>
    </row>
    <row r="972" spans="1:3" x14ac:dyDescent="0.35">
      <c r="A972" s="117" t="s">
        <v>1893</v>
      </c>
      <c r="B972" s="117" t="s">
        <v>1201</v>
      </c>
      <c r="C972" s="67">
        <f>'A2. Foundational Capabilities'!H102</f>
        <v>0</v>
      </c>
    </row>
    <row r="973" spans="1:3" x14ac:dyDescent="0.35">
      <c r="A973" s="117" t="s">
        <v>1893</v>
      </c>
      <c r="B973" s="117" t="s">
        <v>1202</v>
      </c>
      <c r="C973" s="67">
        <f>'A2. Foundational Capabilities'!H108</f>
        <v>0</v>
      </c>
    </row>
    <row r="974" spans="1:3" x14ac:dyDescent="0.35">
      <c r="A974" s="117" t="s">
        <v>1893</v>
      </c>
      <c r="B974" s="117" t="s">
        <v>1203</v>
      </c>
      <c r="C974" s="67">
        <f>'A2. Foundational Capabilities'!H109</f>
        <v>0</v>
      </c>
    </row>
    <row r="975" spans="1:3" x14ac:dyDescent="0.35">
      <c r="A975" s="117" t="s">
        <v>1893</v>
      </c>
      <c r="B975" s="117" t="s">
        <v>1204</v>
      </c>
      <c r="C975" s="67">
        <f>'A2. Foundational Capabilities'!H110</f>
        <v>0</v>
      </c>
    </row>
    <row r="976" spans="1:3" x14ac:dyDescent="0.35">
      <c r="A976" s="117" t="s">
        <v>1893</v>
      </c>
      <c r="B976" s="117" t="s">
        <v>1205</v>
      </c>
      <c r="C976" s="67">
        <f>'A2. Foundational Capabilities'!H111</f>
        <v>0</v>
      </c>
    </row>
    <row r="977" spans="1:3" x14ac:dyDescent="0.35">
      <c r="A977" s="117" t="s">
        <v>1893</v>
      </c>
      <c r="B977" s="117" t="s">
        <v>1206</v>
      </c>
      <c r="C977" s="67">
        <f>'A2. Foundational Capabilities'!H112</f>
        <v>0</v>
      </c>
    </row>
    <row r="978" spans="1:3" x14ac:dyDescent="0.35">
      <c r="A978" s="117" t="s">
        <v>1893</v>
      </c>
      <c r="B978" s="117" t="s">
        <v>1207</v>
      </c>
      <c r="C978" s="67">
        <f>'A2. Foundational Capabilities'!H113</f>
        <v>0</v>
      </c>
    </row>
    <row r="979" spans="1:3" x14ac:dyDescent="0.35">
      <c r="A979" s="117" t="s">
        <v>1893</v>
      </c>
      <c r="B979" s="117" t="s">
        <v>1208</v>
      </c>
      <c r="C979" s="67">
        <f>'A2. Foundational Capabilities'!H114</f>
        <v>0</v>
      </c>
    </row>
    <row r="980" spans="1:3" x14ac:dyDescent="0.35">
      <c r="A980" s="117" t="s">
        <v>1893</v>
      </c>
      <c r="B980" s="117" t="s">
        <v>1209</v>
      </c>
      <c r="C980" s="67">
        <f>'A2. Foundational Capabilities'!H115</f>
        <v>0</v>
      </c>
    </row>
    <row r="981" spans="1:3" x14ac:dyDescent="0.35">
      <c r="A981" s="117" t="s">
        <v>1893</v>
      </c>
      <c r="B981" s="117" t="s">
        <v>1210</v>
      </c>
      <c r="C981" s="67">
        <f>'A2. Foundational Capabilities'!H116</f>
        <v>0</v>
      </c>
    </row>
    <row r="982" spans="1:3" x14ac:dyDescent="0.35">
      <c r="A982" s="117" t="s">
        <v>1893</v>
      </c>
      <c r="B982" s="117" t="s">
        <v>1211</v>
      </c>
      <c r="C982" s="67">
        <f>'A2. Foundational Capabilities'!H117</f>
        <v>0</v>
      </c>
    </row>
    <row r="983" spans="1:3" x14ac:dyDescent="0.35">
      <c r="A983" s="117" t="s">
        <v>1893</v>
      </c>
      <c r="B983" s="117" t="s">
        <v>1212</v>
      </c>
      <c r="C983" s="67">
        <f>'A2. Foundational Capabilities'!H123</f>
        <v>0</v>
      </c>
    </row>
    <row r="984" spans="1:3" x14ac:dyDescent="0.35">
      <c r="A984" s="117" t="s">
        <v>1893</v>
      </c>
      <c r="B984" s="117" t="s">
        <v>1213</v>
      </c>
      <c r="C984" s="67">
        <f>'A2. Foundational Capabilities'!H124</f>
        <v>0</v>
      </c>
    </row>
    <row r="985" spans="1:3" x14ac:dyDescent="0.35">
      <c r="A985" s="117" t="s">
        <v>1893</v>
      </c>
      <c r="B985" s="117" t="s">
        <v>1214</v>
      </c>
      <c r="C985" s="67">
        <f>'A2. Foundational Capabilities'!H125</f>
        <v>0</v>
      </c>
    </row>
    <row r="986" spans="1:3" x14ac:dyDescent="0.35">
      <c r="A986" s="117" t="s">
        <v>1893</v>
      </c>
      <c r="B986" s="117" t="s">
        <v>1215</v>
      </c>
      <c r="C986" s="67">
        <f>'A2. Foundational Capabilities'!H126</f>
        <v>0</v>
      </c>
    </row>
    <row r="987" spans="1:3" x14ac:dyDescent="0.35">
      <c r="A987" s="117" t="s">
        <v>1893</v>
      </c>
      <c r="B987" s="117" t="s">
        <v>1216</v>
      </c>
      <c r="C987" s="67">
        <f>'A2. Foundational Capabilities'!H127</f>
        <v>0</v>
      </c>
    </row>
    <row r="988" spans="1:3" x14ac:dyDescent="0.35">
      <c r="A988" s="117" t="s">
        <v>1893</v>
      </c>
      <c r="B988" s="117" t="s">
        <v>1217</v>
      </c>
      <c r="C988" s="67">
        <f>'A2. Foundational Capabilities'!H128</f>
        <v>0</v>
      </c>
    </row>
    <row r="989" spans="1:3" x14ac:dyDescent="0.35">
      <c r="A989" s="117" t="s">
        <v>1893</v>
      </c>
      <c r="B989" s="117" t="s">
        <v>1218</v>
      </c>
      <c r="C989" s="67">
        <f>'A2. Foundational Capabilities'!H129</f>
        <v>0</v>
      </c>
    </row>
    <row r="990" spans="1:3" x14ac:dyDescent="0.35">
      <c r="A990" s="117" t="s">
        <v>1893</v>
      </c>
      <c r="B990" s="117" t="s">
        <v>1219</v>
      </c>
      <c r="C990" s="67">
        <f>'A2. Foundational Capabilities'!H130</f>
        <v>0</v>
      </c>
    </row>
    <row r="991" spans="1:3" x14ac:dyDescent="0.35">
      <c r="A991" s="117" t="s">
        <v>1893</v>
      </c>
      <c r="B991" s="117" t="s">
        <v>1220</v>
      </c>
      <c r="C991" s="67">
        <f>'A2. Foundational Capabilities'!H131</f>
        <v>0</v>
      </c>
    </row>
    <row r="992" spans="1:3" x14ac:dyDescent="0.35">
      <c r="A992" s="117" t="s">
        <v>1893</v>
      </c>
      <c r="B992" s="117" t="s">
        <v>1221</v>
      </c>
      <c r="C992" s="67">
        <f>'A2. Foundational Capabilities'!H132</f>
        <v>0</v>
      </c>
    </row>
    <row r="993" spans="1:3" x14ac:dyDescent="0.35">
      <c r="A993" s="117" t="s">
        <v>1893</v>
      </c>
      <c r="B993" s="117" t="s">
        <v>1222</v>
      </c>
      <c r="C993" s="67">
        <f>'A2. Foundational Capabilities'!H138</f>
        <v>0</v>
      </c>
    </row>
    <row r="994" spans="1:3" x14ac:dyDescent="0.35">
      <c r="A994" s="117" t="s">
        <v>1893</v>
      </c>
      <c r="B994" s="117" t="s">
        <v>1223</v>
      </c>
      <c r="C994" s="67">
        <f>'A2. Foundational Capabilities'!H139</f>
        <v>0</v>
      </c>
    </row>
    <row r="995" spans="1:3" x14ac:dyDescent="0.35">
      <c r="A995" s="117" t="s">
        <v>1893</v>
      </c>
      <c r="B995" s="117" t="s">
        <v>1224</v>
      </c>
      <c r="C995" s="67">
        <f>'A2. Foundational Capabilities'!H140</f>
        <v>0</v>
      </c>
    </row>
    <row r="996" spans="1:3" x14ac:dyDescent="0.35">
      <c r="A996" s="117" t="s">
        <v>1893</v>
      </c>
      <c r="B996" s="117" t="s">
        <v>1225</v>
      </c>
      <c r="C996" s="67">
        <f>'A2. Foundational Capabilities'!H141</f>
        <v>0</v>
      </c>
    </row>
    <row r="997" spans="1:3" x14ac:dyDescent="0.35">
      <c r="A997" s="117" t="s">
        <v>1893</v>
      </c>
      <c r="B997" s="117" t="s">
        <v>1226</v>
      </c>
      <c r="C997" s="67">
        <f>'A2. Foundational Capabilities'!H142</f>
        <v>0</v>
      </c>
    </row>
    <row r="998" spans="1:3" x14ac:dyDescent="0.35">
      <c r="A998" s="117" t="s">
        <v>1893</v>
      </c>
      <c r="B998" s="117" t="s">
        <v>1227</v>
      </c>
      <c r="C998" s="67">
        <f>'A2. Foundational Capabilities'!H143</f>
        <v>0</v>
      </c>
    </row>
    <row r="999" spans="1:3" x14ac:dyDescent="0.35">
      <c r="A999" s="117" t="s">
        <v>1893</v>
      </c>
      <c r="B999" s="117" t="s">
        <v>1228</v>
      </c>
      <c r="C999" s="67">
        <f>'A2. Foundational Capabilities'!H144</f>
        <v>0</v>
      </c>
    </row>
    <row r="1000" spans="1:3" x14ac:dyDescent="0.35">
      <c r="A1000" s="117" t="s">
        <v>1893</v>
      </c>
      <c r="B1000" s="117" t="s">
        <v>1229</v>
      </c>
      <c r="C1000" s="67">
        <f>'A2. Foundational Capabilities'!H145</f>
        <v>0</v>
      </c>
    </row>
    <row r="1001" spans="1:3" x14ac:dyDescent="0.35">
      <c r="A1001" s="117" t="s">
        <v>1893</v>
      </c>
      <c r="B1001" s="117" t="s">
        <v>1230</v>
      </c>
      <c r="C1001" s="67">
        <f>'A2. Foundational Capabilities'!H146</f>
        <v>0</v>
      </c>
    </row>
    <row r="1002" spans="1:3" x14ac:dyDescent="0.35">
      <c r="A1002" s="117" t="s">
        <v>1893</v>
      </c>
      <c r="B1002" s="117" t="s">
        <v>1231</v>
      </c>
      <c r="C1002" s="67">
        <f>'A2. Foundational Capabilities'!H147</f>
        <v>0</v>
      </c>
    </row>
    <row r="1003" spans="1:3" x14ac:dyDescent="0.35">
      <c r="A1003" s="117" t="s">
        <v>1893</v>
      </c>
      <c r="B1003" s="117" t="s">
        <v>1232</v>
      </c>
      <c r="C1003" s="67">
        <f>'A2. Foundational Capabilities'!H153</f>
        <v>0</v>
      </c>
    </row>
    <row r="1004" spans="1:3" x14ac:dyDescent="0.35">
      <c r="A1004" s="117" t="s">
        <v>1893</v>
      </c>
      <c r="B1004" s="117" t="s">
        <v>1233</v>
      </c>
      <c r="C1004" s="67">
        <f>'A2. Foundational Capabilities'!H154</f>
        <v>0</v>
      </c>
    </row>
    <row r="1005" spans="1:3" x14ac:dyDescent="0.35">
      <c r="A1005" s="117" t="s">
        <v>1893</v>
      </c>
      <c r="B1005" s="117" t="s">
        <v>1234</v>
      </c>
      <c r="C1005" s="67">
        <f>'A2. Foundational Capabilities'!H155</f>
        <v>0</v>
      </c>
    </row>
    <row r="1006" spans="1:3" x14ac:dyDescent="0.35">
      <c r="A1006" s="117" t="s">
        <v>1893</v>
      </c>
      <c r="B1006" s="117" t="s">
        <v>1235</v>
      </c>
      <c r="C1006" s="67">
        <f>'A2. Foundational Capabilities'!H156</f>
        <v>0</v>
      </c>
    </row>
    <row r="1007" spans="1:3" x14ac:dyDescent="0.35">
      <c r="A1007" s="117" t="s">
        <v>1893</v>
      </c>
      <c r="B1007" s="117" t="s">
        <v>1236</v>
      </c>
      <c r="C1007" s="67">
        <f>'A2. Foundational Capabilities'!H157</f>
        <v>0</v>
      </c>
    </row>
    <row r="1008" spans="1:3" x14ac:dyDescent="0.35">
      <c r="A1008" s="117" t="s">
        <v>1893</v>
      </c>
      <c r="B1008" s="117" t="s">
        <v>1237</v>
      </c>
      <c r="C1008" s="67">
        <f>'A2. Foundational Capabilities'!H158</f>
        <v>0</v>
      </c>
    </row>
    <row r="1009" spans="1:3" x14ac:dyDescent="0.35">
      <c r="A1009" s="117" t="s">
        <v>1893</v>
      </c>
      <c r="B1009" s="117" t="s">
        <v>1238</v>
      </c>
      <c r="C1009" s="67">
        <f>'A2. Foundational Capabilities'!H159</f>
        <v>0</v>
      </c>
    </row>
    <row r="1010" spans="1:3" x14ac:dyDescent="0.35">
      <c r="A1010" s="117" t="s">
        <v>1893</v>
      </c>
      <c r="B1010" s="117" t="s">
        <v>1239</v>
      </c>
      <c r="C1010" s="67">
        <f>'A2. Foundational Capabilities'!H160</f>
        <v>0</v>
      </c>
    </row>
    <row r="1011" spans="1:3" x14ac:dyDescent="0.35">
      <c r="A1011" s="117" t="s">
        <v>1893</v>
      </c>
      <c r="B1011" s="117" t="s">
        <v>1240</v>
      </c>
      <c r="C1011" s="67">
        <f>'A2. Foundational Capabilities'!H161</f>
        <v>0</v>
      </c>
    </row>
    <row r="1012" spans="1:3" x14ac:dyDescent="0.35">
      <c r="A1012" s="117" t="s">
        <v>1893</v>
      </c>
      <c r="B1012" s="117" t="s">
        <v>1241</v>
      </c>
      <c r="C1012" s="67">
        <f>'A2. Foundational Capabilities'!H162</f>
        <v>0</v>
      </c>
    </row>
    <row r="1013" spans="1:3" x14ac:dyDescent="0.35">
      <c r="A1013" s="117" t="s">
        <v>1893</v>
      </c>
      <c r="B1013" s="117" t="s">
        <v>1242</v>
      </c>
      <c r="C1013">
        <f>'A2. Foundational Capabilities'!I18</f>
        <v>0</v>
      </c>
    </row>
    <row r="1014" spans="1:3" x14ac:dyDescent="0.35">
      <c r="A1014" s="117" t="s">
        <v>1893</v>
      </c>
      <c r="B1014" s="117" t="s">
        <v>1243</v>
      </c>
      <c r="C1014" s="117">
        <f>'A2. Foundational Capabilities'!I19</f>
        <v>0</v>
      </c>
    </row>
    <row r="1015" spans="1:3" x14ac:dyDescent="0.35">
      <c r="A1015" s="117" t="s">
        <v>1893</v>
      </c>
      <c r="B1015" s="117" t="s">
        <v>1244</v>
      </c>
      <c r="C1015" s="117">
        <f>'A2. Foundational Capabilities'!I20</f>
        <v>0</v>
      </c>
    </row>
    <row r="1016" spans="1:3" x14ac:dyDescent="0.35">
      <c r="A1016" s="117" t="s">
        <v>1893</v>
      </c>
      <c r="B1016" s="117" t="s">
        <v>1245</v>
      </c>
      <c r="C1016" s="117">
        <f>'A2. Foundational Capabilities'!I21</f>
        <v>0</v>
      </c>
    </row>
    <row r="1017" spans="1:3" x14ac:dyDescent="0.35">
      <c r="A1017" s="117" t="s">
        <v>1893</v>
      </c>
      <c r="B1017" s="117" t="s">
        <v>1246</v>
      </c>
      <c r="C1017" s="117">
        <f>'A2. Foundational Capabilities'!I22</f>
        <v>0</v>
      </c>
    </row>
    <row r="1018" spans="1:3" x14ac:dyDescent="0.35">
      <c r="A1018" s="117" t="s">
        <v>1893</v>
      </c>
      <c r="B1018" s="117" t="s">
        <v>1247</v>
      </c>
      <c r="C1018" s="117">
        <f>'A2. Foundational Capabilities'!I23</f>
        <v>0</v>
      </c>
    </row>
    <row r="1019" spans="1:3" x14ac:dyDescent="0.35">
      <c r="A1019" s="117" t="s">
        <v>1893</v>
      </c>
      <c r="B1019" s="117" t="s">
        <v>1248</v>
      </c>
      <c r="C1019" s="117">
        <f>'A2. Foundational Capabilities'!I24</f>
        <v>0</v>
      </c>
    </row>
    <row r="1020" spans="1:3" x14ac:dyDescent="0.35">
      <c r="A1020" s="117" t="s">
        <v>1893</v>
      </c>
      <c r="B1020" s="117" t="s">
        <v>1249</v>
      </c>
      <c r="C1020" s="117">
        <f>'A2. Foundational Capabilities'!I25</f>
        <v>0</v>
      </c>
    </row>
    <row r="1021" spans="1:3" x14ac:dyDescent="0.35">
      <c r="A1021" s="117" t="s">
        <v>1893</v>
      </c>
      <c r="B1021" s="117" t="s">
        <v>1250</v>
      </c>
      <c r="C1021" s="117">
        <f>'A2. Foundational Capabilities'!I26</f>
        <v>0</v>
      </c>
    </row>
    <row r="1022" spans="1:3" x14ac:dyDescent="0.35">
      <c r="A1022" s="117" t="s">
        <v>1893</v>
      </c>
      <c r="B1022" s="117" t="s">
        <v>1251</v>
      </c>
      <c r="C1022" s="117">
        <f>'A2. Foundational Capabilities'!I27</f>
        <v>0</v>
      </c>
    </row>
    <row r="1023" spans="1:3" x14ac:dyDescent="0.35">
      <c r="A1023" s="117" t="s">
        <v>1893</v>
      </c>
      <c r="B1023" s="117" t="s">
        <v>1252</v>
      </c>
      <c r="C1023">
        <f>'A2. Foundational Capabilities'!I33</f>
        <v>0</v>
      </c>
    </row>
    <row r="1024" spans="1:3" x14ac:dyDescent="0.35">
      <c r="A1024" s="117" t="s">
        <v>1893</v>
      </c>
      <c r="B1024" s="117" t="s">
        <v>1253</v>
      </c>
      <c r="C1024" s="117">
        <f>'A2. Foundational Capabilities'!I34</f>
        <v>0</v>
      </c>
    </row>
    <row r="1025" spans="1:3" x14ac:dyDescent="0.35">
      <c r="A1025" s="117" t="s">
        <v>1893</v>
      </c>
      <c r="B1025" s="117" t="s">
        <v>1254</v>
      </c>
      <c r="C1025" s="117">
        <f>'A2. Foundational Capabilities'!I35</f>
        <v>0</v>
      </c>
    </row>
    <row r="1026" spans="1:3" x14ac:dyDescent="0.35">
      <c r="A1026" s="117" t="s">
        <v>1893</v>
      </c>
      <c r="B1026" s="117" t="s">
        <v>1255</v>
      </c>
      <c r="C1026" s="117">
        <f>'A2. Foundational Capabilities'!I36</f>
        <v>0</v>
      </c>
    </row>
    <row r="1027" spans="1:3" x14ac:dyDescent="0.35">
      <c r="A1027" s="117" t="s">
        <v>1893</v>
      </c>
      <c r="B1027" s="117" t="s">
        <v>1256</v>
      </c>
      <c r="C1027" s="117">
        <f>'A2. Foundational Capabilities'!I37</f>
        <v>0</v>
      </c>
    </row>
    <row r="1028" spans="1:3" x14ac:dyDescent="0.35">
      <c r="A1028" s="117" t="s">
        <v>1893</v>
      </c>
      <c r="B1028" s="117" t="s">
        <v>1257</v>
      </c>
      <c r="C1028" s="117">
        <f>'A2. Foundational Capabilities'!I38</f>
        <v>0</v>
      </c>
    </row>
    <row r="1029" spans="1:3" x14ac:dyDescent="0.35">
      <c r="A1029" s="117" t="s">
        <v>1893</v>
      </c>
      <c r="B1029" s="117" t="s">
        <v>1258</v>
      </c>
      <c r="C1029" s="117">
        <f>'A2. Foundational Capabilities'!I39</f>
        <v>0</v>
      </c>
    </row>
    <row r="1030" spans="1:3" x14ac:dyDescent="0.35">
      <c r="A1030" s="117" t="s">
        <v>1893</v>
      </c>
      <c r="B1030" s="117" t="s">
        <v>1259</v>
      </c>
      <c r="C1030" s="117">
        <f>'A2. Foundational Capabilities'!I40</f>
        <v>0</v>
      </c>
    </row>
    <row r="1031" spans="1:3" x14ac:dyDescent="0.35">
      <c r="A1031" s="117" t="s">
        <v>1893</v>
      </c>
      <c r="B1031" s="117" t="s">
        <v>1260</v>
      </c>
      <c r="C1031" s="117">
        <f>'A2. Foundational Capabilities'!I41</f>
        <v>0</v>
      </c>
    </row>
    <row r="1032" spans="1:3" x14ac:dyDescent="0.35">
      <c r="A1032" s="117" t="s">
        <v>1893</v>
      </c>
      <c r="B1032" s="117" t="s">
        <v>1261</v>
      </c>
      <c r="C1032" s="117">
        <f>'A2. Foundational Capabilities'!I42</f>
        <v>0</v>
      </c>
    </row>
    <row r="1033" spans="1:3" x14ac:dyDescent="0.35">
      <c r="A1033" s="117" t="s">
        <v>1893</v>
      </c>
      <c r="B1033" s="117" t="s">
        <v>1262</v>
      </c>
      <c r="C1033">
        <f>'A2. Foundational Capabilities'!I48</f>
        <v>0</v>
      </c>
    </row>
    <row r="1034" spans="1:3" x14ac:dyDescent="0.35">
      <c r="A1034" s="117" t="s">
        <v>1893</v>
      </c>
      <c r="B1034" s="117" t="s">
        <v>1263</v>
      </c>
      <c r="C1034" s="117">
        <f>'A2. Foundational Capabilities'!I49</f>
        <v>0</v>
      </c>
    </row>
    <row r="1035" spans="1:3" x14ac:dyDescent="0.35">
      <c r="A1035" s="117" t="s">
        <v>1893</v>
      </c>
      <c r="B1035" s="117" t="s">
        <v>1264</v>
      </c>
      <c r="C1035" s="117">
        <f>'A2. Foundational Capabilities'!I50</f>
        <v>0</v>
      </c>
    </row>
    <row r="1036" spans="1:3" x14ac:dyDescent="0.35">
      <c r="A1036" s="117" t="s">
        <v>1893</v>
      </c>
      <c r="B1036" s="117" t="s">
        <v>1265</v>
      </c>
      <c r="C1036" s="117">
        <f>'A2. Foundational Capabilities'!I51</f>
        <v>0</v>
      </c>
    </row>
    <row r="1037" spans="1:3" x14ac:dyDescent="0.35">
      <c r="A1037" s="117" t="s">
        <v>1893</v>
      </c>
      <c r="B1037" s="117" t="s">
        <v>1266</v>
      </c>
      <c r="C1037" s="117">
        <f>'A2. Foundational Capabilities'!I52</f>
        <v>0</v>
      </c>
    </row>
    <row r="1038" spans="1:3" x14ac:dyDescent="0.35">
      <c r="A1038" s="117" t="s">
        <v>1893</v>
      </c>
      <c r="B1038" s="117" t="s">
        <v>1267</v>
      </c>
      <c r="C1038" s="117">
        <f>'A2. Foundational Capabilities'!I53</f>
        <v>0</v>
      </c>
    </row>
    <row r="1039" spans="1:3" x14ac:dyDescent="0.35">
      <c r="A1039" s="117" t="s">
        <v>1893</v>
      </c>
      <c r="B1039" s="117" t="s">
        <v>1268</v>
      </c>
      <c r="C1039" s="117">
        <f>'A2. Foundational Capabilities'!I54</f>
        <v>0</v>
      </c>
    </row>
    <row r="1040" spans="1:3" x14ac:dyDescent="0.35">
      <c r="A1040" s="117" t="s">
        <v>1893</v>
      </c>
      <c r="B1040" s="117" t="s">
        <v>1269</v>
      </c>
      <c r="C1040" s="117">
        <f>'A2. Foundational Capabilities'!I55</f>
        <v>0</v>
      </c>
    </row>
    <row r="1041" spans="1:3" x14ac:dyDescent="0.35">
      <c r="A1041" s="117" t="s">
        <v>1893</v>
      </c>
      <c r="B1041" s="117" t="s">
        <v>1270</v>
      </c>
      <c r="C1041" s="117">
        <f>'A2. Foundational Capabilities'!I56</f>
        <v>0</v>
      </c>
    </row>
    <row r="1042" spans="1:3" x14ac:dyDescent="0.35">
      <c r="A1042" s="117" t="s">
        <v>1893</v>
      </c>
      <c r="B1042" s="117" t="s">
        <v>1271</v>
      </c>
      <c r="C1042" s="117">
        <f>'A2. Foundational Capabilities'!I57</f>
        <v>0</v>
      </c>
    </row>
    <row r="1043" spans="1:3" x14ac:dyDescent="0.35">
      <c r="A1043" s="117" t="s">
        <v>1893</v>
      </c>
      <c r="B1043" s="117" t="s">
        <v>1272</v>
      </c>
      <c r="C1043">
        <f>'A2. Foundational Capabilities'!I63</f>
        <v>0</v>
      </c>
    </row>
    <row r="1044" spans="1:3" x14ac:dyDescent="0.35">
      <c r="A1044" s="117" t="s">
        <v>1893</v>
      </c>
      <c r="B1044" s="117" t="s">
        <v>1273</v>
      </c>
      <c r="C1044" s="117">
        <f>'A2. Foundational Capabilities'!I64</f>
        <v>0</v>
      </c>
    </row>
    <row r="1045" spans="1:3" x14ac:dyDescent="0.35">
      <c r="A1045" s="117" t="s">
        <v>1893</v>
      </c>
      <c r="B1045" s="117" t="s">
        <v>1274</v>
      </c>
      <c r="C1045" s="117">
        <f>'A2. Foundational Capabilities'!I65</f>
        <v>0</v>
      </c>
    </row>
    <row r="1046" spans="1:3" x14ac:dyDescent="0.35">
      <c r="A1046" s="117" t="s">
        <v>1893</v>
      </c>
      <c r="B1046" s="117" t="s">
        <v>1275</v>
      </c>
      <c r="C1046" s="117">
        <f>'A2. Foundational Capabilities'!I66</f>
        <v>0</v>
      </c>
    </row>
    <row r="1047" spans="1:3" x14ac:dyDescent="0.35">
      <c r="A1047" s="117" t="s">
        <v>1893</v>
      </c>
      <c r="B1047" s="117" t="s">
        <v>1276</v>
      </c>
      <c r="C1047" s="117">
        <f>'A2. Foundational Capabilities'!I67</f>
        <v>0</v>
      </c>
    </row>
    <row r="1048" spans="1:3" x14ac:dyDescent="0.35">
      <c r="A1048" s="117" t="s">
        <v>1893</v>
      </c>
      <c r="B1048" s="117" t="s">
        <v>1277</v>
      </c>
      <c r="C1048" s="117">
        <f>'A2. Foundational Capabilities'!I68</f>
        <v>0</v>
      </c>
    </row>
    <row r="1049" spans="1:3" x14ac:dyDescent="0.35">
      <c r="A1049" s="117" t="s">
        <v>1893</v>
      </c>
      <c r="B1049" s="117" t="s">
        <v>1278</v>
      </c>
      <c r="C1049" s="117">
        <f>'A2. Foundational Capabilities'!I69</f>
        <v>0</v>
      </c>
    </row>
    <row r="1050" spans="1:3" x14ac:dyDescent="0.35">
      <c r="A1050" s="117" t="s">
        <v>1893</v>
      </c>
      <c r="B1050" s="117" t="s">
        <v>1279</v>
      </c>
      <c r="C1050" s="117">
        <f>'A2. Foundational Capabilities'!I70</f>
        <v>0</v>
      </c>
    </row>
    <row r="1051" spans="1:3" x14ac:dyDescent="0.35">
      <c r="A1051" s="117" t="s">
        <v>1893</v>
      </c>
      <c r="B1051" s="117" t="s">
        <v>1280</v>
      </c>
      <c r="C1051" s="117">
        <f>'A2. Foundational Capabilities'!I71</f>
        <v>0</v>
      </c>
    </row>
    <row r="1052" spans="1:3" x14ac:dyDescent="0.35">
      <c r="A1052" s="117" t="s">
        <v>1893</v>
      </c>
      <c r="B1052" s="117" t="s">
        <v>1281</v>
      </c>
      <c r="C1052" s="117">
        <f>'A2. Foundational Capabilities'!I72</f>
        <v>0</v>
      </c>
    </row>
    <row r="1053" spans="1:3" x14ac:dyDescent="0.35">
      <c r="A1053" s="117" t="s">
        <v>1893</v>
      </c>
      <c r="B1053" s="117" t="s">
        <v>1282</v>
      </c>
      <c r="C1053">
        <f>'A2. Foundational Capabilities'!I78</f>
        <v>0</v>
      </c>
    </row>
    <row r="1054" spans="1:3" x14ac:dyDescent="0.35">
      <c r="A1054" s="117" t="s">
        <v>1893</v>
      </c>
      <c r="B1054" s="117" t="s">
        <v>1283</v>
      </c>
      <c r="C1054" s="117">
        <f>'A2. Foundational Capabilities'!I79</f>
        <v>0</v>
      </c>
    </row>
    <row r="1055" spans="1:3" x14ac:dyDescent="0.35">
      <c r="A1055" s="117" t="s">
        <v>1893</v>
      </c>
      <c r="B1055" s="117" t="s">
        <v>1284</v>
      </c>
      <c r="C1055" s="117">
        <f>'A2. Foundational Capabilities'!I80</f>
        <v>0</v>
      </c>
    </row>
    <row r="1056" spans="1:3" x14ac:dyDescent="0.35">
      <c r="A1056" s="117" t="s">
        <v>1893</v>
      </c>
      <c r="B1056" s="117" t="s">
        <v>1285</v>
      </c>
      <c r="C1056" s="117">
        <f>'A2. Foundational Capabilities'!I81</f>
        <v>0</v>
      </c>
    </row>
    <row r="1057" spans="1:3" x14ac:dyDescent="0.35">
      <c r="A1057" s="117" t="s">
        <v>1893</v>
      </c>
      <c r="B1057" s="117" t="s">
        <v>1286</v>
      </c>
      <c r="C1057" s="117">
        <f>'A2. Foundational Capabilities'!I82</f>
        <v>0</v>
      </c>
    </row>
    <row r="1058" spans="1:3" x14ac:dyDescent="0.35">
      <c r="A1058" s="117" t="s">
        <v>1893</v>
      </c>
      <c r="B1058" s="117" t="s">
        <v>1287</v>
      </c>
      <c r="C1058" s="117">
        <f>'A2. Foundational Capabilities'!I83</f>
        <v>0</v>
      </c>
    </row>
    <row r="1059" spans="1:3" x14ac:dyDescent="0.35">
      <c r="A1059" s="117" t="s">
        <v>1893</v>
      </c>
      <c r="B1059" s="117" t="s">
        <v>1288</v>
      </c>
      <c r="C1059" s="117">
        <f>'A2. Foundational Capabilities'!I84</f>
        <v>0</v>
      </c>
    </row>
    <row r="1060" spans="1:3" x14ac:dyDescent="0.35">
      <c r="A1060" s="117" t="s">
        <v>1893</v>
      </c>
      <c r="B1060" s="117" t="s">
        <v>1289</v>
      </c>
      <c r="C1060" s="117">
        <f>'A2. Foundational Capabilities'!I85</f>
        <v>0</v>
      </c>
    </row>
    <row r="1061" spans="1:3" x14ac:dyDescent="0.35">
      <c r="A1061" s="117" t="s">
        <v>1893</v>
      </c>
      <c r="B1061" s="117" t="s">
        <v>1290</v>
      </c>
      <c r="C1061" s="117">
        <f>'A2. Foundational Capabilities'!I86</f>
        <v>0</v>
      </c>
    </row>
    <row r="1062" spans="1:3" x14ac:dyDescent="0.35">
      <c r="A1062" s="117" t="s">
        <v>1893</v>
      </c>
      <c r="B1062" s="117" t="s">
        <v>1291</v>
      </c>
      <c r="C1062" s="117">
        <f>'A2. Foundational Capabilities'!I87</f>
        <v>0</v>
      </c>
    </row>
    <row r="1063" spans="1:3" x14ac:dyDescent="0.35">
      <c r="A1063" s="117" t="s">
        <v>1893</v>
      </c>
      <c r="B1063" s="117" t="s">
        <v>1292</v>
      </c>
      <c r="C1063">
        <f>'A2. Foundational Capabilities'!I93</f>
        <v>0</v>
      </c>
    </row>
    <row r="1064" spans="1:3" x14ac:dyDescent="0.35">
      <c r="A1064" s="117" t="s">
        <v>1893</v>
      </c>
      <c r="B1064" s="117" t="s">
        <v>1293</v>
      </c>
      <c r="C1064" s="117">
        <f>'A2. Foundational Capabilities'!I94</f>
        <v>0</v>
      </c>
    </row>
    <row r="1065" spans="1:3" x14ac:dyDescent="0.35">
      <c r="A1065" s="117" t="s">
        <v>1893</v>
      </c>
      <c r="B1065" s="117" t="s">
        <v>1294</v>
      </c>
      <c r="C1065" s="117">
        <f>'A2. Foundational Capabilities'!I95</f>
        <v>0</v>
      </c>
    </row>
    <row r="1066" spans="1:3" x14ac:dyDescent="0.35">
      <c r="A1066" s="117" t="s">
        <v>1893</v>
      </c>
      <c r="B1066" s="117" t="s">
        <v>1295</v>
      </c>
      <c r="C1066" s="117">
        <f>'A2. Foundational Capabilities'!I96</f>
        <v>0</v>
      </c>
    </row>
    <row r="1067" spans="1:3" x14ac:dyDescent="0.35">
      <c r="A1067" s="117" t="s">
        <v>1893</v>
      </c>
      <c r="B1067" s="117" t="s">
        <v>1296</v>
      </c>
      <c r="C1067" s="117">
        <f>'A2. Foundational Capabilities'!I97</f>
        <v>0</v>
      </c>
    </row>
    <row r="1068" spans="1:3" x14ac:dyDescent="0.35">
      <c r="A1068" s="117" t="s">
        <v>1893</v>
      </c>
      <c r="B1068" s="117" t="s">
        <v>1297</v>
      </c>
      <c r="C1068" s="117">
        <f>'A2. Foundational Capabilities'!I98</f>
        <v>0</v>
      </c>
    </row>
    <row r="1069" spans="1:3" x14ac:dyDescent="0.35">
      <c r="A1069" s="117" t="s">
        <v>1893</v>
      </c>
      <c r="B1069" s="117" t="s">
        <v>1298</v>
      </c>
      <c r="C1069" s="117">
        <f>'A2. Foundational Capabilities'!I99</f>
        <v>0</v>
      </c>
    </row>
    <row r="1070" spans="1:3" x14ac:dyDescent="0.35">
      <c r="A1070" s="117" t="s">
        <v>1893</v>
      </c>
      <c r="B1070" s="117" t="s">
        <v>1299</v>
      </c>
      <c r="C1070" s="117">
        <f>'A2. Foundational Capabilities'!I100</f>
        <v>0</v>
      </c>
    </row>
    <row r="1071" spans="1:3" x14ac:dyDescent="0.35">
      <c r="A1071" s="117" t="s">
        <v>1893</v>
      </c>
      <c r="B1071" s="117" t="s">
        <v>1300</v>
      </c>
      <c r="C1071" s="117">
        <f>'A2. Foundational Capabilities'!I101</f>
        <v>0</v>
      </c>
    </row>
    <row r="1072" spans="1:3" x14ac:dyDescent="0.35">
      <c r="A1072" s="117" t="s">
        <v>1893</v>
      </c>
      <c r="B1072" s="117" t="s">
        <v>1301</v>
      </c>
      <c r="C1072" s="117">
        <f>'A2. Foundational Capabilities'!I102</f>
        <v>0</v>
      </c>
    </row>
    <row r="1073" spans="1:3" x14ac:dyDescent="0.35">
      <c r="A1073" s="117" t="s">
        <v>1893</v>
      </c>
      <c r="B1073" s="117" t="s">
        <v>1302</v>
      </c>
      <c r="C1073">
        <f>'A2. Foundational Capabilities'!I108</f>
        <v>0</v>
      </c>
    </row>
    <row r="1074" spans="1:3" x14ac:dyDescent="0.35">
      <c r="A1074" s="117" t="s">
        <v>1893</v>
      </c>
      <c r="B1074" s="117" t="s">
        <v>1303</v>
      </c>
      <c r="C1074" s="117">
        <f>'A2. Foundational Capabilities'!I109</f>
        <v>0</v>
      </c>
    </row>
    <row r="1075" spans="1:3" x14ac:dyDescent="0.35">
      <c r="A1075" s="117" t="s">
        <v>1893</v>
      </c>
      <c r="B1075" s="117" t="s">
        <v>1304</v>
      </c>
      <c r="C1075" s="117">
        <f>'A2. Foundational Capabilities'!I110</f>
        <v>0</v>
      </c>
    </row>
    <row r="1076" spans="1:3" x14ac:dyDescent="0.35">
      <c r="A1076" s="117" t="s">
        <v>1893</v>
      </c>
      <c r="B1076" s="117" t="s">
        <v>1305</v>
      </c>
      <c r="C1076" s="117">
        <f>'A2. Foundational Capabilities'!I111</f>
        <v>0</v>
      </c>
    </row>
    <row r="1077" spans="1:3" x14ac:dyDescent="0.35">
      <c r="A1077" s="117" t="s">
        <v>1893</v>
      </c>
      <c r="B1077" s="117" t="s">
        <v>1306</v>
      </c>
      <c r="C1077" s="117">
        <f>'A2. Foundational Capabilities'!I112</f>
        <v>0</v>
      </c>
    </row>
    <row r="1078" spans="1:3" x14ac:dyDescent="0.35">
      <c r="A1078" s="117" t="s">
        <v>1893</v>
      </c>
      <c r="B1078" s="117" t="s">
        <v>1307</v>
      </c>
      <c r="C1078" s="117">
        <f>'A2. Foundational Capabilities'!I113</f>
        <v>0</v>
      </c>
    </row>
    <row r="1079" spans="1:3" x14ac:dyDescent="0.35">
      <c r="A1079" s="117" t="s">
        <v>1893</v>
      </c>
      <c r="B1079" s="117" t="s">
        <v>1308</v>
      </c>
      <c r="C1079" s="117">
        <f>'A2. Foundational Capabilities'!I114</f>
        <v>0</v>
      </c>
    </row>
    <row r="1080" spans="1:3" x14ac:dyDescent="0.35">
      <c r="A1080" s="117" t="s">
        <v>1893</v>
      </c>
      <c r="B1080" s="117" t="s">
        <v>1309</v>
      </c>
      <c r="C1080" s="117">
        <f>'A2. Foundational Capabilities'!I115</f>
        <v>0</v>
      </c>
    </row>
    <row r="1081" spans="1:3" x14ac:dyDescent="0.35">
      <c r="A1081" s="117" t="s">
        <v>1893</v>
      </c>
      <c r="B1081" s="117" t="s">
        <v>1310</v>
      </c>
      <c r="C1081" s="117">
        <f>'A2. Foundational Capabilities'!I116</f>
        <v>0</v>
      </c>
    </row>
    <row r="1082" spans="1:3" x14ac:dyDescent="0.35">
      <c r="A1082" s="117" t="s">
        <v>1893</v>
      </c>
      <c r="B1082" s="117" t="s">
        <v>1311</v>
      </c>
      <c r="C1082" s="117">
        <f>'A2. Foundational Capabilities'!I117</f>
        <v>0</v>
      </c>
    </row>
    <row r="1083" spans="1:3" x14ac:dyDescent="0.35">
      <c r="A1083" s="117" t="s">
        <v>1893</v>
      </c>
      <c r="B1083" s="117" t="s">
        <v>1312</v>
      </c>
      <c r="C1083">
        <f>'A2. Foundational Capabilities'!I123</f>
        <v>0</v>
      </c>
    </row>
    <row r="1084" spans="1:3" x14ac:dyDescent="0.35">
      <c r="A1084" s="117" t="s">
        <v>1893</v>
      </c>
      <c r="B1084" s="117" t="s">
        <v>1313</v>
      </c>
      <c r="C1084" s="117">
        <f>'A2. Foundational Capabilities'!I124</f>
        <v>0</v>
      </c>
    </row>
    <row r="1085" spans="1:3" x14ac:dyDescent="0.35">
      <c r="A1085" s="117" t="s">
        <v>1893</v>
      </c>
      <c r="B1085" s="117" t="s">
        <v>1314</v>
      </c>
      <c r="C1085" s="117">
        <f>'A2. Foundational Capabilities'!I125</f>
        <v>0</v>
      </c>
    </row>
    <row r="1086" spans="1:3" x14ac:dyDescent="0.35">
      <c r="A1086" s="117" t="s">
        <v>1893</v>
      </c>
      <c r="B1086" s="117" t="s">
        <v>1315</v>
      </c>
      <c r="C1086" s="117">
        <f>'A2. Foundational Capabilities'!I126</f>
        <v>0</v>
      </c>
    </row>
    <row r="1087" spans="1:3" x14ac:dyDescent="0.35">
      <c r="A1087" s="117" t="s">
        <v>1893</v>
      </c>
      <c r="B1087" s="117" t="s">
        <v>1316</v>
      </c>
      <c r="C1087" s="117">
        <f>'A2. Foundational Capabilities'!I127</f>
        <v>0</v>
      </c>
    </row>
    <row r="1088" spans="1:3" x14ac:dyDescent="0.35">
      <c r="A1088" s="117" t="s">
        <v>1893</v>
      </c>
      <c r="B1088" s="117" t="s">
        <v>1317</v>
      </c>
      <c r="C1088" s="117">
        <f>'A2. Foundational Capabilities'!I128</f>
        <v>0</v>
      </c>
    </row>
    <row r="1089" spans="1:3" x14ac:dyDescent="0.35">
      <c r="A1089" s="117" t="s">
        <v>1893</v>
      </c>
      <c r="B1089" s="117" t="s">
        <v>1318</v>
      </c>
      <c r="C1089" s="117">
        <f>'A2. Foundational Capabilities'!I129</f>
        <v>0</v>
      </c>
    </row>
    <row r="1090" spans="1:3" x14ac:dyDescent="0.35">
      <c r="A1090" s="117" t="s">
        <v>1893</v>
      </c>
      <c r="B1090" s="117" t="s">
        <v>1319</v>
      </c>
      <c r="C1090" s="117">
        <f>'A2. Foundational Capabilities'!I130</f>
        <v>0</v>
      </c>
    </row>
    <row r="1091" spans="1:3" x14ac:dyDescent="0.35">
      <c r="A1091" s="117" t="s">
        <v>1893</v>
      </c>
      <c r="B1091" s="117" t="s">
        <v>1320</v>
      </c>
      <c r="C1091" s="117">
        <f>'A2. Foundational Capabilities'!I131</f>
        <v>0</v>
      </c>
    </row>
    <row r="1092" spans="1:3" x14ac:dyDescent="0.35">
      <c r="A1092" s="117" t="s">
        <v>1893</v>
      </c>
      <c r="B1092" s="117" t="s">
        <v>1321</v>
      </c>
      <c r="C1092" s="117">
        <f>'A2. Foundational Capabilities'!I132</f>
        <v>0</v>
      </c>
    </row>
    <row r="1093" spans="1:3" x14ac:dyDescent="0.35">
      <c r="A1093" s="117" t="s">
        <v>1893</v>
      </c>
      <c r="B1093" s="117" t="s">
        <v>1322</v>
      </c>
      <c r="C1093">
        <f>'A2. Foundational Capabilities'!I138</f>
        <v>0</v>
      </c>
    </row>
    <row r="1094" spans="1:3" x14ac:dyDescent="0.35">
      <c r="A1094" s="117" t="s">
        <v>1893</v>
      </c>
      <c r="B1094" s="117" t="s">
        <v>1323</v>
      </c>
      <c r="C1094" s="117">
        <f>'A2. Foundational Capabilities'!I139</f>
        <v>0</v>
      </c>
    </row>
    <row r="1095" spans="1:3" x14ac:dyDescent="0.35">
      <c r="A1095" s="117" t="s">
        <v>1893</v>
      </c>
      <c r="B1095" s="117" t="s">
        <v>1324</v>
      </c>
      <c r="C1095" s="117">
        <f>'A2. Foundational Capabilities'!I140</f>
        <v>0</v>
      </c>
    </row>
    <row r="1096" spans="1:3" x14ac:dyDescent="0.35">
      <c r="A1096" s="117" t="s">
        <v>1893</v>
      </c>
      <c r="B1096" s="117" t="s">
        <v>1325</v>
      </c>
      <c r="C1096" s="117">
        <f>'A2. Foundational Capabilities'!I141</f>
        <v>0</v>
      </c>
    </row>
    <row r="1097" spans="1:3" x14ac:dyDescent="0.35">
      <c r="A1097" s="117" t="s">
        <v>1893</v>
      </c>
      <c r="B1097" s="117" t="s">
        <v>1326</v>
      </c>
      <c r="C1097" s="117">
        <f>'A2. Foundational Capabilities'!I142</f>
        <v>0</v>
      </c>
    </row>
    <row r="1098" spans="1:3" x14ac:dyDescent="0.35">
      <c r="A1098" s="117" t="s">
        <v>1893</v>
      </c>
      <c r="B1098" s="117" t="s">
        <v>1327</v>
      </c>
      <c r="C1098" s="117">
        <f>'A2. Foundational Capabilities'!I143</f>
        <v>0</v>
      </c>
    </row>
    <row r="1099" spans="1:3" x14ac:dyDescent="0.35">
      <c r="A1099" s="117" t="s">
        <v>1893</v>
      </c>
      <c r="B1099" s="117" t="s">
        <v>1328</v>
      </c>
      <c r="C1099" s="117">
        <f>'A2. Foundational Capabilities'!I144</f>
        <v>0</v>
      </c>
    </row>
    <row r="1100" spans="1:3" x14ac:dyDescent="0.35">
      <c r="A1100" s="117" t="s">
        <v>1893</v>
      </c>
      <c r="B1100" s="117" t="s">
        <v>1329</v>
      </c>
      <c r="C1100" s="117">
        <f>'A2. Foundational Capabilities'!I145</f>
        <v>0</v>
      </c>
    </row>
    <row r="1101" spans="1:3" x14ac:dyDescent="0.35">
      <c r="A1101" s="117" t="s">
        <v>1893</v>
      </c>
      <c r="B1101" s="117" t="s">
        <v>1330</v>
      </c>
      <c r="C1101" s="117">
        <f>'A2. Foundational Capabilities'!I146</f>
        <v>0</v>
      </c>
    </row>
    <row r="1102" spans="1:3" x14ac:dyDescent="0.35">
      <c r="A1102" s="117" t="s">
        <v>1893</v>
      </c>
      <c r="B1102" s="117" t="s">
        <v>1331</v>
      </c>
      <c r="C1102" s="117">
        <f>'A2. Foundational Capabilities'!I147</f>
        <v>0</v>
      </c>
    </row>
    <row r="1103" spans="1:3" x14ac:dyDescent="0.35">
      <c r="A1103" s="117" t="s">
        <v>1893</v>
      </c>
      <c r="B1103" s="117" t="s">
        <v>1332</v>
      </c>
      <c r="C1103">
        <f>'A2. Foundational Capabilities'!I153</f>
        <v>0</v>
      </c>
    </row>
    <row r="1104" spans="1:3" x14ac:dyDescent="0.35">
      <c r="A1104" s="117" t="s">
        <v>1893</v>
      </c>
      <c r="B1104" s="117" t="s">
        <v>1333</v>
      </c>
      <c r="C1104" s="117">
        <f>'A2. Foundational Capabilities'!I154</f>
        <v>0</v>
      </c>
    </row>
    <row r="1105" spans="1:3" x14ac:dyDescent="0.35">
      <c r="A1105" s="117" t="s">
        <v>1893</v>
      </c>
      <c r="B1105" s="117" t="s">
        <v>1334</v>
      </c>
      <c r="C1105" s="117">
        <f>'A2. Foundational Capabilities'!I155</f>
        <v>0</v>
      </c>
    </row>
    <row r="1106" spans="1:3" x14ac:dyDescent="0.35">
      <c r="A1106" s="117" t="s">
        <v>1893</v>
      </c>
      <c r="B1106" s="117" t="s">
        <v>1335</v>
      </c>
      <c r="C1106" s="117">
        <f>'A2. Foundational Capabilities'!I156</f>
        <v>0</v>
      </c>
    </row>
    <row r="1107" spans="1:3" x14ac:dyDescent="0.35">
      <c r="A1107" s="117" t="s">
        <v>1893</v>
      </c>
      <c r="B1107" s="117" t="s">
        <v>1336</v>
      </c>
      <c r="C1107" s="117">
        <f>'A2. Foundational Capabilities'!I157</f>
        <v>0</v>
      </c>
    </row>
    <row r="1108" spans="1:3" x14ac:dyDescent="0.35">
      <c r="A1108" s="117" t="s">
        <v>1893</v>
      </c>
      <c r="B1108" s="117" t="s">
        <v>1337</v>
      </c>
      <c r="C1108" s="117">
        <f>'A2. Foundational Capabilities'!I158</f>
        <v>0</v>
      </c>
    </row>
    <row r="1109" spans="1:3" x14ac:dyDescent="0.35">
      <c r="A1109" s="117" t="s">
        <v>1893</v>
      </c>
      <c r="B1109" s="117" t="s">
        <v>1338</v>
      </c>
      <c r="C1109" s="117">
        <f>'A2. Foundational Capabilities'!I159</f>
        <v>0</v>
      </c>
    </row>
    <row r="1110" spans="1:3" x14ac:dyDescent="0.35">
      <c r="A1110" s="117" t="s">
        <v>1893</v>
      </c>
      <c r="B1110" s="117" t="s">
        <v>1339</v>
      </c>
      <c r="C1110" s="117">
        <f>'A2. Foundational Capabilities'!I160</f>
        <v>0</v>
      </c>
    </row>
    <row r="1111" spans="1:3" x14ac:dyDescent="0.35">
      <c r="A1111" s="117" t="s">
        <v>1893</v>
      </c>
      <c r="B1111" s="117" t="s">
        <v>1340</v>
      </c>
      <c r="C1111" s="117">
        <f>'A2. Foundational Capabilities'!I161</f>
        <v>0</v>
      </c>
    </row>
    <row r="1112" spans="1:3" x14ac:dyDescent="0.35">
      <c r="A1112" s="117" t="s">
        <v>1893</v>
      </c>
      <c r="B1112" s="117" t="s">
        <v>1341</v>
      </c>
      <c r="C1112" s="117">
        <f>'A2. Foundational Capabilities'!I162</f>
        <v>0</v>
      </c>
    </row>
    <row r="1113" spans="1:3" x14ac:dyDescent="0.35">
      <c r="A1113" s="117" t="s">
        <v>1893</v>
      </c>
      <c r="B1113" t="s">
        <v>1342</v>
      </c>
      <c r="C1113">
        <f>IF('A2. Foundational Capabilities'!E7="Agency not accredited and have not started accreditation process",1,IF('A2. Foundational Capabilities'!E7="Agency not accredited and have started accreditation process",2,IF('A2. Foundational Capabilities'!E7="Accreditation decision from PHAB pending",3,IF('A2. Foundational Capabilities'!E7="Accredited",4,IF('A2. Foundational Capabilities'!E7="Agency in the process of reaccreditation",5,)))))</f>
        <v>0</v>
      </c>
    </row>
    <row r="1114" spans="1:3" x14ac:dyDescent="0.35">
      <c r="A1114" s="117" t="s">
        <v>1893</v>
      </c>
      <c r="B1114" t="s">
        <v>1929</v>
      </c>
      <c r="C1114" t="b">
        <v>0</v>
      </c>
    </row>
    <row r="1115" spans="1:3" x14ac:dyDescent="0.35">
      <c r="A1115" s="117" t="s">
        <v>1893</v>
      </c>
      <c r="B1115" s="117" t="s">
        <v>1930</v>
      </c>
      <c r="C1115" t="b">
        <v>0</v>
      </c>
    </row>
    <row r="1116" spans="1:3" x14ac:dyDescent="0.35">
      <c r="A1116" s="117" t="s">
        <v>1893</v>
      </c>
      <c r="B1116" s="117" t="s">
        <v>1931</v>
      </c>
      <c r="C1116" t="b">
        <v>0</v>
      </c>
    </row>
    <row r="1117" spans="1:3" x14ac:dyDescent="0.35">
      <c r="A1117" s="117" t="s">
        <v>1893</v>
      </c>
      <c r="B1117" s="117" t="s">
        <v>1932</v>
      </c>
      <c r="C1117" t="b">
        <v>0</v>
      </c>
    </row>
    <row r="1118" spans="1:3" x14ac:dyDescent="0.35">
      <c r="A1118" s="117" t="s">
        <v>1893</v>
      </c>
      <c r="B1118" s="117" t="s">
        <v>1933</v>
      </c>
      <c r="C1118" t="b">
        <v>0</v>
      </c>
    </row>
    <row r="1119" spans="1:3" x14ac:dyDescent="0.35">
      <c r="A1119" s="117" t="s">
        <v>1894</v>
      </c>
      <c r="B1119" s="117" t="s">
        <v>1344</v>
      </c>
      <c r="C1119">
        <f>'A3. Data Modernization'!B16</f>
        <v>0</v>
      </c>
    </row>
    <row r="1120" spans="1:3" x14ac:dyDescent="0.35">
      <c r="A1120" s="117" t="s">
        <v>1894</v>
      </c>
      <c r="B1120" s="117" t="s">
        <v>1345</v>
      </c>
      <c r="C1120" s="117">
        <f>'A3. Data Modernization'!B17</f>
        <v>0</v>
      </c>
    </row>
    <row r="1121" spans="1:3" x14ac:dyDescent="0.35">
      <c r="A1121" s="117" t="s">
        <v>1894</v>
      </c>
      <c r="B1121" s="117" t="s">
        <v>1346</v>
      </c>
      <c r="C1121" s="117">
        <f>'A3. Data Modernization'!B18</f>
        <v>0</v>
      </c>
    </row>
    <row r="1122" spans="1:3" x14ac:dyDescent="0.35">
      <c r="A1122" s="117" t="s">
        <v>1894</v>
      </c>
      <c r="B1122" s="117" t="s">
        <v>1347</v>
      </c>
      <c r="C1122" s="117">
        <f>'A3. Data Modernization'!B19</f>
        <v>0</v>
      </c>
    </row>
    <row r="1123" spans="1:3" x14ac:dyDescent="0.35">
      <c r="A1123" s="117" t="s">
        <v>1894</v>
      </c>
      <c r="B1123" s="117" t="s">
        <v>1348</v>
      </c>
      <c r="C1123" s="117">
        <f>'A3. Data Modernization'!B20</f>
        <v>0</v>
      </c>
    </row>
    <row r="1124" spans="1:3" x14ac:dyDescent="0.35">
      <c r="A1124" s="117" t="s">
        <v>1894</v>
      </c>
      <c r="B1124" s="117" t="s">
        <v>1349</v>
      </c>
      <c r="C1124" s="117">
        <f>'A3. Data Modernization'!B21</f>
        <v>0</v>
      </c>
    </row>
    <row r="1125" spans="1:3" x14ac:dyDescent="0.35">
      <c r="A1125" s="117" t="s">
        <v>1894</v>
      </c>
      <c r="B1125" s="117" t="s">
        <v>1350</v>
      </c>
      <c r="C1125" s="117">
        <f>'A3. Data Modernization'!B22</f>
        <v>0</v>
      </c>
    </row>
    <row r="1126" spans="1:3" x14ac:dyDescent="0.35">
      <c r="A1126" s="117" t="s">
        <v>1894</v>
      </c>
      <c r="B1126" s="117" t="s">
        <v>1351</v>
      </c>
      <c r="C1126" s="117">
        <f>'A3. Data Modernization'!B23</f>
        <v>0</v>
      </c>
    </row>
    <row r="1127" spans="1:3" x14ac:dyDescent="0.35">
      <c r="A1127" s="117" t="s">
        <v>1894</v>
      </c>
      <c r="B1127" s="117" t="s">
        <v>1352</v>
      </c>
      <c r="C1127" s="117">
        <f>'A3. Data Modernization'!B24</f>
        <v>0</v>
      </c>
    </row>
    <row r="1128" spans="1:3" x14ac:dyDescent="0.35">
      <c r="A1128" s="117" t="s">
        <v>1894</v>
      </c>
      <c r="B1128" s="117" t="s">
        <v>1353</v>
      </c>
      <c r="C1128" s="117">
        <f>'A3. Data Modernization'!B25</f>
        <v>0</v>
      </c>
    </row>
    <row r="1129" spans="1:3" x14ac:dyDescent="0.35">
      <c r="A1129" s="117" t="s">
        <v>1894</v>
      </c>
      <c r="B1129" s="117" t="s">
        <v>1354</v>
      </c>
      <c r="C1129">
        <f>'A3. Data Modernization'!B31</f>
        <v>0</v>
      </c>
    </row>
    <row r="1130" spans="1:3" x14ac:dyDescent="0.35">
      <c r="A1130" s="117" t="s">
        <v>1894</v>
      </c>
      <c r="B1130" s="117" t="s">
        <v>1355</v>
      </c>
      <c r="C1130" s="117">
        <f>'A3. Data Modernization'!B32</f>
        <v>0</v>
      </c>
    </row>
    <row r="1131" spans="1:3" x14ac:dyDescent="0.35">
      <c r="A1131" s="117" t="s">
        <v>1894</v>
      </c>
      <c r="B1131" s="117" t="s">
        <v>1356</v>
      </c>
      <c r="C1131" s="117">
        <f>'A3. Data Modernization'!B33</f>
        <v>0</v>
      </c>
    </row>
    <row r="1132" spans="1:3" x14ac:dyDescent="0.35">
      <c r="A1132" s="117" t="s">
        <v>1894</v>
      </c>
      <c r="B1132" s="117" t="s">
        <v>1357</v>
      </c>
      <c r="C1132" s="117">
        <f>'A3. Data Modernization'!B34</f>
        <v>0</v>
      </c>
    </row>
    <row r="1133" spans="1:3" x14ac:dyDescent="0.35">
      <c r="A1133" s="117" t="s">
        <v>1894</v>
      </c>
      <c r="B1133" s="117" t="s">
        <v>1358</v>
      </c>
      <c r="C1133" s="117">
        <f>'A3. Data Modernization'!B35</f>
        <v>0</v>
      </c>
    </row>
    <row r="1134" spans="1:3" x14ac:dyDescent="0.35">
      <c r="A1134" s="117" t="s">
        <v>1894</v>
      </c>
      <c r="B1134" s="117" t="s">
        <v>1359</v>
      </c>
      <c r="C1134" s="117">
        <f>'A3. Data Modernization'!B36</f>
        <v>0</v>
      </c>
    </row>
    <row r="1135" spans="1:3" x14ac:dyDescent="0.35">
      <c r="A1135" s="117" t="s">
        <v>1894</v>
      </c>
      <c r="B1135" s="117" t="s">
        <v>1360</v>
      </c>
      <c r="C1135" s="117">
        <f>'A3. Data Modernization'!B37</f>
        <v>0</v>
      </c>
    </row>
    <row r="1136" spans="1:3" x14ac:dyDescent="0.35">
      <c r="A1136" s="117" t="s">
        <v>1894</v>
      </c>
      <c r="B1136" s="117" t="s">
        <v>1361</v>
      </c>
      <c r="C1136" s="117">
        <f>'A3. Data Modernization'!B38</f>
        <v>0</v>
      </c>
    </row>
    <row r="1137" spans="1:3" x14ac:dyDescent="0.35">
      <c r="A1137" s="117" t="s">
        <v>1894</v>
      </c>
      <c r="B1137" s="117" t="s">
        <v>1362</v>
      </c>
      <c r="C1137" s="117">
        <f>'A3. Data Modernization'!B39</f>
        <v>0</v>
      </c>
    </row>
    <row r="1138" spans="1:3" x14ac:dyDescent="0.35">
      <c r="A1138" s="117" t="s">
        <v>1894</v>
      </c>
      <c r="B1138" s="117" t="s">
        <v>1363</v>
      </c>
      <c r="C1138" s="117">
        <f>'A3. Data Modernization'!B40</f>
        <v>0</v>
      </c>
    </row>
    <row r="1139" spans="1:3" x14ac:dyDescent="0.35">
      <c r="A1139" s="117" t="s">
        <v>1894</v>
      </c>
      <c r="B1139" s="117" t="s">
        <v>1364</v>
      </c>
      <c r="C1139">
        <f>'A3. Data Modernization'!B46</f>
        <v>0</v>
      </c>
    </row>
    <row r="1140" spans="1:3" x14ac:dyDescent="0.35">
      <c r="A1140" s="117" t="s">
        <v>1894</v>
      </c>
      <c r="B1140" s="117" t="s">
        <v>1365</v>
      </c>
      <c r="C1140" s="117">
        <f>'A3. Data Modernization'!B47</f>
        <v>0</v>
      </c>
    </row>
    <row r="1141" spans="1:3" x14ac:dyDescent="0.35">
      <c r="A1141" s="117" t="s">
        <v>1894</v>
      </c>
      <c r="B1141" s="117" t="s">
        <v>1366</v>
      </c>
      <c r="C1141" s="117">
        <f>'A3. Data Modernization'!B48</f>
        <v>0</v>
      </c>
    </row>
    <row r="1142" spans="1:3" x14ac:dyDescent="0.35">
      <c r="A1142" s="117" t="s">
        <v>1894</v>
      </c>
      <c r="B1142" s="117" t="s">
        <v>1367</v>
      </c>
      <c r="C1142" s="117">
        <f>'A3. Data Modernization'!B49</f>
        <v>0</v>
      </c>
    </row>
    <row r="1143" spans="1:3" x14ac:dyDescent="0.35">
      <c r="A1143" s="117" t="s">
        <v>1894</v>
      </c>
      <c r="B1143" s="117" t="s">
        <v>1368</v>
      </c>
      <c r="C1143" s="117">
        <f>'A3. Data Modernization'!B50</f>
        <v>0</v>
      </c>
    </row>
    <row r="1144" spans="1:3" x14ac:dyDescent="0.35">
      <c r="A1144" s="117" t="s">
        <v>1894</v>
      </c>
      <c r="B1144" s="117" t="s">
        <v>1369</v>
      </c>
      <c r="C1144" s="117">
        <f>'A3. Data Modernization'!B51</f>
        <v>0</v>
      </c>
    </row>
    <row r="1145" spans="1:3" x14ac:dyDescent="0.35">
      <c r="A1145" s="117" t="s">
        <v>1894</v>
      </c>
      <c r="B1145" s="117" t="s">
        <v>1370</v>
      </c>
      <c r="C1145" s="117">
        <f>'A3. Data Modernization'!B52</f>
        <v>0</v>
      </c>
    </row>
    <row r="1146" spans="1:3" x14ac:dyDescent="0.35">
      <c r="A1146" s="117" t="s">
        <v>1894</v>
      </c>
      <c r="B1146" s="117" t="s">
        <v>1371</v>
      </c>
      <c r="C1146" s="117">
        <f>'A3. Data Modernization'!B53</f>
        <v>0</v>
      </c>
    </row>
    <row r="1147" spans="1:3" x14ac:dyDescent="0.35">
      <c r="A1147" s="117" t="s">
        <v>1894</v>
      </c>
      <c r="B1147" s="117" t="s">
        <v>1372</v>
      </c>
      <c r="C1147" s="117">
        <f>'A3. Data Modernization'!B54</f>
        <v>0</v>
      </c>
    </row>
    <row r="1148" spans="1:3" x14ac:dyDescent="0.35">
      <c r="A1148" s="117" t="s">
        <v>1894</v>
      </c>
      <c r="B1148" s="117" t="s">
        <v>1373</v>
      </c>
      <c r="C1148" s="117">
        <f>'A3. Data Modernization'!B55</f>
        <v>0</v>
      </c>
    </row>
    <row r="1149" spans="1:3" x14ac:dyDescent="0.35">
      <c r="A1149" s="117" t="s">
        <v>1894</v>
      </c>
      <c r="B1149" s="117" t="s">
        <v>1374</v>
      </c>
      <c r="C1149" s="117">
        <f>'A3. Data Modernization'!B65</f>
        <v>0</v>
      </c>
    </row>
    <row r="1150" spans="1:3" x14ac:dyDescent="0.35">
      <c r="A1150" s="117" t="s">
        <v>1894</v>
      </c>
      <c r="B1150" s="117" t="s">
        <v>1375</v>
      </c>
      <c r="C1150" s="117">
        <f>'A3. Data Modernization'!B66</f>
        <v>0</v>
      </c>
    </row>
    <row r="1151" spans="1:3" x14ac:dyDescent="0.35">
      <c r="A1151" s="117" t="s">
        <v>1894</v>
      </c>
      <c r="B1151" s="117" t="s">
        <v>1376</v>
      </c>
      <c r="C1151" s="117">
        <f>'A3. Data Modernization'!B67</f>
        <v>0</v>
      </c>
    </row>
    <row r="1152" spans="1:3" x14ac:dyDescent="0.35">
      <c r="A1152" s="117" t="s">
        <v>1894</v>
      </c>
      <c r="B1152" s="117" t="s">
        <v>1377</v>
      </c>
      <c r="C1152" s="117">
        <f>'A3. Data Modernization'!B68</f>
        <v>0</v>
      </c>
    </row>
    <row r="1153" spans="1:3" x14ac:dyDescent="0.35">
      <c r="A1153" s="117" t="s">
        <v>1894</v>
      </c>
      <c r="B1153" s="117" t="s">
        <v>1378</v>
      </c>
      <c r="C1153" s="117">
        <f>'A3. Data Modernization'!B69</f>
        <v>0</v>
      </c>
    </row>
    <row r="1154" spans="1:3" x14ac:dyDescent="0.35">
      <c r="A1154" s="117" t="s">
        <v>1894</v>
      </c>
      <c r="B1154" s="117" t="s">
        <v>1379</v>
      </c>
      <c r="C1154" s="117">
        <f>'A3. Data Modernization'!B70</f>
        <v>0</v>
      </c>
    </row>
    <row r="1155" spans="1:3" x14ac:dyDescent="0.35">
      <c r="A1155" s="117" t="s">
        <v>1894</v>
      </c>
      <c r="B1155" s="117" t="s">
        <v>1380</v>
      </c>
      <c r="C1155" s="117">
        <f>'A3. Data Modernization'!B71</f>
        <v>0</v>
      </c>
    </row>
    <row r="1156" spans="1:3" x14ac:dyDescent="0.35">
      <c r="A1156" s="117" t="s">
        <v>1894</v>
      </c>
      <c r="B1156" s="117" t="s">
        <v>1381</v>
      </c>
      <c r="C1156">
        <f>'A3. Data Modernization'!B77</f>
        <v>0</v>
      </c>
    </row>
    <row r="1157" spans="1:3" x14ac:dyDescent="0.35">
      <c r="A1157" s="117" t="s">
        <v>1894</v>
      </c>
      <c r="B1157" s="117" t="s">
        <v>1382</v>
      </c>
      <c r="C1157" s="117">
        <f>'A3. Data Modernization'!B78</f>
        <v>0</v>
      </c>
    </row>
    <row r="1158" spans="1:3" x14ac:dyDescent="0.35">
      <c r="A1158" s="117" t="s">
        <v>1894</v>
      </c>
      <c r="B1158" s="117" t="s">
        <v>1383</v>
      </c>
      <c r="C1158" s="117">
        <f>'A3. Data Modernization'!B79</f>
        <v>0</v>
      </c>
    </row>
    <row r="1159" spans="1:3" x14ac:dyDescent="0.35">
      <c r="A1159" s="117" t="s">
        <v>1894</v>
      </c>
      <c r="B1159" s="117" t="s">
        <v>1384</v>
      </c>
      <c r="C1159" s="117">
        <f>'A3. Data Modernization'!B80</f>
        <v>0</v>
      </c>
    </row>
    <row r="1160" spans="1:3" x14ac:dyDescent="0.35">
      <c r="A1160" s="117" t="s">
        <v>1894</v>
      </c>
      <c r="B1160" s="117" t="s">
        <v>1385</v>
      </c>
      <c r="C1160" s="117">
        <f>'A3. Data Modernization'!B81</f>
        <v>0</v>
      </c>
    </row>
    <row r="1161" spans="1:3" x14ac:dyDescent="0.35">
      <c r="A1161" s="117" t="s">
        <v>1894</v>
      </c>
      <c r="B1161" s="117" t="s">
        <v>1386</v>
      </c>
      <c r="C1161" s="117">
        <f>'A3. Data Modernization'!B82</f>
        <v>0</v>
      </c>
    </row>
    <row r="1162" spans="1:3" x14ac:dyDescent="0.35">
      <c r="A1162" s="117" t="s">
        <v>1894</v>
      </c>
      <c r="B1162" s="117" t="s">
        <v>1387</v>
      </c>
      <c r="C1162" s="117">
        <f>'A3. Data Modernization'!B83</f>
        <v>0</v>
      </c>
    </row>
    <row r="1163" spans="1:3" x14ac:dyDescent="0.35">
      <c r="A1163" s="117" t="s">
        <v>1894</v>
      </c>
      <c r="B1163" s="117" t="s">
        <v>1388</v>
      </c>
      <c r="C1163" s="117">
        <f>'A3. Data Modernization'!B84</f>
        <v>0</v>
      </c>
    </row>
    <row r="1164" spans="1:3" x14ac:dyDescent="0.35">
      <c r="A1164" s="117" t="s">
        <v>1894</v>
      </c>
      <c r="B1164" s="117" t="s">
        <v>1389</v>
      </c>
      <c r="C1164" s="117">
        <f>'A3. Data Modernization'!B85</f>
        <v>0</v>
      </c>
    </row>
    <row r="1165" spans="1:3" x14ac:dyDescent="0.35">
      <c r="A1165" s="117" t="s">
        <v>1894</v>
      </c>
      <c r="B1165" s="117" t="s">
        <v>1390</v>
      </c>
      <c r="C1165" s="117">
        <f>'A3. Data Modernization'!B86</f>
        <v>0</v>
      </c>
    </row>
    <row r="1166" spans="1:3" x14ac:dyDescent="0.35">
      <c r="A1166" s="117" t="s">
        <v>1894</v>
      </c>
      <c r="B1166" s="117" t="s">
        <v>1391</v>
      </c>
      <c r="C1166">
        <f>'A3. Data Modernization'!B93</f>
        <v>0</v>
      </c>
    </row>
    <row r="1167" spans="1:3" x14ac:dyDescent="0.35">
      <c r="A1167" s="117" t="s">
        <v>1894</v>
      </c>
      <c r="B1167" s="117" t="s">
        <v>1392</v>
      </c>
      <c r="C1167" s="117">
        <f>'A3. Data Modernization'!B94</f>
        <v>0</v>
      </c>
    </row>
    <row r="1168" spans="1:3" x14ac:dyDescent="0.35">
      <c r="A1168" s="117" t="s">
        <v>1894</v>
      </c>
      <c r="B1168" s="117" t="s">
        <v>1393</v>
      </c>
      <c r="C1168" s="117">
        <f>'A3. Data Modernization'!B95</f>
        <v>0</v>
      </c>
    </row>
    <row r="1169" spans="1:3" x14ac:dyDescent="0.35">
      <c r="A1169" s="117" t="s">
        <v>1894</v>
      </c>
      <c r="B1169" s="117" t="s">
        <v>1394</v>
      </c>
      <c r="C1169" s="117">
        <f>'A3. Data Modernization'!B96</f>
        <v>0</v>
      </c>
    </row>
    <row r="1170" spans="1:3" x14ac:dyDescent="0.35">
      <c r="A1170" s="117" t="s">
        <v>1894</v>
      </c>
      <c r="B1170" s="117" t="s">
        <v>1395</v>
      </c>
      <c r="C1170" s="117">
        <f>'A3. Data Modernization'!B97</f>
        <v>0</v>
      </c>
    </row>
    <row r="1171" spans="1:3" x14ac:dyDescent="0.35">
      <c r="A1171" s="117" t="s">
        <v>1894</v>
      </c>
      <c r="B1171" s="117" t="s">
        <v>1396</v>
      </c>
      <c r="C1171" s="117">
        <f>'A3. Data Modernization'!B98</f>
        <v>0</v>
      </c>
    </row>
    <row r="1172" spans="1:3" x14ac:dyDescent="0.35">
      <c r="A1172" s="117" t="s">
        <v>1894</v>
      </c>
      <c r="B1172" s="117" t="s">
        <v>1397</v>
      </c>
      <c r="C1172" s="117">
        <f>'A3. Data Modernization'!B99</f>
        <v>0</v>
      </c>
    </row>
    <row r="1173" spans="1:3" x14ac:dyDescent="0.35">
      <c r="A1173" s="117" t="s">
        <v>1894</v>
      </c>
      <c r="B1173" s="117" t="s">
        <v>1398</v>
      </c>
      <c r="C1173" s="117">
        <f>'A3. Data Modernization'!B100</f>
        <v>0</v>
      </c>
    </row>
    <row r="1174" spans="1:3" x14ac:dyDescent="0.35">
      <c r="A1174" s="117" t="s">
        <v>1894</v>
      </c>
      <c r="B1174" s="117" t="s">
        <v>1399</v>
      </c>
      <c r="C1174" s="117">
        <f>'A3. Data Modernization'!B101</f>
        <v>0</v>
      </c>
    </row>
    <row r="1175" spans="1:3" x14ac:dyDescent="0.35">
      <c r="A1175" s="117" t="s">
        <v>1894</v>
      </c>
      <c r="B1175" s="117" t="s">
        <v>1400</v>
      </c>
      <c r="C1175" s="117">
        <f>'A3. Data Modernization'!B102</f>
        <v>0</v>
      </c>
    </row>
    <row r="1176" spans="1:3" x14ac:dyDescent="0.35">
      <c r="A1176" s="117" t="s">
        <v>1894</v>
      </c>
      <c r="B1176" s="117" t="s">
        <v>1401</v>
      </c>
      <c r="C1176">
        <f>'A3. Data Modernization'!B109</f>
        <v>0</v>
      </c>
    </row>
    <row r="1177" spans="1:3" x14ac:dyDescent="0.35">
      <c r="A1177" s="117" t="s">
        <v>1894</v>
      </c>
      <c r="B1177" s="117" t="s">
        <v>1402</v>
      </c>
      <c r="C1177" s="117">
        <f>'A3. Data Modernization'!B110</f>
        <v>0</v>
      </c>
    </row>
    <row r="1178" spans="1:3" x14ac:dyDescent="0.35">
      <c r="A1178" s="117" t="s">
        <v>1894</v>
      </c>
      <c r="B1178" s="117" t="s">
        <v>1403</v>
      </c>
      <c r="C1178" s="117">
        <f>'A3. Data Modernization'!B111</f>
        <v>0</v>
      </c>
    </row>
    <row r="1179" spans="1:3" x14ac:dyDescent="0.35">
      <c r="A1179" s="117" t="s">
        <v>1894</v>
      </c>
      <c r="B1179" s="117" t="s">
        <v>1404</v>
      </c>
      <c r="C1179" s="117">
        <f>'A3. Data Modernization'!B112</f>
        <v>0</v>
      </c>
    </row>
    <row r="1180" spans="1:3" x14ac:dyDescent="0.35">
      <c r="A1180" s="117" t="s">
        <v>1894</v>
      </c>
      <c r="B1180" s="117" t="s">
        <v>1405</v>
      </c>
      <c r="C1180" s="117">
        <f>'A3. Data Modernization'!B113</f>
        <v>0</v>
      </c>
    </row>
    <row r="1181" spans="1:3" x14ac:dyDescent="0.35">
      <c r="A1181" s="117" t="s">
        <v>1894</v>
      </c>
      <c r="B1181" s="117" t="s">
        <v>1406</v>
      </c>
      <c r="C1181" s="117">
        <f>'A3. Data Modernization'!B114</f>
        <v>0</v>
      </c>
    </row>
    <row r="1182" spans="1:3" x14ac:dyDescent="0.35">
      <c r="A1182" s="117" t="s">
        <v>1894</v>
      </c>
      <c r="B1182" s="117" t="s">
        <v>1407</v>
      </c>
      <c r="C1182" s="117">
        <f>'A3. Data Modernization'!B115</f>
        <v>0</v>
      </c>
    </row>
    <row r="1183" spans="1:3" x14ac:dyDescent="0.35">
      <c r="A1183" s="117" t="s">
        <v>1894</v>
      </c>
      <c r="B1183" s="117" t="s">
        <v>1408</v>
      </c>
      <c r="C1183" s="117">
        <f>'A3. Data Modernization'!B116</f>
        <v>0</v>
      </c>
    </row>
    <row r="1184" spans="1:3" x14ac:dyDescent="0.35">
      <c r="A1184" s="117" t="s">
        <v>1894</v>
      </c>
      <c r="B1184" s="117" t="s">
        <v>1409</v>
      </c>
      <c r="C1184" s="117">
        <f>'A3. Data Modernization'!B117</f>
        <v>0</v>
      </c>
    </row>
    <row r="1185" spans="1:3" x14ac:dyDescent="0.35">
      <c r="A1185" s="117" t="s">
        <v>1894</v>
      </c>
      <c r="B1185" s="117" t="s">
        <v>1410</v>
      </c>
      <c r="C1185" s="117">
        <f>'A3. Data Modernization'!B118</f>
        <v>0</v>
      </c>
    </row>
    <row r="1186" spans="1:3" x14ac:dyDescent="0.35">
      <c r="A1186" s="117" t="s">
        <v>1894</v>
      </c>
      <c r="B1186" s="117" t="s">
        <v>1411</v>
      </c>
      <c r="C1186">
        <f>'A3. Data Modernization'!B125</f>
        <v>0</v>
      </c>
    </row>
    <row r="1187" spans="1:3" x14ac:dyDescent="0.35">
      <c r="A1187" s="117" t="s">
        <v>1894</v>
      </c>
      <c r="B1187" s="117" t="s">
        <v>1412</v>
      </c>
      <c r="C1187" s="117">
        <f>'A3. Data Modernization'!B126</f>
        <v>0</v>
      </c>
    </row>
    <row r="1188" spans="1:3" x14ac:dyDescent="0.35">
      <c r="A1188" s="117" t="s">
        <v>1894</v>
      </c>
      <c r="B1188" s="117" t="s">
        <v>1413</v>
      </c>
      <c r="C1188" s="117">
        <f>'A3. Data Modernization'!B127</f>
        <v>0</v>
      </c>
    </row>
    <row r="1189" spans="1:3" x14ac:dyDescent="0.35">
      <c r="A1189" s="117" t="s">
        <v>1894</v>
      </c>
      <c r="B1189" s="117" t="s">
        <v>1414</v>
      </c>
      <c r="C1189" s="117">
        <f>'A3. Data Modernization'!B128</f>
        <v>0</v>
      </c>
    </row>
    <row r="1190" spans="1:3" x14ac:dyDescent="0.35">
      <c r="A1190" s="117" t="s">
        <v>1894</v>
      </c>
      <c r="B1190" s="117" t="s">
        <v>1415</v>
      </c>
      <c r="C1190" s="117">
        <f>'A3. Data Modernization'!B129</f>
        <v>0</v>
      </c>
    </row>
    <row r="1191" spans="1:3" x14ac:dyDescent="0.35">
      <c r="A1191" s="117" t="s">
        <v>1894</v>
      </c>
      <c r="B1191" s="117" t="s">
        <v>1416</v>
      </c>
      <c r="C1191" s="117">
        <f>'A3. Data Modernization'!B130</f>
        <v>0</v>
      </c>
    </row>
    <row r="1192" spans="1:3" x14ac:dyDescent="0.35">
      <c r="A1192" s="117" t="s">
        <v>1894</v>
      </c>
      <c r="B1192" s="117" t="s">
        <v>1417</v>
      </c>
      <c r="C1192" s="117">
        <f>'A3. Data Modernization'!B131</f>
        <v>0</v>
      </c>
    </row>
    <row r="1193" spans="1:3" x14ac:dyDescent="0.35">
      <c r="A1193" s="117" t="s">
        <v>1894</v>
      </c>
      <c r="B1193" s="117" t="s">
        <v>1418</v>
      </c>
      <c r="C1193" s="117">
        <f>'A3. Data Modernization'!B132</f>
        <v>0</v>
      </c>
    </row>
    <row r="1194" spans="1:3" x14ac:dyDescent="0.35">
      <c r="A1194" s="117" t="s">
        <v>1894</v>
      </c>
      <c r="B1194" s="117" t="s">
        <v>1419</v>
      </c>
      <c r="C1194" s="117">
        <f>'A3. Data Modernization'!B133</f>
        <v>0</v>
      </c>
    </row>
    <row r="1195" spans="1:3" x14ac:dyDescent="0.35">
      <c r="A1195" s="117" t="s">
        <v>1894</v>
      </c>
      <c r="B1195" s="117" t="s">
        <v>1420</v>
      </c>
      <c r="C1195" s="117">
        <f>'A3. Data Modernization'!B134</f>
        <v>0</v>
      </c>
    </row>
    <row r="1196" spans="1:3" x14ac:dyDescent="0.35">
      <c r="A1196" s="117" t="s">
        <v>1894</v>
      </c>
      <c r="B1196" s="117" t="s">
        <v>1421</v>
      </c>
      <c r="C1196">
        <f>'A3. Data Modernization'!B141</f>
        <v>0</v>
      </c>
    </row>
    <row r="1197" spans="1:3" x14ac:dyDescent="0.35">
      <c r="A1197" s="117" t="s">
        <v>1894</v>
      </c>
      <c r="B1197" s="117" t="s">
        <v>1422</v>
      </c>
      <c r="C1197" s="117">
        <f>'A3. Data Modernization'!B142</f>
        <v>0</v>
      </c>
    </row>
    <row r="1198" spans="1:3" x14ac:dyDescent="0.35">
      <c r="A1198" s="117" t="s">
        <v>1894</v>
      </c>
      <c r="B1198" s="117" t="s">
        <v>1423</v>
      </c>
      <c r="C1198" s="117">
        <f>'A3. Data Modernization'!B143</f>
        <v>0</v>
      </c>
    </row>
    <row r="1199" spans="1:3" x14ac:dyDescent="0.35">
      <c r="A1199" s="117" t="s">
        <v>1894</v>
      </c>
      <c r="B1199" s="117" t="s">
        <v>1424</v>
      </c>
      <c r="C1199" s="117">
        <f>'A3. Data Modernization'!B144</f>
        <v>0</v>
      </c>
    </row>
    <row r="1200" spans="1:3" x14ac:dyDescent="0.35">
      <c r="A1200" s="117" t="s">
        <v>1894</v>
      </c>
      <c r="B1200" s="117" t="s">
        <v>1425</v>
      </c>
      <c r="C1200" s="117">
        <f>'A3. Data Modernization'!B145</f>
        <v>0</v>
      </c>
    </row>
    <row r="1201" spans="1:3" x14ac:dyDescent="0.35">
      <c r="A1201" s="117" t="s">
        <v>1894</v>
      </c>
      <c r="B1201" s="117" t="s">
        <v>1426</v>
      </c>
      <c r="C1201" s="117">
        <f>'A3. Data Modernization'!B146</f>
        <v>0</v>
      </c>
    </row>
    <row r="1202" spans="1:3" x14ac:dyDescent="0.35">
      <c r="A1202" s="117" t="s">
        <v>1894</v>
      </c>
      <c r="B1202" s="117" t="s">
        <v>1427</v>
      </c>
      <c r="C1202" s="117">
        <f>'A3. Data Modernization'!B147</f>
        <v>0</v>
      </c>
    </row>
    <row r="1203" spans="1:3" x14ac:dyDescent="0.35">
      <c r="A1203" s="117" t="s">
        <v>1894</v>
      </c>
      <c r="B1203" s="117" t="s">
        <v>1428</v>
      </c>
      <c r="C1203" s="117">
        <f>'A3. Data Modernization'!B148</f>
        <v>0</v>
      </c>
    </row>
    <row r="1204" spans="1:3" x14ac:dyDescent="0.35">
      <c r="A1204" s="117" t="s">
        <v>1894</v>
      </c>
      <c r="B1204" s="117" t="s">
        <v>1429</v>
      </c>
      <c r="C1204" s="117">
        <f>'A3. Data Modernization'!B149</f>
        <v>0</v>
      </c>
    </row>
    <row r="1205" spans="1:3" x14ac:dyDescent="0.35">
      <c r="A1205" s="117" t="s">
        <v>1894</v>
      </c>
      <c r="B1205" s="117" t="s">
        <v>1430</v>
      </c>
      <c r="C1205" s="117">
        <f>'A3. Data Modernization'!B150</f>
        <v>0</v>
      </c>
    </row>
    <row r="1206" spans="1:3" x14ac:dyDescent="0.35">
      <c r="A1206" s="117" t="s">
        <v>1894</v>
      </c>
      <c r="B1206" s="117" t="s">
        <v>1431</v>
      </c>
      <c r="C1206">
        <f>'A3. Data Modernization'!B157</f>
        <v>0</v>
      </c>
    </row>
    <row r="1207" spans="1:3" x14ac:dyDescent="0.35">
      <c r="A1207" s="117" t="s">
        <v>1894</v>
      </c>
      <c r="B1207" s="117" t="s">
        <v>1432</v>
      </c>
      <c r="C1207" s="117">
        <f>'A3. Data Modernization'!B158</f>
        <v>0</v>
      </c>
    </row>
    <row r="1208" spans="1:3" x14ac:dyDescent="0.35">
      <c r="A1208" s="117" t="s">
        <v>1894</v>
      </c>
      <c r="B1208" s="117" t="s">
        <v>1433</v>
      </c>
      <c r="C1208" s="117">
        <f>'A3. Data Modernization'!B159</f>
        <v>0</v>
      </c>
    </row>
    <row r="1209" spans="1:3" x14ac:dyDescent="0.35">
      <c r="A1209" s="117" t="s">
        <v>1894</v>
      </c>
      <c r="B1209" s="117" t="s">
        <v>1434</v>
      </c>
      <c r="C1209" s="117">
        <f>'A3. Data Modernization'!B160</f>
        <v>0</v>
      </c>
    </row>
    <row r="1210" spans="1:3" x14ac:dyDescent="0.35">
      <c r="A1210" s="117" t="s">
        <v>1894</v>
      </c>
      <c r="B1210" s="117" t="s">
        <v>1435</v>
      </c>
      <c r="C1210" s="117">
        <f>'A3. Data Modernization'!B161</f>
        <v>0</v>
      </c>
    </row>
    <row r="1211" spans="1:3" x14ac:dyDescent="0.35">
      <c r="A1211" s="117" t="s">
        <v>1894</v>
      </c>
      <c r="B1211" s="117" t="s">
        <v>1436</v>
      </c>
      <c r="C1211" s="117">
        <f>'A3. Data Modernization'!B162</f>
        <v>0</v>
      </c>
    </row>
    <row r="1212" spans="1:3" x14ac:dyDescent="0.35">
      <c r="A1212" s="117" t="s">
        <v>1894</v>
      </c>
      <c r="B1212" s="117" t="s">
        <v>1437</v>
      </c>
      <c r="C1212" s="117">
        <f>'A3. Data Modernization'!B163</f>
        <v>0</v>
      </c>
    </row>
    <row r="1213" spans="1:3" x14ac:dyDescent="0.35">
      <c r="A1213" s="117" t="s">
        <v>1894</v>
      </c>
      <c r="B1213" s="117" t="s">
        <v>1438</v>
      </c>
      <c r="C1213" s="117">
        <f>'A3. Data Modernization'!B164</f>
        <v>0</v>
      </c>
    </row>
    <row r="1214" spans="1:3" x14ac:dyDescent="0.35">
      <c r="A1214" s="117" t="s">
        <v>1894</v>
      </c>
      <c r="B1214" s="117" t="s">
        <v>1439</v>
      </c>
      <c r="C1214" s="117">
        <f>'A3. Data Modernization'!B165</f>
        <v>0</v>
      </c>
    </row>
    <row r="1215" spans="1:3" x14ac:dyDescent="0.35">
      <c r="A1215" s="117" t="s">
        <v>1894</v>
      </c>
      <c r="B1215" s="117" t="s">
        <v>1440</v>
      </c>
      <c r="C1215" s="117">
        <f>'A3. Data Modernization'!B166</f>
        <v>0</v>
      </c>
    </row>
    <row r="1216" spans="1:3" x14ac:dyDescent="0.35">
      <c r="A1216" s="117" t="s">
        <v>1894</v>
      </c>
      <c r="B1216" s="117" t="s">
        <v>1441</v>
      </c>
      <c r="C1216">
        <f>'A3. Data Modernization'!E16</f>
        <v>0</v>
      </c>
    </row>
    <row r="1217" spans="1:3" x14ac:dyDescent="0.35">
      <c r="A1217" s="117" t="s">
        <v>1894</v>
      </c>
      <c r="B1217" s="117" t="s">
        <v>1442</v>
      </c>
      <c r="C1217" s="117">
        <f>'A3. Data Modernization'!E17</f>
        <v>0</v>
      </c>
    </row>
    <row r="1218" spans="1:3" x14ac:dyDescent="0.35">
      <c r="A1218" s="117" t="s">
        <v>1894</v>
      </c>
      <c r="B1218" s="117" t="s">
        <v>1443</v>
      </c>
      <c r="C1218" s="117">
        <f>'A3. Data Modernization'!E18</f>
        <v>0</v>
      </c>
    </row>
    <row r="1219" spans="1:3" x14ac:dyDescent="0.35">
      <c r="A1219" s="117" t="s">
        <v>1894</v>
      </c>
      <c r="B1219" s="117" t="s">
        <v>1444</v>
      </c>
      <c r="C1219" s="117">
        <f>'A3. Data Modernization'!E19</f>
        <v>0</v>
      </c>
    </row>
    <row r="1220" spans="1:3" x14ac:dyDescent="0.35">
      <c r="A1220" s="117" t="s">
        <v>1894</v>
      </c>
      <c r="B1220" s="117" t="s">
        <v>1445</v>
      </c>
      <c r="C1220" s="117">
        <f>'A3. Data Modernization'!E20</f>
        <v>0</v>
      </c>
    </row>
    <row r="1221" spans="1:3" x14ac:dyDescent="0.35">
      <c r="A1221" s="117" t="s">
        <v>1894</v>
      </c>
      <c r="B1221" s="117" t="s">
        <v>1446</v>
      </c>
      <c r="C1221" s="117">
        <f>'A3. Data Modernization'!E21</f>
        <v>0</v>
      </c>
    </row>
    <row r="1222" spans="1:3" x14ac:dyDescent="0.35">
      <c r="A1222" s="117" t="s">
        <v>1894</v>
      </c>
      <c r="B1222" s="117" t="s">
        <v>1447</v>
      </c>
      <c r="C1222" s="117">
        <f>'A3. Data Modernization'!E22</f>
        <v>0</v>
      </c>
    </row>
    <row r="1223" spans="1:3" x14ac:dyDescent="0.35">
      <c r="A1223" s="117" t="s">
        <v>1894</v>
      </c>
      <c r="B1223" s="117" t="s">
        <v>1448</v>
      </c>
      <c r="C1223" s="117">
        <f>'A3. Data Modernization'!E23</f>
        <v>0</v>
      </c>
    </row>
    <row r="1224" spans="1:3" x14ac:dyDescent="0.35">
      <c r="A1224" s="117" t="s">
        <v>1894</v>
      </c>
      <c r="B1224" s="117" t="s">
        <v>1449</v>
      </c>
      <c r="C1224" s="117">
        <f>'A3. Data Modernization'!E24</f>
        <v>0</v>
      </c>
    </row>
    <row r="1225" spans="1:3" x14ac:dyDescent="0.35">
      <c r="A1225" s="117" t="s">
        <v>1894</v>
      </c>
      <c r="B1225" s="117" t="s">
        <v>1450</v>
      </c>
      <c r="C1225" s="117">
        <f>'A3. Data Modernization'!E25</f>
        <v>0</v>
      </c>
    </row>
    <row r="1226" spans="1:3" x14ac:dyDescent="0.35">
      <c r="A1226" s="117" t="s">
        <v>1894</v>
      </c>
      <c r="B1226" s="117" t="s">
        <v>1451</v>
      </c>
      <c r="C1226">
        <f>'A3. Data Modernization'!E31</f>
        <v>0</v>
      </c>
    </row>
    <row r="1227" spans="1:3" x14ac:dyDescent="0.35">
      <c r="A1227" s="117" t="s">
        <v>1894</v>
      </c>
      <c r="B1227" s="117" t="s">
        <v>1452</v>
      </c>
      <c r="C1227" s="117">
        <f>'A3. Data Modernization'!E32</f>
        <v>0</v>
      </c>
    </row>
    <row r="1228" spans="1:3" x14ac:dyDescent="0.35">
      <c r="A1228" s="117" t="s">
        <v>1894</v>
      </c>
      <c r="B1228" s="117" t="s">
        <v>1453</v>
      </c>
      <c r="C1228" s="117">
        <f>'A3. Data Modernization'!E33</f>
        <v>0</v>
      </c>
    </row>
    <row r="1229" spans="1:3" x14ac:dyDescent="0.35">
      <c r="A1229" s="117" t="s">
        <v>1894</v>
      </c>
      <c r="B1229" s="117" t="s">
        <v>1454</v>
      </c>
      <c r="C1229" s="117">
        <f>'A3. Data Modernization'!E34</f>
        <v>0</v>
      </c>
    </row>
    <row r="1230" spans="1:3" x14ac:dyDescent="0.35">
      <c r="A1230" s="117" t="s">
        <v>1894</v>
      </c>
      <c r="B1230" s="117" t="s">
        <v>1455</v>
      </c>
      <c r="C1230" s="117">
        <f>'A3. Data Modernization'!E35</f>
        <v>0</v>
      </c>
    </row>
    <row r="1231" spans="1:3" x14ac:dyDescent="0.35">
      <c r="A1231" s="117" t="s">
        <v>1894</v>
      </c>
      <c r="B1231" s="117" t="s">
        <v>1456</v>
      </c>
      <c r="C1231" s="117">
        <f>'A3. Data Modernization'!E36</f>
        <v>0</v>
      </c>
    </row>
    <row r="1232" spans="1:3" x14ac:dyDescent="0.35">
      <c r="A1232" s="117" t="s">
        <v>1894</v>
      </c>
      <c r="B1232" s="117" t="s">
        <v>1457</v>
      </c>
      <c r="C1232" s="117">
        <f>'A3. Data Modernization'!E37</f>
        <v>0</v>
      </c>
    </row>
    <row r="1233" spans="1:3" x14ac:dyDescent="0.35">
      <c r="A1233" s="117" t="s">
        <v>1894</v>
      </c>
      <c r="B1233" s="117" t="s">
        <v>1458</v>
      </c>
      <c r="C1233" s="117">
        <f>'A3. Data Modernization'!E38</f>
        <v>0</v>
      </c>
    </row>
    <row r="1234" spans="1:3" x14ac:dyDescent="0.35">
      <c r="A1234" s="117" t="s">
        <v>1894</v>
      </c>
      <c r="B1234" s="117" t="s">
        <v>1459</v>
      </c>
      <c r="C1234" s="117">
        <f>'A3. Data Modernization'!E39</f>
        <v>0</v>
      </c>
    </row>
    <row r="1235" spans="1:3" x14ac:dyDescent="0.35">
      <c r="A1235" s="117" t="s">
        <v>1894</v>
      </c>
      <c r="B1235" s="117" t="s">
        <v>1460</v>
      </c>
      <c r="C1235" s="117">
        <f>'A3. Data Modernization'!E40</f>
        <v>0</v>
      </c>
    </row>
    <row r="1236" spans="1:3" x14ac:dyDescent="0.35">
      <c r="A1236" s="117" t="s">
        <v>1894</v>
      </c>
      <c r="B1236" s="117" t="s">
        <v>1461</v>
      </c>
      <c r="C1236">
        <f>'A3. Data Modernization'!E46</f>
        <v>0</v>
      </c>
    </row>
    <row r="1237" spans="1:3" x14ac:dyDescent="0.35">
      <c r="A1237" s="117" t="s">
        <v>1894</v>
      </c>
      <c r="B1237" s="117" t="s">
        <v>1462</v>
      </c>
      <c r="C1237" s="117">
        <f>'A3. Data Modernization'!E47</f>
        <v>0</v>
      </c>
    </row>
    <row r="1238" spans="1:3" x14ac:dyDescent="0.35">
      <c r="A1238" s="117" t="s">
        <v>1894</v>
      </c>
      <c r="B1238" s="117" t="s">
        <v>1463</v>
      </c>
      <c r="C1238" s="117">
        <f>'A3. Data Modernization'!E48</f>
        <v>0</v>
      </c>
    </row>
    <row r="1239" spans="1:3" x14ac:dyDescent="0.35">
      <c r="A1239" s="117" t="s">
        <v>1894</v>
      </c>
      <c r="B1239" s="117" t="s">
        <v>1464</v>
      </c>
      <c r="C1239" s="117">
        <f>'A3. Data Modernization'!E49</f>
        <v>0</v>
      </c>
    </row>
    <row r="1240" spans="1:3" x14ac:dyDescent="0.35">
      <c r="A1240" s="117" t="s">
        <v>1894</v>
      </c>
      <c r="B1240" s="117" t="s">
        <v>1465</v>
      </c>
      <c r="C1240" s="117">
        <f>'A3. Data Modernization'!E50</f>
        <v>0</v>
      </c>
    </row>
    <row r="1241" spans="1:3" x14ac:dyDescent="0.35">
      <c r="A1241" s="117" t="s">
        <v>1894</v>
      </c>
      <c r="B1241" s="117" t="s">
        <v>1466</v>
      </c>
      <c r="C1241" s="117">
        <f>'A3. Data Modernization'!E51</f>
        <v>0</v>
      </c>
    </row>
    <row r="1242" spans="1:3" x14ac:dyDescent="0.35">
      <c r="A1242" s="117" t="s">
        <v>1894</v>
      </c>
      <c r="B1242" s="117" t="s">
        <v>1467</v>
      </c>
      <c r="C1242" s="117">
        <f>'A3. Data Modernization'!E52</f>
        <v>0</v>
      </c>
    </row>
    <row r="1243" spans="1:3" x14ac:dyDescent="0.35">
      <c r="A1243" s="117" t="s">
        <v>1894</v>
      </c>
      <c r="B1243" s="117" t="s">
        <v>1468</v>
      </c>
      <c r="C1243" s="117">
        <f>'A3. Data Modernization'!E53</f>
        <v>0</v>
      </c>
    </row>
    <row r="1244" spans="1:3" x14ac:dyDescent="0.35">
      <c r="A1244" s="117" t="s">
        <v>1894</v>
      </c>
      <c r="B1244" s="117" t="s">
        <v>1469</v>
      </c>
      <c r="C1244" s="117">
        <f>'A3. Data Modernization'!E54</f>
        <v>0</v>
      </c>
    </row>
    <row r="1245" spans="1:3" x14ac:dyDescent="0.35">
      <c r="A1245" s="117" t="s">
        <v>1894</v>
      </c>
      <c r="B1245" s="117" t="s">
        <v>1470</v>
      </c>
      <c r="C1245" s="117">
        <f>'A3. Data Modernization'!E55</f>
        <v>0</v>
      </c>
    </row>
    <row r="1246" spans="1:3" x14ac:dyDescent="0.35">
      <c r="A1246" s="117" t="s">
        <v>1894</v>
      </c>
      <c r="B1246" s="117" t="s">
        <v>1471</v>
      </c>
      <c r="C1246">
        <f>'A3. Data Modernization'!E62</f>
        <v>0</v>
      </c>
    </row>
    <row r="1247" spans="1:3" x14ac:dyDescent="0.35">
      <c r="A1247" s="117" t="s">
        <v>1894</v>
      </c>
      <c r="B1247" s="117" t="s">
        <v>1472</v>
      </c>
      <c r="C1247" s="117">
        <f>'A3. Data Modernization'!E63</f>
        <v>0</v>
      </c>
    </row>
    <row r="1248" spans="1:3" x14ac:dyDescent="0.35">
      <c r="A1248" s="117" t="s">
        <v>1894</v>
      </c>
      <c r="B1248" s="117" t="s">
        <v>1473</v>
      </c>
      <c r="C1248" s="117">
        <f>'A3. Data Modernization'!E64</f>
        <v>0</v>
      </c>
    </row>
    <row r="1249" spans="1:3" x14ac:dyDescent="0.35">
      <c r="A1249" s="117" t="s">
        <v>1894</v>
      </c>
      <c r="B1249" s="117" t="s">
        <v>1474</v>
      </c>
      <c r="C1249" s="117">
        <f>'A3. Data Modernization'!E65</f>
        <v>0</v>
      </c>
    </row>
    <row r="1250" spans="1:3" x14ac:dyDescent="0.35">
      <c r="A1250" s="117" t="s">
        <v>1894</v>
      </c>
      <c r="B1250" s="117" t="s">
        <v>1475</v>
      </c>
      <c r="C1250" s="117">
        <f>'A3. Data Modernization'!E66</f>
        <v>0</v>
      </c>
    </row>
    <row r="1251" spans="1:3" x14ac:dyDescent="0.35">
      <c r="A1251" s="117" t="s">
        <v>1894</v>
      </c>
      <c r="B1251" s="117" t="s">
        <v>1476</v>
      </c>
      <c r="C1251" s="117">
        <f>'A3. Data Modernization'!E67</f>
        <v>0</v>
      </c>
    </row>
    <row r="1252" spans="1:3" x14ac:dyDescent="0.35">
      <c r="A1252" s="117" t="s">
        <v>1894</v>
      </c>
      <c r="B1252" s="117" t="s">
        <v>1477</v>
      </c>
      <c r="C1252" s="117">
        <f>'A3. Data Modernization'!E68</f>
        <v>0</v>
      </c>
    </row>
    <row r="1253" spans="1:3" x14ac:dyDescent="0.35">
      <c r="A1253" s="117" t="s">
        <v>1894</v>
      </c>
      <c r="B1253" s="117" t="s">
        <v>1478</v>
      </c>
      <c r="C1253" s="117">
        <f>'A3. Data Modernization'!E69</f>
        <v>0</v>
      </c>
    </row>
    <row r="1254" spans="1:3" x14ac:dyDescent="0.35">
      <c r="A1254" s="117" t="s">
        <v>1894</v>
      </c>
      <c r="B1254" s="117" t="s">
        <v>1479</v>
      </c>
      <c r="C1254" s="117">
        <f>'A3. Data Modernization'!E70</f>
        <v>0</v>
      </c>
    </row>
    <row r="1255" spans="1:3" x14ac:dyDescent="0.35">
      <c r="A1255" s="117" t="s">
        <v>1894</v>
      </c>
      <c r="B1255" s="117" t="s">
        <v>1480</v>
      </c>
      <c r="C1255" s="117">
        <f>'A3. Data Modernization'!E71</f>
        <v>0</v>
      </c>
    </row>
    <row r="1256" spans="1:3" x14ac:dyDescent="0.35">
      <c r="A1256" s="117" t="s">
        <v>1894</v>
      </c>
      <c r="B1256" s="117" t="s">
        <v>1481</v>
      </c>
      <c r="C1256">
        <f>'A3. Data Modernization'!E77</f>
        <v>0</v>
      </c>
    </row>
    <row r="1257" spans="1:3" x14ac:dyDescent="0.35">
      <c r="A1257" s="117" t="s">
        <v>1894</v>
      </c>
      <c r="B1257" s="117" t="s">
        <v>1482</v>
      </c>
      <c r="C1257" s="117">
        <f>'A3. Data Modernization'!E78</f>
        <v>0</v>
      </c>
    </row>
    <row r="1258" spans="1:3" x14ac:dyDescent="0.35">
      <c r="A1258" s="117" t="s">
        <v>1894</v>
      </c>
      <c r="B1258" s="117" t="s">
        <v>1483</v>
      </c>
      <c r="C1258" s="117">
        <f>'A3. Data Modernization'!E79</f>
        <v>0</v>
      </c>
    </row>
    <row r="1259" spans="1:3" x14ac:dyDescent="0.35">
      <c r="A1259" s="117" t="s">
        <v>1894</v>
      </c>
      <c r="B1259" s="117" t="s">
        <v>1484</v>
      </c>
      <c r="C1259" s="117">
        <f>'A3. Data Modernization'!E80</f>
        <v>0</v>
      </c>
    </row>
    <row r="1260" spans="1:3" x14ac:dyDescent="0.35">
      <c r="A1260" s="117" t="s">
        <v>1894</v>
      </c>
      <c r="B1260" s="117" t="s">
        <v>1485</v>
      </c>
      <c r="C1260" s="117">
        <f>'A3. Data Modernization'!E81</f>
        <v>0</v>
      </c>
    </row>
    <row r="1261" spans="1:3" x14ac:dyDescent="0.35">
      <c r="A1261" s="117" t="s">
        <v>1894</v>
      </c>
      <c r="B1261" s="117" t="s">
        <v>1486</v>
      </c>
      <c r="C1261" s="117">
        <f>'A3. Data Modernization'!E82</f>
        <v>0</v>
      </c>
    </row>
    <row r="1262" spans="1:3" x14ac:dyDescent="0.35">
      <c r="A1262" s="117" t="s">
        <v>1894</v>
      </c>
      <c r="B1262" s="117" t="s">
        <v>1487</v>
      </c>
      <c r="C1262" s="117">
        <f>'A3. Data Modernization'!E83</f>
        <v>0</v>
      </c>
    </row>
    <row r="1263" spans="1:3" x14ac:dyDescent="0.35">
      <c r="A1263" s="117" t="s">
        <v>1894</v>
      </c>
      <c r="B1263" s="117" t="s">
        <v>1488</v>
      </c>
      <c r="C1263" s="117">
        <f>'A3. Data Modernization'!E84</f>
        <v>0</v>
      </c>
    </row>
    <row r="1264" spans="1:3" x14ac:dyDescent="0.35">
      <c r="A1264" s="117" t="s">
        <v>1894</v>
      </c>
      <c r="B1264" s="117" t="s">
        <v>1489</v>
      </c>
      <c r="C1264" s="117">
        <f>'A3. Data Modernization'!E85</f>
        <v>0</v>
      </c>
    </row>
    <row r="1265" spans="1:3" x14ac:dyDescent="0.35">
      <c r="A1265" s="117" t="s">
        <v>1894</v>
      </c>
      <c r="B1265" s="117" t="s">
        <v>1490</v>
      </c>
      <c r="C1265" s="117">
        <f>'A3. Data Modernization'!E86</f>
        <v>0</v>
      </c>
    </row>
    <row r="1266" spans="1:3" x14ac:dyDescent="0.35">
      <c r="A1266" s="117" t="s">
        <v>1894</v>
      </c>
      <c r="B1266" s="117" t="s">
        <v>1491</v>
      </c>
      <c r="C1266">
        <f>'A3. Data Modernization'!E93</f>
        <v>0</v>
      </c>
    </row>
    <row r="1267" spans="1:3" x14ac:dyDescent="0.35">
      <c r="A1267" s="117" t="s">
        <v>1894</v>
      </c>
      <c r="B1267" s="117" t="s">
        <v>1492</v>
      </c>
      <c r="C1267" s="117">
        <f>'A3. Data Modernization'!E94</f>
        <v>0</v>
      </c>
    </row>
    <row r="1268" spans="1:3" x14ac:dyDescent="0.35">
      <c r="A1268" s="117" t="s">
        <v>1894</v>
      </c>
      <c r="B1268" s="117" t="s">
        <v>1493</v>
      </c>
      <c r="C1268" s="117">
        <f>'A3. Data Modernization'!E95</f>
        <v>0</v>
      </c>
    </row>
    <row r="1269" spans="1:3" x14ac:dyDescent="0.35">
      <c r="A1269" s="117" t="s">
        <v>1894</v>
      </c>
      <c r="B1269" s="117" t="s">
        <v>1494</v>
      </c>
      <c r="C1269" s="117">
        <f>'A3. Data Modernization'!E96</f>
        <v>0</v>
      </c>
    </row>
    <row r="1270" spans="1:3" x14ac:dyDescent="0.35">
      <c r="A1270" s="117" t="s">
        <v>1894</v>
      </c>
      <c r="B1270" s="117" t="s">
        <v>1495</v>
      </c>
      <c r="C1270" s="117">
        <f>'A3. Data Modernization'!E97</f>
        <v>0</v>
      </c>
    </row>
    <row r="1271" spans="1:3" x14ac:dyDescent="0.35">
      <c r="A1271" s="117" t="s">
        <v>1894</v>
      </c>
      <c r="B1271" s="117" t="s">
        <v>1496</v>
      </c>
      <c r="C1271" s="117">
        <f>'A3. Data Modernization'!E98</f>
        <v>0</v>
      </c>
    </row>
    <row r="1272" spans="1:3" x14ac:dyDescent="0.35">
      <c r="A1272" s="117" t="s">
        <v>1894</v>
      </c>
      <c r="B1272" s="117" t="s">
        <v>1497</v>
      </c>
      <c r="C1272" s="117">
        <f>'A3. Data Modernization'!E99</f>
        <v>0</v>
      </c>
    </row>
    <row r="1273" spans="1:3" x14ac:dyDescent="0.35">
      <c r="A1273" s="117" t="s">
        <v>1894</v>
      </c>
      <c r="B1273" s="117" t="s">
        <v>1498</v>
      </c>
      <c r="C1273" s="117">
        <f>'A3. Data Modernization'!E100</f>
        <v>0</v>
      </c>
    </row>
    <row r="1274" spans="1:3" x14ac:dyDescent="0.35">
      <c r="A1274" s="117" t="s">
        <v>1894</v>
      </c>
      <c r="B1274" s="117" t="s">
        <v>1499</v>
      </c>
      <c r="C1274" s="117">
        <f>'A3. Data Modernization'!E101</f>
        <v>0</v>
      </c>
    </row>
    <row r="1275" spans="1:3" s="117" customFormat="1" x14ac:dyDescent="0.35">
      <c r="A1275" s="117" t="s">
        <v>1894</v>
      </c>
      <c r="B1275" s="117" t="s">
        <v>1540</v>
      </c>
      <c r="C1275" s="117">
        <f>'A3. Data Modernization'!E102</f>
        <v>0</v>
      </c>
    </row>
    <row r="1276" spans="1:3" x14ac:dyDescent="0.35">
      <c r="A1276" s="117" t="s">
        <v>1894</v>
      </c>
      <c r="B1276" s="117" t="s">
        <v>1500</v>
      </c>
      <c r="C1276">
        <f>'A3. Data Modernization'!E109</f>
        <v>0</v>
      </c>
    </row>
    <row r="1277" spans="1:3" x14ac:dyDescent="0.35">
      <c r="A1277" s="117" t="s">
        <v>1894</v>
      </c>
      <c r="B1277" s="117" t="s">
        <v>1501</v>
      </c>
      <c r="C1277" s="117">
        <f>'A3. Data Modernization'!E110</f>
        <v>0</v>
      </c>
    </row>
    <row r="1278" spans="1:3" x14ac:dyDescent="0.35">
      <c r="A1278" s="117" t="s">
        <v>1894</v>
      </c>
      <c r="B1278" s="117" t="s">
        <v>1502</v>
      </c>
      <c r="C1278" s="117">
        <f>'A3. Data Modernization'!E111</f>
        <v>0</v>
      </c>
    </row>
    <row r="1279" spans="1:3" x14ac:dyDescent="0.35">
      <c r="A1279" s="117" t="s">
        <v>1894</v>
      </c>
      <c r="B1279" s="117" t="s">
        <v>1503</v>
      </c>
      <c r="C1279" s="117">
        <f>'A3. Data Modernization'!E112</f>
        <v>0</v>
      </c>
    </row>
    <row r="1280" spans="1:3" x14ac:dyDescent="0.35">
      <c r="A1280" s="117" t="s">
        <v>1894</v>
      </c>
      <c r="B1280" s="117" t="s">
        <v>1504</v>
      </c>
      <c r="C1280" s="117">
        <f>'A3. Data Modernization'!E113</f>
        <v>0</v>
      </c>
    </row>
    <row r="1281" spans="1:3" x14ac:dyDescent="0.35">
      <c r="A1281" s="117" t="s">
        <v>1894</v>
      </c>
      <c r="B1281" s="117" t="s">
        <v>1505</v>
      </c>
      <c r="C1281" s="117">
        <f>'A3. Data Modernization'!E114</f>
        <v>0</v>
      </c>
    </row>
    <row r="1282" spans="1:3" x14ac:dyDescent="0.35">
      <c r="A1282" s="117" t="s">
        <v>1894</v>
      </c>
      <c r="B1282" s="117" t="s">
        <v>1506</v>
      </c>
      <c r="C1282" s="117">
        <f>'A3. Data Modernization'!E115</f>
        <v>0</v>
      </c>
    </row>
    <row r="1283" spans="1:3" x14ac:dyDescent="0.35">
      <c r="A1283" s="117" t="s">
        <v>1894</v>
      </c>
      <c r="B1283" s="117" t="s">
        <v>1507</v>
      </c>
      <c r="C1283" s="117">
        <f>'A3. Data Modernization'!E116</f>
        <v>0</v>
      </c>
    </row>
    <row r="1284" spans="1:3" x14ac:dyDescent="0.35">
      <c r="A1284" s="117" t="s">
        <v>1894</v>
      </c>
      <c r="B1284" s="117" t="s">
        <v>1508</v>
      </c>
      <c r="C1284" s="117">
        <f>'A3. Data Modernization'!E117</f>
        <v>0</v>
      </c>
    </row>
    <row r="1285" spans="1:3" x14ac:dyDescent="0.35">
      <c r="A1285" s="117" t="s">
        <v>1894</v>
      </c>
      <c r="B1285" s="117" t="s">
        <v>1509</v>
      </c>
      <c r="C1285" s="117">
        <f>'A3. Data Modernization'!E118</f>
        <v>0</v>
      </c>
    </row>
    <row r="1286" spans="1:3" x14ac:dyDescent="0.35">
      <c r="A1286" s="117" t="s">
        <v>1894</v>
      </c>
      <c r="B1286" s="117" t="s">
        <v>1510</v>
      </c>
      <c r="C1286">
        <f>'A3. Data Modernization'!E125</f>
        <v>0</v>
      </c>
    </row>
    <row r="1287" spans="1:3" x14ac:dyDescent="0.35">
      <c r="A1287" s="117" t="s">
        <v>1894</v>
      </c>
      <c r="B1287" s="117" t="s">
        <v>1511</v>
      </c>
      <c r="C1287" s="117">
        <f>'A3. Data Modernization'!E126</f>
        <v>0</v>
      </c>
    </row>
    <row r="1288" spans="1:3" x14ac:dyDescent="0.35">
      <c r="A1288" s="117" t="s">
        <v>1894</v>
      </c>
      <c r="B1288" s="117" t="s">
        <v>1512</v>
      </c>
      <c r="C1288" s="117">
        <f>'A3. Data Modernization'!E127</f>
        <v>0</v>
      </c>
    </row>
    <row r="1289" spans="1:3" x14ac:dyDescent="0.35">
      <c r="A1289" s="117" t="s">
        <v>1894</v>
      </c>
      <c r="B1289" s="117" t="s">
        <v>1513</v>
      </c>
      <c r="C1289" s="117">
        <f>'A3. Data Modernization'!E128</f>
        <v>0</v>
      </c>
    </row>
    <row r="1290" spans="1:3" x14ac:dyDescent="0.35">
      <c r="A1290" s="117" t="s">
        <v>1894</v>
      </c>
      <c r="B1290" s="117" t="s">
        <v>1514</v>
      </c>
      <c r="C1290" s="117">
        <f>'A3. Data Modernization'!E129</f>
        <v>0</v>
      </c>
    </row>
    <row r="1291" spans="1:3" x14ac:dyDescent="0.35">
      <c r="A1291" s="117" t="s">
        <v>1894</v>
      </c>
      <c r="B1291" s="117" t="s">
        <v>1515</v>
      </c>
      <c r="C1291" s="117">
        <f>'A3. Data Modernization'!E130</f>
        <v>0</v>
      </c>
    </row>
    <row r="1292" spans="1:3" x14ac:dyDescent="0.35">
      <c r="A1292" s="117" t="s">
        <v>1894</v>
      </c>
      <c r="B1292" s="117" t="s">
        <v>1516</v>
      </c>
      <c r="C1292" s="117">
        <f>'A3. Data Modernization'!E131</f>
        <v>0</v>
      </c>
    </row>
    <row r="1293" spans="1:3" x14ac:dyDescent="0.35">
      <c r="A1293" s="117" t="s">
        <v>1894</v>
      </c>
      <c r="B1293" s="117" t="s">
        <v>1517</v>
      </c>
      <c r="C1293" s="117">
        <f>'A3. Data Modernization'!E132</f>
        <v>0</v>
      </c>
    </row>
    <row r="1294" spans="1:3" x14ac:dyDescent="0.35">
      <c r="A1294" s="117" t="s">
        <v>1894</v>
      </c>
      <c r="B1294" s="117" t="s">
        <v>1518</v>
      </c>
      <c r="C1294" s="117">
        <f>'A3. Data Modernization'!E133</f>
        <v>0</v>
      </c>
    </row>
    <row r="1295" spans="1:3" x14ac:dyDescent="0.35">
      <c r="A1295" s="117" t="s">
        <v>1894</v>
      </c>
      <c r="B1295" s="117" t="s">
        <v>1519</v>
      </c>
      <c r="C1295" s="117">
        <f>'A3. Data Modernization'!E134</f>
        <v>0</v>
      </c>
    </row>
    <row r="1296" spans="1:3" x14ac:dyDescent="0.35">
      <c r="A1296" s="117" t="s">
        <v>1894</v>
      </c>
      <c r="B1296" s="117" t="s">
        <v>1520</v>
      </c>
      <c r="C1296">
        <f>'A3. Data Modernization'!E141</f>
        <v>0</v>
      </c>
    </row>
    <row r="1297" spans="1:3" x14ac:dyDescent="0.35">
      <c r="A1297" s="117" t="s">
        <v>1894</v>
      </c>
      <c r="B1297" s="117" t="s">
        <v>1521</v>
      </c>
      <c r="C1297" s="117">
        <f>'A3. Data Modernization'!E142</f>
        <v>0</v>
      </c>
    </row>
    <row r="1298" spans="1:3" x14ac:dyDescent="0.35">
      <c r="A1298" s="117" t="s">
        <v>1894</v>
      </c>
      <c r="B1298" s="117" t="s">
        <v>1522</v>
      </c>
      <c r="C1298" s="117">
        <f>'A3. Data Modernization'!E143</f>
        <v>0</v>
      </c>
    </row>
    <row r="1299" spans="1:3" x14ac:dyDescent="0.35">
      <c r="A1299" s="117" t="s">
        <v>1894</v>
      </c>
      <c r="B1299" s="117" t="s">
        <v>1523</v>
      </c>
      <c r="C1299" s="117">
        <f>'A3. Data Modernization'!E144</f>
        <v>0</v>
      </c>
    </row>
    <row r="1300" spans="1:3" x14ac:dyDescent="0.35">
      <c r="A1300" s="117" t="s">
        <v>1894</v>
      </c>
      <c r="B1300" s="117" t="s">
        <v>1524</v>
      </c>
      <c r="C1300" s="117">
        <f>'A3. Data Modernization'!E145</f>
        <v>0</v>
      </c>
    </row>
    <row r="1301" spans="1:3" x14ac:dyDescent="0.35">
      <c r="A1301" s="117" t="s">
        <v>1894</v>
      </c>
      <c r="B1301" s="117" t="s">
        <v>1525</v>
      </c>
      <c r="C1301" s="117">
        <f>'A3. Data Modernization'!E146</f>
        <v>0</v>
      </c>
    </row>
    <row r="1302" spans="1:3" x14ac:dyDescent="0.35">
      <c r="A1302" s="117" t="s">
        <v>1894</v>
      </c>
      <c r="B1302" s="117" t="s">
        <v>1526</v>
      </c>
      <c r="C1302" s="117">
        <f>'A3. Data Modernization'!E147</f>
        <v>0</v>
      </c>
    </row>
    <row r="1303" spans="1:3" x14ac:dyDescent="0.35">
      <c r="A1303" s="117" t="s">
        <v>1894</v>
      </c>
      <c r="B1303" s="117" t="s">
        <v>1527</v>
      </c>
      <c r="C1303" s="117">
        <f>'A3. Data Modernization'!E148</f>
        <v>0</v>
      </c>
    </row>
    <row r="1304" spans="1:3" x14ac:dyDescent="0.35">
      <c r="A1304" s="117" t="s">
        <v>1894</v>
      </c>
      <c r="B1304" s="117" t="s">
        <v>1528</v>
      </c>
      <c r="C1304" s="117">
        <f>'A3. Data Modernization'!E149</f>
        <v>0</v>
      </c>
    </row>
    <row r="1305" spans="1:3" x14ac:dyDescent="0.35">
      <c r="A1305" s="117" t="s">
        <v>1894</v>
      </c>
      <c r="B1305" s="117" t="s">
        <v>1529</v>
      </c>
      <c r="C1305" s="117">
        <f>'A3. Data Modernization'!E150</f>
        <v>0</v>
      </c>
    </row>
    <row r="1306" spans="1:3" x14ac:dyDescent="0.35">
      <c r="A1306" s="117" t="s">
        <v>1894</v>
      </c>
      <c r="B1306" s="117" t="s">
        <v>1530</v>
      </c>
      <c r="C1306">
        <f>'A3. Data Modernization'!E157</f>
        <v>0</v>
      </c>
    </row>
    <row r="1307" spans="1:3" x14ac:dyDescent="0.35">
      <c r="A1307" s="117" t="s">
        <v>1894</v>
      </c>
      <c r="B1307" s="117" t="s">
        <v>1531</v>
      </c>
      <c r="C1307" s="117">
        <f>'A3. Data Modernization'!E158</f>
        <v>0</v>
      </c>
    </row>
    <row r="1308" spans="1:3" x14ac:dyDescent="0.35">
      <c r="A1308" s="117" t="s">
        <v>1894</v>
      </c>
      <c r="B1308" s="117" t="s">
        <v>1532</v>
      </c>
      <c r="C1308" s="117">
        <f>'A3. Data Modernization'!E159</f>
        <v>0</v>
      </c>
    </row>
    <row r="1309" spans="1:3" x14ac:dyDescent="0.35">
      <c r="A1309" s="117" t="s">
        <v>1894</v>
      </c>
      <c r="B1309" s="117" t="s">
        <v>1533</v>
      </c>
      <c r="C1309" s="117">
        <f>'A3. Data Modernization'!E160</f>
        <v>0</v>
      </c>
    </row>
    <row r="1310" spans="1:3" x14ac:dyDescent="0.35">
      <c r="A1310" s="117" t="s">
        <v>1894</v>
      </c>
      <c r="B1310" s="117" t="s">
        <v>1534</v>
      </c>
      <c r="C1310" s="117">
        <f>'A3. Data Modernization'!E161</f>
        <v>0</v>
      </c>
    </row>
    <row r="1311" spans="1:3" x14ac:dyDescent="0.35">
      <c r="A1311" s="117" t="s">
        <v>1894</v>
      </c>
      <c r="B1311" s="117" t="s">
        <v>1535</v>
      </c>
      <c r="C1311" s="117">
        <f>'A3. Data Modernization'!E162</f>
        <v>0</v>
      </c>
    </row>
    <row r="1312" spans="1:3" x14ac:dyDescent="0.35">
      <c r="A1312" s="117" t="s">
        <v>1894</v>
      </c>
      <c r="B1312" s="117" t="s">
        <v>1536</v>
      </c>
      <c r="C1312" s="117">
        <f>'A3. Data Modernization'!E163</f>
        <v>0</v>
      </c>
    </row>
    <row r="1313" spans="1:3" x14ac:dyDescent="0.35">
      <c r="A1313" s="117" t="s">
        <v>1894</v>
      </c>
      <c r="B1313" s="117" t="s">
        <v>1537</v>
      </c>
      <c r="C1313" s="117">
        <f>'A3. Data Modernization'!E164</f>
        <v>0</v>
      </c>
    </row>
    <row r="1314" spans="1:3" x14ac:dyDescent="0.35">
      <c r="A1314" s="117" t="s">
        <v>1894</v>
      </c>
      <c r="B1314" s="117" t="s">
        <v>1538</v>
      </c>
      <c r="C1314" s="117">
        <f>'A3. Data Modernization'!E165</f>
        <v>0</v>
      </c>
    </row>
    <row r="1315" spans="1:3" x14ac:dyDescent="0.35">
      <c r="A1315" s="117" t="s">
        <v>1894</v>
      </c>
      <c r="B1315" s="117" t="s">
        <v>1539</v>
      </c>
      <c r="C1315" s="117">
        <f>'A3. Data Modernization'!E166</f>
        <v>0</v>
      </c>
    </row>
    <row r="1316" spans="1:3" x14ac:dyDescent="0.35">
      <c r="A1316" s="117" t="s">
        <v>1894</v>
      </c>
      <c r="B1316" s="117" t="s">
        <v>1541</v>
      </c>
      <c r="C1316">
        <f>'A3. Data Modernization'!G16</f>
        <v>0</v>
      </c>
    </row>
    <row r="1317" spans="1:3" x14ac:dyDescent="0.35">
      <c r="A1317" s="117" t="s">
        <v>1894</v>
      </c>
      <c r="B1317" s="117" t="s">
        <v>1542</v>
      </c>
      <c r="C1317" s="117">
        <f>'A3. Data Modernization'!G17</f>
        <v>0</v>
      </c>
    </row>
    <row r="1318" spans="1:3" x14ac:dyDescent="0.35">
      <c r="A1318" s="117" t="s">
        <v>1894</v>
      </c>
      <c r="B1318" s="117" t="s">
        <v>1543</v>
      </c>
      <c r="C1318" s="117">
        <f>'A3. Data Modernization'!G18</f>
        <v>0</v>
      </c>
    </row>
    <row r="1319" spans="1:3" x14ac:dyDescent="0.35">
      <c r="A1319" s="117" t="s">
        <v>1894</v>
      </c>
      <c r="B1319" s="117" t="s">
        <v>1544</v>
      </c>
      <c r="C1319" s="117">
        <f>'A3. Data Modernization'!G19</f>
        <v>0</v>
      </c>
    </row>
    <row r="1320" spans="1:3" x14ac:dyDescent="0.35">
      <c r="A1320" s="117" t="s">
        <v>1894</v>
      </c>
      <c r="B1320" s="117" t="s">
        <v>1545</v>
      </c>
      <c r="C1320" s="117">
        <f>'A3. Data Modernization'!G20</f>
        <v>0</v>
      </c>
    </row>
    <row r="1321" spans="1:3" x14ac:dyDescent="0.35">
      <c r="A1321" s="117" t="s">
        <v>1894</v>
      </c>
      <c r="B1321" s="117" t="s">
        <v>1546</v>
      </c>
      <c r="C1321" s="117">
        <f>'A3. Data Modernization'!G21</f>
        <v>0</v>
      </c>
    </row>
    <row r="1322" spans="1:3" x14ac:dyDescent="0.35">
      <c r="A1322" s="117" t="s">
        <v>1894</v>
      </c>
      <c r="B1322" s="117" t="s">
        <v>1547</v>
      </c>
      <c r="C1322" s="117">
        <f>'A3. Data Modernization'!G22</f>
        <v>0</v>
      </c>
    </row>
    <row r="1323" spans="1:3" x14ac:dyDescent="0.35">
      <c r="A1323" s="117" t="s">
        <v>1894</v>
      </c>
      <c r="B1323" s="117" t="s">
        <v>1548</v>
      </c>
      <c r="C1323" s="117">
        <f>'A3. Data Modernization'!G23</f>
        <v>0</v>
      </c>
    </row>
    <row r="1324" spans="1:3" x14ac:dyDescent="0.35">
      <c r="A1324" s="117" t="s">
        <v>1894</v>
      </c>
      <c r="B1324" s="117" t="s">
        <v>1549</v>
      </c>
      <c r="C1324" s="117">
        <f>'A3. Data Modernization'!G24</f>
        <v>0</v>
      </c>
    </row>
    <row r="1325" spans="1:3" x14ac:dyDescent="0.35">
      <c r="A1325" s="117" t="s">
        <v>1894</v>
      </c>
      <c r="B1325" s="117" t="s">
        <v>1550</v>
      </c>
      <c r="C1325" s="117">
        <f>'A3. Data Modernization'!G25</f>
        <v>0</v>
      </c>
    </row>
    <row r="1326" spans="1:3" x14ac:dyDescent="0.35">
      <c r="A1326" s="117" t="s">
        <v>1894</v>
      </c>
      <c r="B1326" s="117" t="s">
        <v>1551</v>
      </c>
      <c r="C1326">
        <f>'A3. Data Modernization'!G31</f>
        <v>0</v>
      </c>
    </row>
    <row r="1327" spans="1:3" x14ac:dyDescent="0.35">
      <c r="A1327" s="117" t="s">
        <v>1894</v>
      </c>
      <c r="B1327" s="117" t="s">
        <v>1552</v>
      </c>
      <c r="C1327" s="117">
        <f>'A3. Data Modernization'!G32</f>
        <v>0</v>
      </c>
    </row>
    <row r="1328" spans="1:3" x14ac:dyDescent="0.35">
      <c r="A1328" s="117" t="s">
        <v>1894</v>
      </c>
      <c r="B1328" s="117" t="s">
        <v>1553</v>
      </c>
      <c r="C1328" s="117">
        <f>'A3. Data Modernization'!G33</f>
        <v>0</v>
      </c>
    </row>
    <row r="1329" spans="1:3" x14ac:dyDescent="0.35">
      <c r="A1329" s="117" t="s">
        <v>1894</v>
      </c>
      <c r="B1329" s="117" t="s">
        <v>1554</v>
      </c>
      <c r="C1329" s="117">
        <f>'A3. Data Modernization'!G34</f>
        <v>0</v>
      </c>
    </row>
    <row r="1330" spans="1:3" x14ac:dyDescent="0.35">
      <c r="A1330" s="117" t="s">
        <v>1894</v>
      </c>
      <c r="B1330" s="117" t="s">
        <v>1555</v>
      </c>
      <c r="C1330" s="117">
        <f>'A3. Data Modernization'!G35</f>
        <v>0</v>
      </c>
    </row>
    <row r="1331" spans="1:3" x14ac:dyDescent="0.35">
      <c r="A1331" s="117" t="s">
        <v>1894</v>
      </c>
      <c r="B1331" s="117" t="s">
        <v>1556</v>
      </c>
      <c r="C1331" s="117">
        <f>'A3. Data Modernization'!G36</f>
        <v>0</v>
      </c>
    </row>
    <row r="1332" spans="1:3" x14ac:dyDescent="0.35">
      <c r="A1332" s="117" t="s">
        <v>1894</v>
      </c>
      <c r="B1332" s="117" t="s">
        <v>1557</v>
      </c>
      <c r="C1332" s="117">
        <f>'A3. Data Modernization'!G37</f>
        <v>0</v>
      </c>
    </row>
    <row r="1333" spans="1:3" x14ac:dyDescent="0.35">
      <c r="A1333" s="117" t="s">
        <v>1894</v>
      </c>
      <c r="B1333" s="117" t="s">
        <v>1558</v>
      </c>
      <c r="C1333" s="117">
        <f>'A3. Data Modernization'!G38</f>
        <v>0</v>
      </c>
    </row>
    <row r="1334" spans="1:3" x14ac:dyDescent="0.35">
      <c r="A1334" s="117" t="s">
        <v>1894</v>
      </c>
      <c r="B1334" s="117" t="s">
        <v>1559</v>
      </c>
      <c r="C1334" s="117">
        <f>'A3. Data Modernization'!G39</f>
        <v>0</v>
      </c>
    </row>
    <row r="1335" spans="1:3" x14ac:dyDescent="0.35">
      <c r="A1335" s="117" t="s">
        <v>1894</v>
      </c>
      <c r="B1335" s="117" t="s">
        <v>1560</v>
      </c>
      <c r="C1335" s="117">
        <f>'A3. Data Modernization'!G40</f>
        <v>0</v>
      </c>
    </row>
    <row r="1336" spans="1:3" x14ac:dyDescent="0.35">
      <c r="A1336" s="117" t="s">
        <v>1894</v>
      </c>
      <c r="B1336" s="117" t="s">
        <v>1561</v>
      </c>
      <c r="C1336">
        <f>'A3. Data Modernization'!G46</f>
        <v>0</v>
      </c>
    </row>
    <row r="1337" spans="1:3" x14ac:dyDescent="0.35">
      <c r="A1337" s="117" t="s">
        <v>1894</v>
      </c>
      <c r="B1337" s="117" t="s">
        <v>1562</v>
      </c>
      <c r="C1337" s="117">
        <f>'A3. Data Modernization'!G47</f>
        <v>0</v>
      </c>
    </row>
    <row r="1338" spans="1:3" x14ac:dyDescent="0.35">
      <c r="A1338" s="117" t="s">
        <v>1894</v>
      </c>
      <c r="B1338" s="117" t="s">
        <v>1563</v>
      </c>
      <c r="C1338" s="117">
        <f>'A3. Data Modernization'!G48</f>
        <v>0</v>
      </c>
    </row>
    <row r="1339" spans="1:3" x14ac:dyDescent="0.35">
      <c r="A1339" s="117" t="s">
        <v>1894</v>
      </c>
      <c r="B1339" s="117" t="s">
        <v>1564</v>
      </c>
      <c r="C1339" s="117">
        <f>'A3. Data Modernization'!G49</f>
        <v>0</v>
      </c>
    </row>
    <row r="1340" spans="1:3" x14ac:dyDescent="0.35">
      <c r="A1340" s="117" t="s">
        <v>1894</v>
      </c>
      <c r="B1340" s="117" t="s">
        <v>1565</v>
      </c>
      <c r="C1340" s="117">
        <f>'A3. Data Modernization'!G50</f>
        <v>0</v>
      </c>
    </row>
    <row r="1341" spans="1:3" x14ac:dyDescent="0.35">
      <c r="A1341" s="117" t="s">
        <v>1894</v>
      </c>
      <c r="B1341" s="117" t="s">
        <v>1566</v>
      </c>
      <c r="C1341" s="117">
        <f>'A3. Data Modernization'!G51</f>
        <v>0</v>
      </c>
    </row>
    <row r="1342" spans="1:3" x14ac:dyDescent="0.35">
      <c r="A1342" s="117" t="s">
        <v>1894</v>
      </c>
      <c r="B1342" s="117" t="s">
        <v>1567</v>
      </c>
      <c r="C1342" s="117">
        <f>'A3. Data Modernization'!G52</f>
        <v>0</v>
      </c>
    </row>
    <row r="1343" spans="1:3" x14ac:dyDescent="0.35">
      <c r="A1343" s="117" t="s">
        <v>1894</v>
      </c>
      <c r="B1343" s="117" t="s">
        <v>1568</v>
      </c>
      <c r="C1343" s="117">
        <f>'A3. Data Modernization'!G53</f>
        <v>0</v>
      </c>
    </row>
    <row r="1344" spans="1:3" x14ac:dyDescent="0.35">
      <c r="A1344" s="117" t="s">
        <v>1894</v>
      </c>
      <c r="B1344" s="117" t="s">
        <v>1569</v>
      </c>
      <c r="C1344" s="117">
        <f>'A3. Data Modernization'!G54</f>
        <v>0</v>
      </c>
    </row>
    <row r="1345" spans="1:3" x14ac:dyDescent="0.35">
      <c r="A1345" s="117" t="s">
        <v>1894</v>
      </c>
      <c r="B1345" s="117" t="s">
        <v>1570</v>
      </c>
      <c r="C1345" s="117">
        <f>'A3. Data Modernization'!G55</f>
        <v>0</v>
      </c>
    </row>
    <row r="1346" spans="1:3" x14ac:dyDescent="0.35">
      <c r="A1346" s="117" t="s">
        <v>1894</v>
      </c>
      <c r="B1346" s="117" t="s">
        <v>1571</v>
      </c>
      <c r="C1346">
        <f>'A3. Data Modernization'!G62</f>
        <v>0</v>
      </c>
    </row>
    <row r="1347" spans="1:3" x14ac:dyDescent="0.35">
      <c r="A1347" s="117" t="s">
        <v>1894</v>
      </c>
      <c r="B1347" s="117" t="s">
        <v>1572</v>
      </c>
      <c r="C1347" s="117">
        <f>'A3. Data Modernization'!G63</f>
        <v>0</v>
      </c>
    </row>
    <row r="1348" spans="1:3" x14ac:dyDescent="0.35">
      <c r="A1348" s="117" t="s">
        <v>1894</v>
      </c>
      <c r="B1348" s="117" t="s">
        <v>1573</v>
      </c>
      <c r="C1348" s="117">
        <f>'A3. Data Modernization'!G64</f>
        <v>0</v>
      </c>
    </row>
    <row r="1349" spans="1:3" x14ac:dyDescent="0.35">
      <c r="A1349" s="117" t="s">
        <v>1894</v>
      </c>
      <c r="B1349" s="117" t="s">
        <v>1574</v>
      </c>
      <c r="C1349" s="117">
        <f>'A3. Data Modernization'!G65</f>
        <v>0</v>
      </c>
    </row>
    <row r="1350" spans="1:3" x14ac:dyDescent="0.35">
      <c r="A1350" s="117" t="s">
        <v>1894</v>
      </c>
      <c r="B1350" s="117" t="s">
        <v>1575</v>
      </c>
      <c r="C1350" s="117">
        <f>'A3. Data Modernization'!G66</f>
        <v>0</v>
      </c>
    </row>
    <row r="1351" spans="1:3" x14ac:dyDescent="0.35">
      <c r="A1351" s="117" t="s">
        <v>1894</v>
      </c>
      <c r="B1351" s="117" t="s">
        <v>1576</v>
      </c>
      <c r="C1351" s="117">
        <f>'A3. Data Modernization'!G67</f>
        <v>0</v>
      </c>
    </row>
    <row r="1352" spans="1:3" x14ac:dyDescent="0.35">
      <c r="A1352" s="117" t="s">
        <v>1894</v>
      </c>
      <c r="B1352" s="117" t="s">
        <v>1577</v>
      </c>
      <c r="C1352" s="117">
        <f>'A3. Data Modernization'!G68</f>
        <v>0</v>
      </c>
    </row>
    <row r="1353" spans="1:3" x14ac:dyDescent="0.35">
      <c r="A1353" s="117" t="s">
        <v>1894</v>
      </c>
      <c r="B1353" s="117" t="s">
        <v>1578</v>
      </c>
      <c r="C1353" s="117">
        <f>'A3. Data Modernization'!G69</f>
        <v>0</v>
      </c>
    </row>
    <row r="1354" spans="1:3" x14ac:dyDescent="0.35">
      <c r="A1354" s="117" t="s">
        <v>1894</v>
      </c>
      <c r="B1354" s="117" t="s">
        <v>1579</v>
      </c>
      <c r="C1354" s="117">
        <f>'A3. Data Modernization'!G70</f>
        <v>0</v>
      </c>
    </row>
    <row r="1355" spans="1:3" x14ac:dyDescent="0.35">
      <c r="A1355" s="117" t="s">
        <v>1894</v>
      </c>
      <c r="B1355" s="117" t="s">
        <v>1580</v>
      </c>
      <c r="C1355" s="117">
        <f>'A3. Data Modernization'!G71</f>
        <v>0</v>
      </c>
    </row>
    <row r="1356" spans="1:3" x14ac:dyDescent="0.35">
      <c r="A1356" s="117" t="s">
        <v>1894</v>
      </c>
      <c r="B1356" s="117" t="s">
        <v>1581</v>
      </c>
      <c r="C1356">
        <f>'A3. Data Modernization'!G77</f>
        <v>0</v>
      </c>
    </row>
    <row r="1357" spans="1:3" x14ac:dyDescent="0.35">
      <c r="A1357" s="117" t="s">
        <v>1894</v>
      </c>
      <c r="B1357" s="117" t="s">
        <v>1582</v>
      </c>
      <c r="C1357" s="117">
        <f>'A3. Data Modernization'!G78</f>
        <v>0</v>
      </c>
    </row>
    <row r="1358" spans="1:3" x14ac:dyDescent="0.35">
      <c r="A1358" s="117" t="s">
        <v>1894</v>
      </c>
      <c r="B1358" s="117" t="s">
        <v>1583</v>
      </c>
      <c r="C1358" s="117">
        <f>'A3. Data Modernization'!G79</f>
        <v>0</v>
      </c>
    </row>
    <row r="1359" spans="1:3" x14ac:dyDescent="0.35">
      <c r="A1359" s="117" t="s">
        <v>1894</v>
      </c>
      <c r="B1359" s="117" t="s">
        <v>1584</v>
      </c>
      <c r="C1359" s="117">
        <f>'A3. Data Modernization'!G80</f>
        <v>0</v>
      </c>
    </row>
    <row r="1360" spans="1:3" x14ac:dyDescent="0.35">
      <c r="A1360" s="117" t="s">
        <v>1894</v>
      </c>
      <c r="B1360" s="117" t="s">
        <v>1585</v>
      </c>
      <c r="C1360" s="117">
        <f>'A3. Data Modernization'!G81</f>
        <v>0</v>
      </c>
    </row>
    <row r="1361" spans="1:3" x14ac:dyDescent="0.35">
      <c r="A1361" s="117" t="s">
        <v>1894</v>
      </c>
      <c r="B1361" s="117" t="s">
        <v>1586</v>
      </c>
      <c r="C1361" s="117">
        <f>'A3. Data Modernization'!G82</f>
        <v>0</v>
      </c>
    </row>
    <row r="1362" spans="1:3" x14ac:dyDescent="0.35">
      <c r="A1362" s="117" t="s">
        <v>1894</v>
      </c>
      <c r="B1362" s="117" t="s">
        <v>1587</v>
      </c>
      <c r="C1362" s="117">
        <f>'A3. Data Modernization'!G83</f>
        <v>0</v>
      </c>
    </row>
    <row r="1363" spans="1:3" x14ac:dyDescent="0.35">
      <c r="A1363" s="117" t="s">
        <v>1894</v>
      </c>
      <c r="B1363" s="117" t="s">
        <v>1588</v>
      </c>
      <c r="C1363" s="117">
        <f>'A3. Data Modernization'!G84</f>
        <v>0</v>
      </c>
    </row>
    <row r="1364" spans="1:3" x14ac:dyDescent="0.35">
      <c r="A1364" s="117" t="s">
        <v>1894</v>
      </c>
      <c r="B1364" s="117" t="s">
        <v>1589</v>
      </c>
      <c r="C1364" s="117">
        <f>'A3. Data Modernization'!G85</f>
        <v>0</v>
      </c>
    </row>
    <row r="1365" spans="1:3" x14ac:dyDescent="0.35">
      <c r="A1365" s="117" t="s">
        <v>1894</v>
      </c>
      <c r="B1365" s="117" t="s">
        <v>1590</v>
      </c>
      <c r="C1365" s="117">
        <f>'A3. Data Modernization'!G86</f>
        <v>0</v>
      </c>
    </row>
    <row r="1366" spans="1:3" x14ac:dyDescent="0.35">
      <c r="A1366" s="117" t="s">
        <v>1894</v>
      </c>
      <c r="B1366" s="117" t="s">
        <v>1591</v>
      </c>
      <c r="C1366">
        <f>'A3. Data Modernization'!G93</f>
        <v>0</v>
      </c>
    </row>
    <row r="1367" spans="1:3" x14ac:dyDescent="0.35">
      <c r="A1367" s="117" t="s">
        <v>1894</v>
      </c>
      <c r="B1367" s="117" t="s">
        <v>1592</v>
      </c>
      <c r="C1367" s="117">
        <f>'A3. Data Modernization'!G94</f>
        <v>0</v>
      </c>
    </row>
    <row r="1368" spans="1:3" x14ac:dyDescent="0.35">
      <c r="A1368" s="117" t="s">
        <v>1894</v>
      </c>
      <c r="B1368" s="117" t="s">
        <v>1593</v>
      </c>
      <c r="C1368" s="117">
        <f>'A3. Data Modernization'!G95</f>
        <v>0</v>
      </c>
    </row>
    <row r="1369" spans="1:3" x14ac:dyDescent="0.35">
      <c r="A1369" s="117" t="s">
        <v>1894</v>
      </c>
      <c r="B1369" s="117" t="s">
        <v>1594</v>
      </c>
      <c r="C1369" s="117">
        <f>'A3. Data Modernization'!G96</f>
        <v>0</v>
      </c>
    </row>
    <row r="1370" spans="1:3" x14ac:dyDescent="0.35">
      <c r="A1370" s="117" t="s">
        <v>1894</v>
      </c>
      <c r="B1370" s="117" t="s">
        <v>1595</v>
      </c>
      <c r="C1370" s="117">
        <f>'A3. Data Modernization'!G97</f>
        <v>0</v>
      </c>
    </row>
    <row r="1371" spans="1:3" x14ac:dyDescent="0.35">
      <c r="A1371" s="117" t="s">
        <v>1894</v>
      </c>
      <c r="B1371" s="117" t="s">
        <v>1596</v>
      </c>
      <c r="C1371" s="117">
        <f>'A3. Data Modernization'!G98</f>
        <v>0</v>
      </c>
    </row>
    <row r="1372" spans="1:3" x14ac:dyDescent="0.35">
      <c r="A1372" s="117" t="s">
        <v>1894</v>
      </c>
      <c r="B1372" s="117" t="s">
        <v>1597</v>
      </c>
      <c r="C1372" s="117">
        <f>'A3. Data Modernization'!G99</f>
        <v>0</v>
      </c>
    </row>
    <row r="1373" spans="1:3" x14ac:dyDescent="0.35">
      <c r="A1373" s="117" t="s">
        <v>1894</v>
      </c>
      <c r="B1373" s="117" t="s">
        <v>1598</v>
      </c>
      <c r="C1373" s="117">
        <f>'A3. Data Modernization'!G100</f>
        <v>0</v>
      </c>
    </row>
    <row r="1374" spans="1:3" x14ac:dyDescent="0.35">
      <c r="A1374" s="117" t="s">
        <v>1894</v>
      </c>
      <c r="B1374" s="117" t="s">
        <v>1599</v>
      </c>
      <c r="C1374" s="117">
        <f>'A3. Data Modernization'!G101</f>
        <v>0</v>
      </c>
    </row>
    <row r="1375" spans="1:3" x14ac:dyDescent="0.35">
      <c r="A1375" s="117" t="s">
        <v>1894</v>
      </c>
      <c r="B1375" s="117" t="s">
        <v>1600</v>
      </c>
      <c r="C1375" s="117">
        <f>'A3. Data Modernization'!G102</f>
        <v>0</v>
      </c>
    </row>
    <row r="1376" spans="1:3" x14ac:dyDescent="0.35">
      <c r="A1376" s="117" t="s">
        <v>1894</v>
      </c>
      <c r="B1376" s="117" t="s">
        <v>1601</v>
      </c>
      <c r="C1376">
        <f>'A3. Data Modernization'!G109</f>
        <v>0</v>
      </c>
    </row>
    <row r="1377" spans="1:3" x14ac:dyDescent="0.35">
      <c r="A1377" s="117" t="s">
        <v>1894</v>
      </c>
      <c r="B1377" s="117" t="s">
        <v>1602</v>
      </c>
      <c r="C1377" s="117">
        <f>'A3. Data Modernization'!G110</f>
        <v>0</v>
      </c>
    </row>
    <row r="1378" spans="1:3" x14ac:dyDescent="0.35">
      <c r="A1378" s="117" t="s">
        <v>1894</v>
      </c>
      <c r="B1378" s="117" t="s">
        <v>1603</v>
      </c>
      <c r="C1378" s="117">
        <f>'A3. Data Modernization'!G111</f>
        <v>0</v>
      </c>
    </row>
    <row r="1379" spans="1:3" x14ac:dyDescent="0.35">
      <c r="A1379" s="117" t="s">
        <v>1894</v>
      </c>
      <c r="B1379" s="117" t="s">
        <v>1604</v>
      </c>
      <c r="C1379" s="117">
        <f>'A3. Data Modernization'!G112</f>
        <v>0</v>
      </c>
    </row>
    <row r="1380" spans="1:3" x14ac:dyDescent="0.35">
      <c r="A1380" s="117" t="s">
        <v>1894</v>
      </c>
      <c r="B1380" s="117" t="s">
        <v>1605</v>
      </c>
      <c r="C1380" s="117">
        <f>'A3. Data Modernization'!G113</f>
        <v>0</v>
      </c>
    </row>
    <row r="1381" spans="1:3" x14ac:dyDescent="0.35">
      <c r="A1381" s="117" t="s">
        <v>1894</v>
      </c>
      <c r="B1381" s="117" t="s">
        <v>1606</v>
      </c>
      <c r="C1381" s="117">
        <f>'A3. Data Modernization'!G114</f>
        <v>0</v>
      </c>
    </row>
    <row r="1382" spans="1:3" x14ac:dyDescent="0.35">
      <c r="A1382" s="117" t="s">
        <v>1894</v>
      </c>
      <c r="B1382" s="117" t="s">
        <v>1607</v>
      </c>
      <c r="C1382" s="117">
        <f>'A3. Data Modernization'!G115</f>
        <v>0</v>
      </c>
    </row>
    <row r="1383" spans="1:3" x14ac:dyDescent="0.35">
      <c r="A1383" s="117" t="s">
        <v>1894</v>
      </c>
      <c r="B1383" s="117" t="s">
        <v>1608</v>
      </c>
      <c r="C1383" s="117">
        <f>'A3. Data Modernization'!G116</f>
        <v>0</v>
      </c>
    </row>
    <row r="1384" spans="1:3" x14ac:dyDescent="0.35">
      <c r="A1384" s="117" t="s">
        <v>1894</v>
      </c>
      <c r="B1384" s="117" t="s">
        <v>1609</v>
      </c>
      <c r="C1384" s="117">
        <f>'A3. Data Modernization'!G117</f>
        <v>0</v>
      </c>
    </row>
    <row r="1385" spans="1:3" x14ac:dyDescent="0.35">
      <c r="A1385" s="117" t="s">
        <v>1894</v>
      </c>
      <c r="B1385" s="117" t="s">
        <v>1610</v>
      </c>
      <c r="C1385" s="117">
        <f>'A3. Data Modernization'!G118</f>
        <v>0</v>
      </c>
    </row>
    <row r="1386" spans="1:3" x14ac:dyDescent="0.35">
      <c r="A1386" s="117" t="s">
        <v>1894</v>
      </c>
      <c r="B1386" s="117" t="s">
        <v>1611</v>
      </c>
      <c r="C1386">
        <f>'A3. Data Modernization'!G125</f>
        <v>0</v>
      </c>
    </row>
    <row r="1387" spans="1:3" x14ac:dyDescent="0.35">
      <c r="A1387" s="117" t="s">
        <v>1894</v>
      </c>
      <c r="B1387" s="117" t="s">
        <v>1612</v>
      </c>
      <c r="C1387" s="117">
        <f>'A3. Data Modernization'!G126</f>
        <v>0</v>
      </c>
    </row>
    <row r="1388" spans="1:3" x14ac:dyDescent="0.35">
      <c r="A1388" s="117" t="s">
        <v>1894</v>
      </c>
      <c r="B1388" s="117" t="s">
        <v>1613</v>
      </c>
      <c r="C1388" s="117">
        <f>'A3. Data Modernization'!G127</f>
        <v>0</v>
      </c>
    </row>
    <row r="1389" spans="1:3" x14ac:dyDescent="0.35">
      <c r="A1389" s="117" t="s">
        <v>1894</v>
      </c>
      <c r="B1389" s="117" t="s">
        <v>1614</v>
      </c>
      <c r="C1389" s="117">
        <f>'A3. Data Modernization'!G128</f>
        <v>0</v>
      </c>
    </row>
    <row r="1390" spans="1:3" x14ac:dyDescent="0.35">
      <c r="A1390" s="117" t="s">
        <v>1894</v>
      </c>
      <c r="B1390" s="117" t="s">
        <v>1615</v>
      </c>
      <c r="C1390" s="117">
        <f>'A3. Data Modernization'!G129</f>
        <v>0</v>
      </c>
    </row>
    <row r="1391" spans="1:3" x14ac:dyDescent="0.35">
      <c r="A1391" s="117" t="s">
        <v>1894</v>
      </c>
      <c r="B1391" s="117" t="s">
        <v>1616</v>
      </c>
      <c r="C1391" s="117">
        <f>'A3. Data Modernization'!G130</f>
        <v>0</v>
      </c>
    </row>
    <row r="1392" spans="1:3" x14ac:dyDescent="0.35">
      <c r="A1392" s="117" t="s">
        <v>1894</v>
      </c>
      <c r="B1392" s="117" t="s">
        <v>1617</v>
      </c>
      <c r="C1392" s="117">
        <f>'A3. Data Modernization'!G131</f>
        <v>0</v>
      </c>
    </row>
    <row r="1393" spans="1:3" x14ac:dyDescent="0.35">
      <c r="A1393" s="117" t="s">
        <v>1894</v>
      </c>
      <c r="B1393" s="117" t="s">
        <v>1618</v>
      </c>
      <c r="C1393" s="117">
        <f>'A3. Data Modernization'!G132</f>
        <v>0</v>
      </c>
    </row>
    <row r="1394" spans="1:3" x14ac:dyDescent="0.35">
      <c r="A1394" s="117" t="s">
        <v>1894</v>
      </c>
      <c r="B1394" s="117" t="s">
        <v>1619</v>
      </c>
      <c r="C1394" s="117">
        <f>'A3. Data Modernization'!G133</f>
        <v>0</v>
      </c>
    </row>
    <row r="1395" spans="1:3" x14ac:dyDescent="0.35">
      <c r="A1395" s="117" t="s">
        <v>1894</v>
      </c>
      <c r="B1395" s="117" t="s">
        <v>1620</v>
      </c>
      <c r="C1395" s="117">
        <f>'A3. Data Modernization'!G134</f>
        <v>0</v>
      </c>
    </row>
    <row r="1396" spans="1:3" x14ac:dyDescent="0.35">
      <c r="A1396" s="117" t="s">
        <v>1894</v>
      </c>
      <c r="B1396" s="117" t="s">
        <v>1621</v>
      </c>
      <c r="C1396">
        <f>'A3. Data Modernization'!G141</f>
        <v>0</v>
      </c>
    </row>
    <row r="1397" spans="1:3" x14ac:dyDescent="0.35">
      <c r="A1397" s="117" t="s">
        <v>1894</v>
      </c>
      <c r="B1397" s="117" t="s">
        <v>1622</v>
      </c>
      <c r="C1397" s="117">
        <f>'A3. Data Modernization'!G142</f>
        <v>0</v>
      </c>
    </row>
    <row r="1398" spans="1:3" x14ac:dyDescent="0.35">
      <c r="A1398" s="117" t="s">
        <v>1894</v>
      </c>
      <c r="B1398" s="117" t="s">
        <v>1623</v>
      </c>
      <c r="C1398" s="117">
        <f>'A3. Data Modernization'!G143</f>
        <v>0</v>
      </c>
    </row>
    <row r="1399" spans="1:3" x14ac:dyDescent="0.35">
      <c r="A1399" s="117" t="s">
        <v>1894</v>
      </c>
      <c r="B1399" s="117" t="s">
        <v>1624</v>
      </c>
      <c r="C1399" s="117">
        <f>'A3. Data Modernization'!G144</f>
        <v>0</v>
      </c>
    </row>
    <row r="1400" spans="1:3" x14ac:dyDescent="0.35">
      <c r="A1400" s="117" t="s">
        <v>1894</v>
      </c>
      <c r="B1400" s="117" t="s">
        <v>1625</v>
      </c>
      <c r="C1400" s="117">
        <f>'A3. Data Modernization'!G145</f>
        <v>0</v>
      </c>
    </row>
    <row r="1401" spans="1:3" x14ac:dyDescent="0.35">
      <c r="A1401" s="117" t="s">
        <v>1894</v>
      </c>
      <c r="B1401" s="117" t="s">
        <v>1626</v>
      </c>
      <c r="C1401" s="117">
        <f>'A3. Data Modernization'!G146</f>
        <v>0</v>
      </c>
    </row>
    <row r="1402" spans="1:3" x14ac:dyDescent="0.35">
      <c r="A1402" s="117" t="s">
        <v>1894</v>
      </c>
      <c r="B1402" s="117" t="s">
        <v>1627</v>
      </c>
      <c r="C1402" s="117">
        <f>'A3. Data Modernization'!G147</f>
        <v>0</v>
      </c>
    </row>
    <row r="1403" spans="1:3" x14ac:dyDescent="0.35">
      <c r="A1403" s="117" t="s">
        <v>1894</v>
      </c>
      <c r="B1403" s="117" t="s">
        <v>1628</v>
      </c>
      <c r="C1403" s="117">
        <f>'A3. Data Modernization'!G148</f>
        <v>0</v>
      </c>
    </row>
    <row r="1404" spans="1:3" x14ac:dyDescent="0.35">
      <c r="A1404" s="117" t="s">
        <v>1894</v>
      </c>
      <c r="B1404" s="117" t="s">
        <v>1629</v>
      </c>
      <c r="C1404" s="117">
        <f>'A3. Data Modernization'!G149</f>
        <v>0</v>
      </c>
    </row>
    <row r="1405" spans="1:3" x14ac:dyDescent="0.35">
      <c r="A1405" s="117" t="s">
        <v>1894</v>
      </c>
      <c r="B1405" s="117" t="s">
        <v>1630</v>
      </c>
      <c r="C1405" s="117">
        <f>'A3. Data Modernization'!G150</f>
        <v>0</v>
      </c>
    </row>
    <row r="1406" spans="1:3" x14ac:dyDescent="0.35">
      <c r="A1406" s="117" t="s">
        <v>1894</v>
      </c>
      <c r="B1406" s="117" t="s">
        <v>1631</v>
      </c>
      <c r="C1406">
        <f>'A3. Data Modernization'!G157</f>
        <v>0</v>
      </c>
    </row>
    <row r="1407" spans="1:3" x14ac:dyDescent="0.35">
      <c r="A1407" s="117" t="s">
        <v>1894</v>
      </c>
      <c r="B1407" s="117" t="s">
        <v>1632</v>
      </c>
      <c r="C1407" s="117">
        <f>'A3. Data Modernization'!G158</f>
        <v>0</v>
      </c>
    </row>
    <row r="1408" spans="1:3" x14ac:dyDescent="0.35">
      <c r="A1408" s="117" t="s">
        <v>1894</v>
      </c>
      <c r="B1408" s="117" t="s">
        <v>1633</v>
      </c>
      <c r="C1408" s="117">
        <f>'A3. Data Modernization'!G159</f>
        <v>0</v>
      </c>
    </row>
    <row r="1409" spans="1:3" x14ac:dyDescent="0.35">
      <c r="A1409" s="117" t="s">
        <v>1894</v>
      </c>
      <c r="B1409" s="117" t="s">
        <v>1634</v>
      </c>
      <c r="C1409" s="117">
        <f>'A3. Data Modernization'!G160</f>
        <v>0</v>
      </c>
    </row>
    <row r="1410" spans="1:3" x14ac:dyDescent="0.35">
      <c r="A1410" s="117" t="s">
        <v>1894</v>
      </c>
      <c r="B1410" s="117" t="s">
        <v>1635</v>
      </c>
      <c r="C1410" s="117">
        <f>'A3. Data Modernization'!G161</f>
        <v>0</v>
      </c>
    </row>
    <row r="1411" spans="1:3" x14ac:dyDescent="0.35">
      <c r="A1411" s="117" t="s">
        <v>1894</v>
      </c>
      <c r="B1411" s="117" t="s">
        <v>1636</v>
      </c>
      <c r="C1411" s="117">
        <f>'A3. Data Modernization'!G162</f>
        <v>0</v>
      </c>
    </row>
    <row r="1412" spans="1:3" x14ac:dyDescent="0.35">
      <c r="A1412" s="117" t="s">
        <v>1894</v>
      </c>
      <c r="B1412" s="117" t="s">
        <v>1637</v>
      </c>
      <c r="C1412" s="117">
        <f>'A3. Data Modernization'!G163</f>
        <v>0</v>
      </c>
    </row>
    <row r="1413" spans="1:3" x14ac:dyDescent="0.35">
      <c r="A1413" s="117" t="s">
        <v>1894</v>
      </c>
      <c r="B1413" s="117" t="s">
        <v>1638</v>
      </c>
      <c r="C1413" s="117">
        <f>'A3. Data Modernization'!G164</f>
        <v>0</v>
      </c>
    </row>
    <row r="1414" spans="1:3" x14ac:dyDescent="0.35">
      <c r="A1414" s="117" t="s">
        <v>1894</v>
      </c>
      <c r="B1414" s="117" t="s">
        <v>1639</v>
      </c>
      <c r="C1414" s="117">
        <f>'A3. Data Modernization'!G165</f>
        <v>0</v>
      </c>
    </row>
    <row r="1415" spans="1:3" x14ac:dyDescent="0.35">
      <c r="A1415" s="117" t="s">
        <v>1894</v>
      </c>
      <c r="B1415" s="117" t="s">
        <v>1640</v>
      </c>
      <c r="C1415" s="117">
        <f>'A3. Data Modernization'!G166</f>
        <v>0</v>
      </c>
    </row>
    <row r="1416" spans="1:3" x14ac:dyDescent="0.35">
      <c r="A1416" s="117" t="s">
        <v>1894</v>
      </c>
      <c r="B1416" s="117" t="s">
        <v>1641</v>
      </c>
      <c r="C1416" s="67">
        <f>'A3. Data Modernization'!H16</f>
        <v>0</v>
      </c>
    </row>
    <row r="1417" spans="1:3" x14ac:dyDescent="0.35">
      <c r="A1417" s="117" t="s">
        <v>1894</v>
      </c>
      <c r="B1417" s="117" t="s">
        <v>1642</v>
      </c>
      <c r="C1417" s="67">
        <f>'A3. Data Modernization'!H17</f>
        <v>0</v>
      </c>
    </row>
    <row r="1418" spans="1:3" x14ac:dyDescent="0.35">
      <c r="A1418" s="117" t="s">
        <v>1894</v>
      </c>
      <c r="B1418" s="117" t="s">
        <v>1643</v>
      </c>
      <c r="C1418" s="67">
        <f>'A3. Data Modernization'!H18</f>
        <v>0</v>
      </c>
    </row>
    <row r="1419" spans="1:3" x14ac:dyDescent="0.35">
      <c r="A1419" s="117" t="s">
        <v>1894</v>
      </c>
      <c r="B1419" s="117" t="s">
        <v>1644</v>
      </c>
      <c r="C1419" s="67">
        <f>'A3. Data Modernization'!H19</f>
        <v>0</v>
      </c>
    </row>
    <row r="1420" spans="1:3" x14ac:dyDescent="0.35">
      <c r="A1420" s="117" t="s">
        <v>1894</v>
      </c>
      <c r="B1420" s="117" t="s">
        <v>1645</v>
      </c>
      <c r="C1420" s="67">
        <f>'A3. Data Modernization'!H20</f>
        <v>0</v>
      </c>
    </row>
    <row r="1421" spans="1:3" x14ac:dyDescent="0.35">
      <c r="A1421" s="117" t="s">
        <v>1894</v>
      </c>
      <c r="B1421" s="117" t="s">
        <v>1646</v>
      </c>
      <c r="C1421" s="67">
        <f>'A3. Data Modernization'!H21</f>
        <v>0</v>
      </c>
    </row>
    <row r="1422" spans="1:3" x14ac:dyDescent="0.35">
      <c r="A1422" s="117" t="s">
        <v>1894</v>
      </c>
      <c r="B1422" s="117" t="s">
        <v>1647</v>
      </c>
      <c r="C1422" s="67">
        <f>'A3. Data Modernization'!H22</f>
        <v>0</v>
      </c>
    </row>
    <row r="1423" spans="1:3" x14ac:dyDescent="0.35">
      <c r="A1423" s="117" t="s">
        <v>1894</v>
      </c>
      <c r="B1423" s="117" t="s">
        <v>1648</v>
      </c>
      <c r="C1423" s="67">
        <f>'A3. Data Modernization'!H23</f>
        <v>0</v>
      </c>
    </row>
    <row r="1424" spans="1:3" x14ac:dyDescent="0.35">
      <c r="A1424" s="117" t="s">
        <v>1894</v>
      </c>
      <c r="B1424" s="117" t="s">
        <v>1649</v>
      </c>
      <c r="C1424" s="67">
        <f>'A3. Data Modernization'!H24</f>
        <v>0</v>
      </c>
    </row>
    <row r="1425" spans="1:3" x14ac:dyDescent="0.35">
      <c r="A1425" s="117" t="s">
        <v>1894</v>
      </c>
      <c r="B1425" s="117" t="s">
        <v>1650</v>
      </c>
      <c r="C1425" s="67">
        <f>'A3. Data Modernization'!H25</f>
        <v>0</v>
      </c>
    </row>
    <row r="1426" spans="1:3" x14ac:dyDescent="0.35">
      <c r="A1426" s="117" t="s">
        <v>1894</v>
      </c>
      <c r="B1426" s="117" t="s">
        <v>1651</v>
      </c>
      <c r="C1426" s="67">
        <f>'A3. Data Modernization'!H31</f>
        <v>0</v>
      </c>
    </row>
    <row r="1427" spans="1:3" x14ac:dyDescent="0.35">
      <c r="A1427" s="117" t="s">
        <v>1894</v>
      </c>
      <c r="B1427" s="117" t="s">
        <v>1652</v>
      </c>
      <c r="C1427" s="67">
        <f>'A3. Data Modernization'!H32</f>
        <v>0</v>
      </c>
    </row>
    <row r="1428" spans="1:3" x14ac:dyDescent="0.35">
      <c r="A1428" s="117" t="s">
        <v>1894</v>
      </c>
      <c r="B1428" s="117" t="s">
        <v>1653</v>
      </c>
      <c r="C1428" s="67">
        <f>'A3. Data Modernization'!H33</f>
        <v>0</v>
      </c>
    </row>
    <row r="1429" spans="1:3" x14ac:dyDescent="0.35">
      <c r="A1429" s="117" t="s">
        <v>1894</v>
      </c>
      <c r="B1429" s="117" t="s">
        <v>1654</v>
      </c>
      <c r="C1429" s="67">
        <f>'A3. Data Modernization'!H34</f>
        <v>0</v>
      </c>
    </row>
    <row r="1430" spans="1:3" x14ac:dyDescent="0.35">
      <c r="A1430" s="117" t="s">
        <v>1894</v>
      </c>
      <c r="B1430" s="117" t="s">
        <v>1655</v>
      </c>
      <c r="C1430" s="67">
        <f>'A3. Data Modernization'!H35</f>
        <v>0</v>
      </c>
    </row>
    <row r="1431" spans="1:3" x14ac:dyDescent="0.35">
      <c r="A1431" s="117" t="s">
        <v>1894</v>
      </c>
      <c r="B1431" s="117" t="s">
        <v>1656</v>
      </c>
      <c r="C1431" s="67">
        <f>'A3. Data Modernization'!H36</f>
        <v>0</v>
      </c>
    </row>
    <row r="1432" spans="1:3" x14ac:dyDescent="0.35">
      <c r="A1432" s="117" t="s">
        <v>1894</v>
      </c>
      <c r="B1432" s="117" t="s">
        <v>1657</v>
      </c>
      <c r="C1432" s="67">
        <f>'A3. Data Modernization'!H37</f>
        <v>0</v>
      </c>
    </row>
    <row r="1433" spans="1:3" x14ac:dyDescent="0.35">
      <c r="A1433" s="117" t="s">
        <v>1894</v>
      </c>
      <c r="B1433" s="117" t="s">
        <v>1658</v>
      </c>
      <c r="C1433" s="67">
        <f>'A3. Data Modernization'!H38</f>
        <v>0</v>
      </c>
    </row>
    <row r="1434" spans="1:3" x14ac:dyDescent="0.35">
      <c r="A1434" s="117" t="s">
        <v>1894</v>
      </c>
      <c r="B1434" s="117" t="s">
        <v>1659</v>
      </c>
      <c r="C1434" s="67">
        <f>'A3. Data Modernization'!H39</f>
        <v>0</v>
      </c>
    </row>
    <row r="1435" spans="1:3" x14ac:dyDescent="0.35">
      <c r="A1435" s="117" t="s">
        <v>1894</v>
      </c>
      <c r="B1435" s="117" t="s">
        <v>1660</v>
      </c>
      <c r="C1435" s="67">
        <f>'A3. Data Modernization'!H40</f>
        <v>0</v>
      </c>
    </row>
    <row r="1436" spans="1:3" x14ac:dyDescent="0.35">
      <c r="A1436" s="117" t="s">
        <v>1894</v>
      </c>
      <c r="B1436" s="117" t="s">
        <v>1661</v>
      </c>
      <c r="C1436" s="67">
        <f>'A3. Data Modernization'!H46</f>
        <v>0</v>
      </c>
    </row>
    <row r="1437" spans="1:3" x14ac:dyDescent="0.35">
      <c r="A1437" s="117" t="s">
        <v>1894</v>
      </c>
      <c r="B1437" s="117" t="s">
        <v>1662</v>
      </c>
      <c r="C1437" s="67">
        <f>'A3. Data Modernization'!H47</f>
        <v>0</v>
      </c>
    </row>
    <row r="1438" spans="1:3" x14ac:dyDescent="0.35">
      <c r="A1438" s="117" t="s">
        <v>1894</v>
      </c>
      <c r="B1438" s="117" t="s">
        <v>1663</v>
      </c>
      <c r="C1438" s="67">
        <f>'A3. Data Modernization'!H48</f>
        <v>0</v>
      </c>
    </row>
    <row r="1439" spans="1:3" x14ac:dyDescent="0.35">
      <c r="A1439" s="117" t="s">
        <v>1894</v>
      </c>
      <c r="B1439" s="117" t="s">
        <v>1664</v>
      </c>
      <c r="C1439" s="67">
        <f>'A3. Data Modernization'!H49</f>
        <v>0</v>
      </c>
    </row>
    <row r="1440" spans="1:3" x14ac:dyDescent="0.35">
      <c r="A1440" s="117" t="s">
        <v>1894</v>
      </c>
      <c r="B1440" s="117" t="s">
        <v>1665</v>
      </c>
      <c r="C1440" s="67">
        <f>'A3. Data Modernization'!H50</f>
        <v>0</v>
      </c>
    </row>
    <row r="1441" spans="1:3" x14ac:dyDescent="0.35">
      <c r="A1441" s="117" t="s">
        <v>1894</v>
      </c>
      <c r="B1441" s="117" t="s">
        <v>1666</v>
      </c>
      <c r="C1441" s="67">
        <f>'A3. Data Modernization'!H51</f>
        <v>0</v>
      </c>
    </row>
    <row r="1442" spans="1:3" x14ac:dyDescent="0.35">
      <c r="A1442" s="117" t="s">
        <v>1894</v>
      </c>
      <c r="B1442" s="117" t="s">
        <v>1667</v>
      </c>
      <c r="C1442" s="67">
        <f>'A3. Data Modernization'!H52</f>
        <v>0</v>
      </c>
    </row>
    <row r="1443" spans="1:3" x14ac:dyDescent="0.35">
      <c r="A1443" s="117" t="s">
        <v>1894</v>
      </c>
      <c r="B1443" s="117" t="s">
        <v>1668</v>
      </c>
      <c r="C1443" s="67">
        <f>'A3. Data Modernization'!H53</f>
        <v>0</v>
      </c>
    </row>
    <row r="1444" spans="1:3" x14ac:dyDescent="0.35">
      <c r="A1444" s="117" t="s">
        <v>1894</v>
      </c>
      <c r="B1444" s="117" t="s">
        <v>1669</v>
      </c>
      <c r="C1444" s="67">
        <f>'A3. Data Modernization'!H54</f>
        <v>0</v>
      </c>
    </row>
    <row r="1445" spans="1:3" x14ac:dyDescent="0.35">
      <c r="A1445" s="117" t="s">
        <v>1894</v>
      </c>
      <c r="B1445" s="117" t="s">
        <v>1670</v>
      </c>
      <c r="C1445" s="67">
        <f>'A3. Data Modernization'!H55</f>
        <v>0</v>
      </c>
    </row>
    <row r="1446" spans="1:3" x14ac:dyDescent="0.35">
      <c r="A1446" s="117" t="s">
        <v>1894</v>
      </c>
      <c r="B1446" s="117" t="s">
        <v>1671</v>
      </c>
      <c r="C1446" s="67">
        <f>'A3. Data Modernization'!H62</f>
        <v>0</v>
      </c>
    </row>
    <row r="1447" spans="1:3" x14ac:dyDescent="0.35">
      <c r="A1447" s="117" t="s">
        <v>1894</v>
      </c>
      <c r="B1447" s="117" t="s">
        <v>1672</v>
      </c>
      <c r="C1447" s="67">
        <f>'A3. Data Modernization'!H63</f>
        <v>0</v>
      </c>
    </row>
    <row r="1448" spans="1:3" x14ac:dyDescent="0.35">
      <c r="A1448" s="117" t="s">
        <v>1894</v>
      </c>
      <c r="B1448" s="117" t="s">
        <v>1673</v>
      </c>
      <c r="C1448" s="67">
        <f>'A3. Data Modernization'!H64</f>
        <v>0</v>
      </c>
    </row>
    <row r="1449" spans="1:3" x14ac:dyDescent="0.35">
      <c r="A1449" s="117" t="s">
        <v>1894</v>
      </c>
      <c r="B1449" s="117" t="s">
        <v>1674</v>
      </c>
      <c r="C1449" s="67">
        <f>'A3. Data Modernization'!H65</f>
        <v>0</v>
      </c>
    </row>
    <row r="1450" spans="1:3" x14ac:dyDescent="0.35">
      <c r="A1450" s="117" t="s">
        <v>1894</v>
      </c>
      <c r="B1450" s="117" t="s">
        <v>1675</v>
      </c>
      <c r="C1450" s="67">
        <f>'A3. Data Modernization'!H66</f>
        <v>0</v>
      </c>
    </row>
    <row r="1451" spans="1:3" x14ac:dyDescent="0.35">
      <c r="A1451" s="117" t="s">
        <v>1894</v>
      </c>
      <c r="B1451" s="117" t="s">
        <v>1676</v>
      </c>
      <c r="C1451" s="67">
        <f>'A3. Data Modernization'!H67</f>
        <v>0</v>
      </c>
    </row>
    <row r="1452" spans="1:3" x14ac:dyDescent="0.35">
      <c r="A1452" s="117" t="s">
        <v>1894</v>
      </c>
      <c r="B1452" s="117" t="s">
        <v>1677</v>
      </c>
      <c r="C1452" s="67">
        <f>'A3. Data Modernization'!H68</f>
        <v>0</v>
      </c>
    </row>
    <row r="1453" spans="1:3" x14ac:dyDescent="0.35">
      <c r="A1453" s="117" t="s">
        <v>1894</v>
      </c>
      <c r="B1453" s="117" t="s">
        <v>1678</v>
      </c>
      <c r="C1453" s="67">
        <f>'A3. Data Modernization'!H69</f>
        <v>0</v>
      </c>
    </row>
    <row r="1454" spans="1:3" x14ac:dyDescent="0.35">
      <c r="A1454" s="117" t="s">
        <v>1894</v>
      </c>
      <c r="B1454" s="117" t="s">
        <v>1679</v>
      </c>
      <c r="C1454" s="67">
        <f>'A3. Data Modernization'!H70</f>
        <v>0</v>
      </c>
    </row>
    <row r="1455" spans="1:3" x14ac:dyDescent="0.35">
      <c r="A1455" s="117" t="s">
        <v>1894</v>
      </c>
      <c r="B1455" s="117" t="s">
        <v>1680</v>
      </c>
      <c r="C1455" s="67">
        <f>'A3. Data Modernization'!H71</f>
        <v>0</v>
      </c>
    </row>
    <row r="1456" spans="1:3" x14ac:dyDescent="0.35">
      <c r="A1456" s="117" t="s">
        <v>1894</v>
      </c>
      <c r="B1456" s="117" t="s">
        <v>1681</v>
      </c>
      <c r="C1456" s="67">
        <f>'A3. Data Modernization'!H77</f>
        <v>0</v>
      </c>
    </row>
    <row r="1457" spans="1:3" x14ac:dyDescent="0.35">
      <c r="A1457" s="117" t="s">
        <v>1894</v>
      </c>
      <c r="B1457" s="117" t="s">
        <v>1682</v>
      </c>
      <c r="C1457" s="67">
        <f>'A3. Data Modernization'!H78</f>
        <v>0</v>
      </c>
    </row>
    <row r="1458" spans="1:3" x14ac:dyDescent="0.35">
      <c r="A1458" s="117" t="s">
        <v>1894</v>
      </c>
      <c r="B1458" s="117" t="s">
        <v>1683</v>
      </c>
      <c r="C1458" s="67">
        <f>'A3. Data Modernization'!H79</f>
        <v>0</v>
      </c>
    </row>
    <row r="1459" spans="1:3" x14ac:dyDescent="0.35">
      <c r="A1459" s="117" t="s">
        <v>1894</v>
      </c>
      <c r="B1459" s="117" t="s">
        <v>1684</v>
      </c>
      <c r="C1459" s="67">
        <f>'A3. Data Modernization'!H80</f>
        <v>0</v>
      </c>
    </row>
    <row r="1460" spans="1:3" x14ac:dyDescent="0.35">
      <c r="A1460" s="117" t="s">
        <v>1894</v>
      </c>
      <c r="B1460" s="117" t="s">
        <v>1685</v>
      </c>
      <c r="C1460" s="67">
        <f>'A3. Data Modernization'!H81</f>
        <v>0</v>
      </c>
    </row>
    <row r="1461" spans="1:3" x14ac:dyDescent="0.35">
      <c r="A1461" s="117" t="s">
        <v>1894</v>
      </c>
      <c r="B1461" s="117" t="s">
        <v>1686</v>
      </c>
      <c r="C1461" s="67">
        <f>'A3. Data Modernization'!H82</f>
        <v>0</v>
      </c>
    </row>
    <row r="1462" spans="1:3" x14ac:dyDescent="0.35">
      <c r="A1462" s="117" t="s">
        <v>1894</v>
      </c>
      <c r="B1462" s="117" t="s">
        <v>1687</v>
      </c>
      <c r="C1462" s="67">
        <f>'A3. Data Modernization'!H83</f>
        <v>0</v>
      </c>
    </row>
    <row r="1463" spans="1:3" x14ac:dyDescent="0.35">
      <c r="A1463" s="117" t="s">
        <v>1894</v>
      </c>
      <c r="B1463" s="117" t="s">
        <v>1688</v>
      </c>
      <c r="C1463" s="67">
        <f>'A3. Data Modernization'!H84</f>
        <v>0</v>
      </c>
    </row>
    <row r="1464" spans="1:3" x14ac:dyDescent="0.35">
      <c r="A1464" s="117" t="s">
        <v>1894</v>
      </c>
      <c r="B1464" s="117" t="s">
        <v>1689</v>
      </c>
      <c r="C1464" s="67">
        <f>'A3. Data Modernization'!H85</f>
        <v>0</v>
      </c>
    </row>
    <row r="1465" spans="1:3" x14ac:dyDescent="0.35">
      <c r="A1465" s="117" t="s">
        <v>1894</v>
      </c>
      <c r="B1465" s="117" t="s">
        <v>1690</v>
      </c>
      <c r="C1465" s="67">
        <f>'A3. Data Modernization'!H86</f>
        <v>0</v>
      </c>
    </row>
    <row r="1466" spans="1:3" x14ac:dyDescent="0.35">
      <c r="A1466" s="117" t="s">
        <v>1894</v>
      </c>
      <c r="B1466" s="117" t="s">
        <v>1691</v>
      </c>
      <c r="C1466" s="67">
        <f>'A3. Data Modernization'!H93</f>
        <v>0</v>
      </c>
    </row>
    <row r="1467" spans="1:3" x14ac:dyDescent="0.35">
      <c r="A1467" s="117" t="s">
        <v>1894</v>
      </c>
      <c r="B1467" s="117" t="s">
        <v>1692</v>
      </c>
      <c r="C1467" s="67">
        <f>'A3. Data Modernization'!H94</f>
        <v>0</v>
      </c>
    </row>
    <row r="1468" spans="1:3" x14ac:dyDescent="0.35">
      <c r="A1468" s="117" t="s">
        <v>1894</v>
      </c>
      <c r="B1468" s="117" t="s">
        <v>1693</v>
      </c>
      <c r="C1468" s="67">
        <f>'A3. Data Modernization'!H95</f>
        <v>0</v>
      </c>
    </row>
    <row r="1469" spans="1:3" x14ac:dyDescent="0.35">
      <c r="A1469" s="117" t="s">
        <v>1894</v>
      </c>
      <c r="B1469" s="117" t="s">
        <v>1694</v>
      </c>
      <c r="C1469" s="67">
        <f>'A3. Data Modernization'!H96</f>
        <v>0</v>
      </c>
    </row>
    <row r="1470" spans="1:3" x14ac:dyDescent="0.35">
      <c r="A1470" s="117" t="s">
        <v>1894</v>
      </c>
      <c r="B1470" s="117" t="s">
        <v>1695</v>
      </c>
      <c r="C1470" s="67">
        <f>'A3. Data Modernization'!H97</f>
        <v>0</v>
      </c>
    </row>
    <row r="1471" spans="1:3" x14ac:dyDescent="0.35">
      <c r="A1471" s="117" t="s">
        <v>1894</v>
      </c>
      <c r="B1471" s="117" t="s">
        <v>1696</v>
      </c>
      <c r="C1471" s="67">
        <f>'A3. Data Modernization'!H98</f>
        <v>0</v>
      </c>
    </row>
    <row r="1472" spans="1:3" x14ac:dyDescent="0.35">
      <c r="A1472" s="117" t="s">
        <v>1894</v>
      </c>
      <c r="B1472" s="117" t="s">
        <v>1697</v>
      </c>
      <c r="C1472" s="67">
        <f>'A3. Data Modernization'!H99</f>
        <v>0</v>
      </c>
    </row>
    <row r="1473" spans="1:3" x14ac:dyDescent="0.35">
      <c r="A1473" s="117" t="s">
        <v>1894</v>
      </c>
      <c r="B1473" s="117" t="s">
        <v>1698</v>
      </c>
      <c r="C1473" s="67">
        <f>'A3. Data Modernization'!H100</f>
        <v>0</v>
      </c>
    </row>
    <row r="1474" spans="1:3" x14ac:dyDescent="0.35">
      <c r="A1474" s="117" t="s">
        <v>1894</v>
      </c>
      <c r="B1474" s="117" t="s">
        <v>1699</v>
      </c>
      <c r="C1474" s="67">
        <f>'A3. Data Modernization'!H101</f>
        <v>0</v>
      </c>
    </row>
    <row r="1475" spans="1:3" x14ac:dyDescent="0.35">
      <c r="A1475" s="117" t="s">
        <v>1894</v>
      </c>
      <c r="B1475" s="117" t="s">
        <v>1700</v>
      </c>
      <c r="C1475" s="67">
        <f>'A3. Data Modernization'!H102</f>
        <v>0</v>
      </c>
    </row>
    <row r="1476" spans="1:3" x14ac:dyDescent="0.35">
      <c r="A1476" s="117" t="s">
        <v>1894</v>
      </c>
      <c r="B1476" s="117" t="s">
        <v>1701</v>
      </c>
      <c r="C1476" s="67">
        <f>'A3. Data Modernization'!H109</f>
        <v>0</v>
      </c>
    </row>
    <row r="1477" spans="1:3" x14ac:dyDescent="0.35">
      <c r="A1477" s="117" t="s">
        <v>1894</v>
      </c>
      <c r="B1477" s="117" t="s">
        <v>1702</v>
      </c>
      <c r="C1477" s="67">
        <f>'A3. Data Modernization'!H110</f>
        <v>0</v>
      </c>
    </row>
    <row r="1478" spans="1:3" x14ac:dyDescent="0.35">
      <c r="A1478" s="117" t="s">
        <v>1894</v>
      </c>
      <c r="B1478" s="117" t="s">
        <v>1703</v>
      </c>
      <c r="C1478" s="67">
        <f>'A3. Data Modernization'!H111</f>
        <v>0</v>
      </c>
    </row>
    <row r="1479" spans="1:3" x14ac:dyDescent="0.35">
      <c r="A1479" s="117" t="s">
        <v>1894</v>
      </c>
      <c r="B1479" s="117" t="s">
        <v>1704</v>
      </c>
      <c r="C1479" s="67">
        <f>'A3. Data Modernization'!H112</f>
        <v>0</v>
      </c>
    </row>
    <row r="1480" spans="1:3" x14ac:dyDescent="0.35">
      <c r="A1480" s="117" t="s">
        <v>1894</v>
      </c>
      <c r="B1480" s="117" t="s">
        <v>1705</v>
      </c>
      <c r="C1480" s="67">
        <f>'A3. Data Modernization'!H113</f>
        <v>0</v>
      </c>
    </row>
    <row r="1481" spans="1:3" x14ac:dyDescent="0.35">
      <c r="A1481" s="117" t="s">
        <v>1894</v>
      </c>
      <c r="B1481" s="117" t="s">
        <v>1706</v>
      </c>
      <c r="C1481" s="67">
        <f>'A3. Data Modernization'!H114</f>
        <v>0</v>
      </c>
    </row>
    <row r="1482" spans="1:3" x14ac:dyDescent="0.35">
      <c r="A1482" s="117" t="s">
        <v>1894</v>
      </c>
      <c r="B1482" s="117" t="s">
        <v>1707</v>
      </c>
      <c r="C1482" s="67">
        <f>'A3. Data Modernization'!H115</f>
        <v>0</v>
      </c>
    </row>
    <row r="1483" spans="1:3" x14ac:dyDescent="0.35">
      <c r="A1483" s="117" t="s">
        <v>1894</v>
      </c>
      <c r="B1483" s="117" t="s">
        <v>1708</v>
      </c>
      <c r="C1483" s="67">
        <f>'A3. Data Modernization'!H116</f>
        <v>0</v>
      </c>
    </row>
    <row r="1484" spans="1:3" x14ac:dyDescent="0.35">
      <c r="A1484" s="117" t="s">
        <v>1894</v>
      </c>
      <c r="B1484" s="117" t="s">
        <v>1709</v>
      </c>
      <c r="C1484" s="67">
        <f>'A3. Data Modernization'!H117</f>
        <v>0</v>
      </c>
    </row>
    <row r="1485" spans="1:3" x14ac:dyDescent="0.35">
      <c r="A1485" s="117" t="s">
        <v>1894</v>
      </c>
      <c r="B1485" s="117" t="s">
        <v>1710</v>
      </c>
      <c r="C1485" s="67">
        <f>'A3. Data Modernization'!H118</f>
        <v>0</v>
      </c>
    </row>
    <row r="1486" spans="1:3" x14ac:dyDescent="0.35">
      <c r="A1486" s="117" t="s">
        <v>1894</v>
      </c>
      <c r="B1486" s="117" t="s">
        <v>1711</v>
      </c>
      <c r="C1486" s="67">
        <f>'A3. Data Modernization'!H125</f>
        <v>0</v>
      </c>
    </row>
    <row r="1487" spans="1:3" x14ac:dyDescent="0.35">
      <c r="A1487" s="117" t="s">
        <v>1894</v>
      </c>
      <c r="B1487" s="117" t="s">
        <v>1712</v>
      </c>
      <c r="C1487" s="67">
        <f>'A3. Data Modernization'!H126</f>
        <v>0</v>
      </c>
    </row>
    <row r="1488" spans="1:3" x14ac:dyDescent="0.35">
      <c r="A1488" s="117" t="s">
        <v>1894</v>
      </c>
      <c r="B1488" s="117" t="s">
        <v>1713</v>
      </c>
      <c r="C1488" s="67">
        <f>'A3. Data Modernization'!H127</f>
        <v>0</v>
      </c>
    </row>
    <row r="1489" spans="1:3" x14ac:dyDescent="0.35">
      <c r="A1489" s="117" t="s">
        <v>1894</v>
      </c>
      <c r="B1489" s="117" t="s">
        <v>1714</v>
      </c>
      <c r="C1489" s="67">
        <f>'A3. Data Modernization'!H128</f>
        <v>0</v>
      </c>
    </row>
    <row r="1490" spans="1:3" x14ac:dyDescent="0.35">
      <c r="A1490" s="117" t="s">
        <v>1894</v>
      </c>
      <c r="B1490" s="117" t="s">
        <v>1715</v>
      </c>
      <c r="C1490" s="67">
        <f>'A3. Data Modernization'!H129</f>
        <v>0</v>
      </c>
    </row>
    <row r="1491" spans="1:3" x14ac:dyDescent="0.35">
      <c r="A1491" s="117" t="s">
        <v>1894</v>
      </c>
      <c r="B1491" s="117" t="s">
        <v>1716</v>
      </c>
      <c r="C1491" s="67">
        <f>'A3. Data Modernization'!H130</f>
        <v>0</v>
      </c>
    </row>
    <row r="1492" spans="1:3" x14ac:dyDescent="0.35">
      <c r="A1492" s="117" t="s">
        <v>1894</v>
      </c>
      <c r="B1492" s="117" t="s">
        <v>1717</v>
      </c>
      <c r="C1492" s="67">
        <f>'A3. Data Modernization'!H131</f>
        <v>0</v>
      </c>
    </row>
    <row r="1493" spans="1:3" x14ac:dyDescent="0.35">
      <c r="A1493" s="117" t="s">
        <v>1894</v>
      </c>
      <c r="B1493" s="117" t="s">
        <v>1718</v>
      </c>
      <c r="C1493" s="67">
        <f>'A3. Data Modernization'!H132</f>
        <v>0</v>
      </c>
    </row>
    <row r="1494" spans="1:3" x14ac:dyDescent="0.35">
      <c r="A1494" s="117" t="s">
        <v>1894</v>
      </c>
      <c r="B1494" s="117" t="s">
        <v>1719</v>
      </c>
      <c r="C1494" s="67">
        <f>'A3. Data Modernization'!H133</f>
        <v>0</v>
      </c>
    </row>
    <row r="1495" spans="1:3" x14ac:dyDescent="0.35">
      <c r="A1495" s="117" t="s">
        <v>1894</v>
      </c>
      <c r="B1495" s="117" t="s">
        <v>1720</v>
      </c>
      <c r="C1495" s="67">
        <f>'A3. Data Modernization'!H134</f>
        <v>0</v>
      </c>
    </row>
    <row r="1496" spans="1:3" x14ac:dyDescent="0.35">
      <c r="A1496" s="117" t="s">
        <v>1894</v>
      </c>
      <c r="B1496" s="117" t="s">
        <v>1721</v>
      </c>
      <c r="C1496" s="67">
        <f>'A3. Data Modernization'!H141</f>
        <v>0</v>
      </c>
    </row>
    <row r="1497" spans="1:3" x14ac:dyDescent="0.35">
      <c r="A1497" s="117" t="s">
        <v>1894</v>
      </c>
      <c r="B1497" s="117" t="s">
        <v>1722</v>
      </c>
      <c r="C1497" s="67">
        <f>'A3. Data Modernization'!H142</f>
        <v>0</v>
      </c>
    </row>
    <row r="1498" spans="1:3" x14ac:dyDescent="0.35">
      <c r="A1498" s="117" t="s">
        <v>1894</v>
      </c>
      <c r="B1498" s="117" t="s">
        <v>1723</v>
      </c>
      <c r="C1498" s="67">
        <f>'A3. Data Modernization'!H143</f>
        <v>0</v>
      </c>
    </row>
    <row r="1499" spans="1:3" x14ac:dyDescent="0.35">
      <c r="A1499" s="117" t="s">
        <v>1894</v>
      </c>
      <c r="B1499" s="117" t="s">
        <v>1724</v>
      </c>
      <c r="C1499" s="67">
        <f>'A3. Data Modernization'!H144</f>
        <v>0</v>
      </c>
    </row>
    <row r="1500" spans="1:3" x14ac:dyDescent="0.35">
      <c r="A1500" s="117" t="s">
        <v>1894</v>
      </c>
      <c r="B1500" s="117" t="s">
        <v>1725</v>
      </c>
      <c r="C1500" s="67">
        <f>'A3. Data Modernization'!H145</f>
        <v>0</v>
      </c>
    </row>
    <row r="1501" spans="1:3" x14ac:dyDescent="0.35">
      <c r="A1501" s="117" t="s">
        <v>1894</v>
      </c>
      <c r="B1501" s="117" t="s">
        <v>1726</v>
      </c>
      <c r="C1501" s="67">
        <f>'A3. Data Modernization'!H146</f>
        <v>0</v>
      </c>
    </row>
    <row r="1502" spans="1:3" x14ac:dyDescent="0.35">
      <c r="A1502" s="117" t="s">
        <v>1894</v>
      </c>
      <c r="B1502" s="117" t="s">
        <v>1727</v>
      </c>
      <c r="C1502" s="67">
        <f>'A3. Data Modernization'!H147</f>
        <v>0</v>
      </c>
    </row>
    <row r="1503" spans="1:3" x14ac:dyDescent="0.35">
      <c r="A1503" s="117" t="s">
        <v>1894</v>
      </c>
      <c r="B1503" s="117" t="s">
        <v>1728</v>
      </c>
      <c r="C1503" s="67">
        <f>'A3. Data Modernization'!H148</f>
        <v>0</v>
      </c>
    </row>
    <row r="1504" spans="1:3" x14ac:dyDescent="0.35">
      <c r="A1504" s="117" t="s">
        <v>1894</v>
      </c>
      <c r="B1504" s="117" t="s">
        <v>1729</v>
      </c>
      <c r="C1504" s="67">
        <f>'A3. Data Modernization'!H149</f>
        <v>0</v>
      </c>
    </row>
    <row r="1505" spans="1:3" x14ac:dyDescent="0.35">
      <c r="A1505" s="117" t="s">
        <v>1894</v>
      </c>
      <c r="B1505" s="117" t="s">
        <v>1730</v>
      </c>
      <c r="C1505" s="67">
        <f>'A3. Data Modernization'!H150</f>
        <v>0</v>
      </c>
    </row>
    <row r="1506" spans="1:3" x14ac:dyDescent="0.35">
      <c r="A1506" s="117" t="s">
        <v>1894</v>
      </c>
      <c r="B1506" s="117" t="s">
        <v>1731</v>
      </c>
      <c r="C1506" s="67">
        <f>'A3. Data Modernization'!H157</f>
        <v>0</v>
      </c>
    </row>
    <row r="1507" spans="1:3" x14ac:dyDescent="0.35">
      <c r="A1507" s="117" t="s">
        <v>1894</v>
      </c>
      <c r="B1507" s="117" t="s">
        <v>1732</v>
      </c>
      <c r="C1507" s="67">
        <f>'A3. Data Modernization'!H158</f>
        <v>0</v>
      </c>
    </row>
    <row r="1508" spans="1:3" x14ac:dyDescent="0.35">
      <c r="A1508" s="117" t="s">
        <v>1894</v>
      </c>
      <c r="B1508" s="117" t="s">
        <v>1733</v>
      </c>
      <c r="C1508" s="67">
        <f>'A3. Data Modernization'!H159</f>
        <v>0</v>
      </c>
    </row>
    <row r="1509" spans="1:3" x14ac:dyDescent="0.35">
      <c r="A1509" s="117" t="s">
        <v>1894</v>
      </c>
      <c r="B1509" s="117" t="s">
        <v>1734</v>
      </c>
      <c r="C1509" s="67">
        <f>'A3. Data Modernization'!H160</f>
        <v>0</v>
      </c>
    </row>
    <row r="1510" spans="1:3" x14ac:dyDescent="0.35">
      <c r="A1510" s="117" t="s">
        <v>1894</v>
      </c>
      <c r="B1510" s="117" t="s">
        <v>1735</v>
      </c>
      <c r="C1510" s="67">
        <f>'A3. Data Modernization'!H161</f>
        <v>0</v>
      </c>
    </row>
    <row r="1511" spans="1:3" x14ac:dyDescent="0.35">
      <c r="A1511" s="117" t="s">
        <v>1894</v>
      </c>
      <c r="B1511" s="117" t="s">
        <v>1736</v>
      </c>
      <c r="C1511" s="67">
        <f>'A3. Data Modernization'!H162</f>
        <v>0</v>
      </c>
    </row>
    <row r="1512" spans="1:3" x14ac:dyDescent="0.35">
      <c r="A1512" s="117" t="s">
        <v>1894</v>
      </c>
      <c r="B1512" s="117" t="s">
        <v>1737</v>
      </c>
      <c r="C1512" s="67">
        <f>'A3. Data Modernization'!H163</f>
        <v>0</v>
      </c>
    </row>
    <row r="1513" spans="1:3" x14ac:dyDescent="0.35">
      <c r="A1513" s="117" t="s">
        <v>1894</v>
      </c>
      <c r="B1513" s="117" t="s">
        <v>1738</v>
      </c>
      <c r="C1513" s="67">
        <f>'A3. Data Modernization'!H164</f>
        <v>0</v>
      </c>
    </row>
    <row r="1514" spans="1:3" x14ac:dyDescent="0.35">
      <c r="A1514" s="117" t="s">
        <v>1894</v>
      </c>
      <c r="B1514" s="117" t="s">
        <v>1739</v>
      </c>
      <c r="C1514" s="67">
        <f>'A3. Data Modernization'!H165</f>
        <v>0</v>
      </c>
    </row>
    <row r="1515" spans="1:3" x14ac:dyDescent="0.35">
      <c r="A1515" s="117" t="s">
        <v>1894</v>
      </c>
      <c r="B1515" s="117" t="s">
        <v>1740</v>
      </c>
      <c r="C1515" s="67">
        <f>'A3. Data Modernization'!H166</f>
        <v>0</v>
      </c>
    </row>
    <row r="1516" spans="1:3" x14ac:dyDescent="0.35">
      <c r="A1516" s="117" t="s">
        <v>1894</v>
      </c>
      <c r="B1516" s="117" t="s">
        <v>1741</v>
      </c>
      <c r="C1516">
        <f>'A3. Data Modernization'!I16</f>
        <v>0</v>
      </c>
    </row>
    <row r="1517" spans="1:3" x14ac:dyDescent="0.35">
      <c r="A1517" s="117" t="s">
        <v>1894</v>
      </c>
      <c r="B1517" s="117" t="s">
        <v>1742</v>
      </c>
      <c r="C1517" s="117">
        <f>'A3. Data Modernization'!I17</f>
        <v>0</v>
      </c>
    </row>
    <row r="1518" spans="1:3" x14ac:dyDescent="0.35">
      <c r="A1518" s="117" t="s">
        <v>1894</v>
      </c>
      <c r="B1518" s="117" t="s">
        <v>1743</v>
      </c>
      <c r="C1518" s="117">
        <f>'A3. Data Modernization'!I18</f>
        <v>0</v>
      </c>
    </row>
    <row r="1519" spans="1:3" x14ac:dyDescent="0.35">
      <c r="A1519" s="117" t="s">
        <v>1894</v>
      </c>
      <c r="B1519" s="117" t="s">
        <v>1744</v>
      </c>
      <c r="C1519" s="117">
        <f>'A3. Data Modernization'!I19</f>
        <v>0</v>
      </c>
    </row>
    <row r="1520" spans="1:3" x14ac:dyDescent="0.35">
      <c r="A1520" s="117" t="s">
        <v>1894</v>
      </c>
      <c r="B1520" s="117" t="s">
        <v>1745</v>
      </c>
      <c r="C1520" s="117">
        <f>'A3. Data Modernization'!I20</f>
        <v>0</v>
      </c>
    </row>
    <row r="1521" spans="1:3" x14ac:dyDescent="0.35">
      <c r="A1521" s="117" t="s">
        <v>1894</v>
      </c>
      <c r="B1521" s="117" t="s">
        <v>1746</v>
      </c>
      <c r="C1521" s="117">
        <f>'A3. Data Modernization'!I21</f>
        <v>0</v>
      </c>
    </row>
    <row r="1522" spans="1:3" x14ac:dyDescent="0.35">
      <c r="A1522" s="117" t="s">
        <v>1894</v>
      </c>
      <c r="B1522" s="117" t="s">
        <v>1747</v>
      </c>
      <c r="C1522" s="117">
        <f>'A3. Data Modernization'!I22</f>
        <v>0</v>
      </c>
    </row>
    <row r="1523" spans="1:3" x14ac:dyDescent="0.35">
      <c r="A1523" s="117" t="s">
        <v>1894</v>
      </c>
      <c r="B1523" s="117" t="s">
        <v>1748</v>
      </c>
      <c r="C1523" s="117">
        <f>'A3. Data Modernization'!I23</f>
        <v>0</v>
      </c>
    </row>
    <row r="1524" spans="1:3" x14ac:dyDescent="0.35">
      <c r="A1524" s="117" t="s">
        <v>1894</v>
      </c>
      <c r="B1524" s="117" t="s">
        <v>1749</v>
      </c>
      <c r="C1524" s="117">
        <f>'A3. Data Modernization'!I24</f>
        <v>0</v>
      </c>
    </row>
    <row r="1525" spans="1:3" x14ac:dyDescent="0.35">
      <c r="A1525" s="117" t="s">
        <v>1894</v>
      </c>
      <c r="B1525" s="117" t="s">
        <v>1750</v>
      </c>
      <c r="C1525" s="117">
        <f>'A3. Data Modernization'!I25</f>
        <v>0</v>
      </c>
    </row>
    <row r="1526" spans="1:3" x14ac:dyDescent="0.35">
      <c r="A1526" s="117" t="s">
        <v>1894</v>
      </c>
      <c r="B1526" s="117" t="s">
        <v>1751</v>
      </c>
      <c r="C1526">
        <f>'A3. Data Modernization'!I31</f>
        <v>0</v>
      </c>
    </row>
    <row r="1527" spans="1:3" x14ac:dyDescent="0.35">
      <c r="A1527" s="117" t="s">
        <v>1894</v>
      </c>
      <c r="B1527" s="117" t="s">
        <v>1752</v>
      </c>
      <c r="C1527" s="117">
        <f>'A3. Data Modernization'!I32</f>
        <v>0</v>
      </c>
    </row>
    <row r="1528" spans="1:3" x14ac:dyDescent="0.35">
      <c r="A1528" s="117" t="s">
        <v>1894</v>
      </c>
      <c r="B1528" s="117" t="s">
        <v>1753</v>
      </c>
      <c r="C1528" s="117">
        <f>'A3. Data Modernization'!I33</f>
        <v>0</v>
      </c>
    </row>
    <row r="1529" spans="1:3" x14ac:dyDescent="0.35">
      <c r="A1529" s="117" t="s">
        <v>1894</v>
      </c>
      <c r="B1529" s="117" t="s">
        <v>1754</v>
      </c>
      <c r="C1529" s="117">
        <f>'A3. Data Modernization'!I34</f>
        <v>0</v>
      </c>
    </row>
    <row r="1530" spans="1:3" x14ac:dyDescent="0.35">
      <c r="A1530" s="117" t="s">
        <v>1894</v>
      </c>
      <c r="B1530" s="117" t="s">
        <v>1755</v>
      </c>
      <c r="C1530" s="117">
        <f>'A3. Data Modernization'!I35</f>
        <v>0</v>
      </c>
    </row>
    <row r="1531" spans="1:3" x14ac:dyDescent="0.35">
      <c r="A1531" s="117" t="s">
        <v>1894</v>
      </c>
      <c r="B1531" s="117" t="s">
        <v>1756</v>
      </c>
      <c r="C1531" s="117">
        <f>'A3. Data Modernization'!I36</f>
        <v>0</v>
      </c>
    </row>
    <row r="1532" spans="1:3" x14ac:dyDescent="0.35">
      <c r="A1532" s="117" t="s">
        <v>1894</v>
      </c>
      <c r="B1532" s="117" t="s">
        <v>1757</v>
      </c>
      <c r="C1532" s="117">
        <f>'A3. Data Modernization'!I37</f>
        <v>0</v>
      </c>
    </row>
    <row r="1533" spans="1:3" x14ac:dyDescent="0.35">
      <c r="A1533" s="117" t="s">
        <v>1894</v>
      </c>
      <c r="B1533" s="117" t="s">
        <v>1758</v>
      </c>
      <c r="C1533" s="117">
        <f>'A3. Data Modernization'!I38</f>
        <v>0</v>
      </c>
    </row>
    <row r="1534" spans="1:3" x14ac:dyDescent="0.35">
      <c r="A1534" s="117" t="s">
        <v>1894</v>
      </c>
      <c r="B1534" s="117" t="s">
        <v>1759</v>
      </c>
      <c r="C1534" s="117">
        <f>'A3. Data Modernization'!I39</f>
        <v>0</v>
      </c>
    </row>
    <row r="1535" spans="1:3" x14ac:dyDescent="0.35">
      <c r="A1535" s="117" t="s">
        <v>1894</v>
      </c>
      <c r="B1535" s="117" t="s">
        <v>1760</v>
      </c>
      <c r="C1535" s="117">
        <f>'A3. Data Modernization'!I40</f>
        <v>0</v>
      </c>
    </row>
    <row r="1536" spans="1:3" x14ac:dyDescent="0.35">
      <c r="A1536" s="117" t="s">
        <v>1894</v>
      </c>
      <c r="B1536" s="117" t="s">
        <v>1761</v>
      </c>
      <c r="C1536">
        <f>'A3. Data Modernization'!I46</f>
        <v>0</v>
      </c>
    </row>
    <row r="1537" spans="1:3" x14ac:dyDescent="0.35">
      <c r="A1537" s="117" t="s">
        <v>1894</v>
      </c>
      <c r="B1537" s="117" t="s">
        <v>1762</v>
      </c>
      <c r="C1537" s="117">
        <f>'A3. Data Modernization'!I47</f>
        <v>0</v>
      </c>
    </row>
    <row r="1538" spans="1:3" x14ac:dyDescent="0.35">
      <c r="A1538" s="117" t="s">
        <v>1894</v>
      </c>
      <c r="B1538" s="117" t="s">
        <v>1763</v>
      </c>
      <c r="C1538" s="117">
        <f>'A3. Data Modernization'!I48</f>
        <v>0</v>
      </c>
    </row>
    <row r="1539" spans="1:3" x14ac:dyDescent="0.35">
      <c r="A1539" s="117" t="s">
        <v>1894</v>
      </c>
      <c r="B1539" s="117" t="s">
        <v>1764</v>
      </c>
      <c r="C1539" s="117">
        <f>'A3. Data Modernization'!I49</f>
        <v>0</v>
      </c>
    </row>
    <row r="1540" spans="1:3" x14ac:dyDescent="0.35">
      <c r="A1540" s="117" t="s">
        <v>1894</v>
      </c>
      <c r="B1540" s="117" t="s">
        <v>1765</v>
      </c>
      <c r="C1540" s="117">
        <f>'A3. Data Modernization'!I50</f>
        <v>0</v>
      </c>
    </row>
    <row r="1541" spans="1:3" x14ac:dyDescent="0.35">
      <c r="A1541" s="117" t="s">
        <v>1894</v>
      </c>
      <c r="B1541" s="117" t="s">
        <v>1766</v>
      </c>
      <c r="C1541" s="117">
        <f>'A3. Data Modernization'!I51</f>
        <v>0</v>
      </c>
    </row>
    <row r="1542" spans="1:3" x14ac:dyDescent="0.35">
      <c r="A1542" s="117" t="s">
        <v>1894</v>
      </c>
      <c r="B1542" s="117" t="s">
        <v>1767</v>
      </c>
      <c r="C1542" s="117">
        <f>'A3. Data Modernization'!I52</f>
        <v>0</v>
      </c>
    </row>
    <row r="1543" spans="1:3" x14ac:dyDescent="0.35">
      <c r="A1543" s="117" t="s">
        <v>1894</v>
      </c>
      <c r="B1543" s="117" t="s">
        <v>1768</v>
      </c>
      <c r="C1543" s="117">
        <f>'A3. Data Modernization'!I53</f>
        <v>0</v>
      </c>
    </row>
    <row r="1544" spans="1:3" x14ac:dyDescent="0.35">
      <c r="A1544" s="117" t="s">
        <v>1894</v>
      </c>
      <c r="B1544" s="117" t="s">
        <v>1769</v>
      </c>
      <c r="C1544" s="117">
        <f>'A3. Data Modernization'!I54</f>
        <v>0</v>
      </c>
    </row>
    <row r="1545" spans="1:3" x14ac:dyDescent="0.35">
      <c r="A1545" s="117" t="s">
        <v>1894</v>
      </c>
      <c r="B1545" s="117" t="s">
        <v>1770</v>
      </c>
      <c r="C1545" s="117">
        <f>'A3. Data Modernization'!I55</f>
        <v>0</v>
      </c>
    </row>
    <row r="1546" spans="1:3" x14ac:dyDescent="0.35">
      <c r="A1546" s="117" t="s">
        <v>1894</v>
      </c>
      <c r="B1546" s="117" t="s">
        <v>1771</v>
      </c>
      <c r="C1546">
        <f>'A3. Data Modernization'!I62</f>
        <v>0</v>
      </c>
    </row>
    <row r="1547" spans="1:3" x14ac:dyDescent="0.35">
      <c r="A1547" s="117" t="s">
        <v>1894</v>
      </c>
      <c r="B1547" s="117" t="s">
        <v>1772</v>
      </c>
      <c r="C1547" s="117">
        <f>'A3. Data Modernization'!I63</f>
        <v>0</v>
      </c>
    </row>
    <row r="1548" spans="1:3" x14ac:dyDescent="0.35">
      <c r="A1548" s="117" t="s">
        <v>1894</v>
      </c>
      <c r="B1548" s="117" t="s">
        <v>1773</v>
      </c>
      <c r="C1548" s="117">
        <f>'A3. Data Modernization'!I64</f>
        <v>0</v>
      </c>
    </row>
    <row r="1549" spans="1:3" x14ac:dyDescent="0.35">
      <c r="A1549" s="117" t="s">
        <v>1894</v>
      </c>
      <c r="B1549" s="117" t="s">
        <v>1774</v>
      </c>
      <c r="C1549" s="117">
        <f>'A3. Data Modernization'!I65</f>
        <v>0</v>
      </c>
    </row>
    <row r="1550" spans="1:3" x14ac:dyDescent="0.35">
      <c r="A1550" s="117" t="s">
        <v>1894</v>
      </c>
      <c r="B1550" s="117" t="s">
        <v>1775</v>
      </c>
      <c r="C1550" s="117">
        <f>'A3. Data Modernization'!I66</f>
        <v>0</v>
      </c>
    </row>
    <row r="1551" spans="1:3" x14ac:dyDescent="0.35">
      <c r="A1551" s="117" t="s">
        <v>1894</v>
      </c>
      <c r="B1551" s="117" t="s">
        <v>1776</v>
      </c>
      <c r="C1551" s="117">
        <f>'A3. Data Modernization'!I67</f>
        <v>0</v>
      </c>
    </row>
    <row r="1552" spans="1:3" x14ac:dyDescent="0.35">
      <c r="A1552" s="117" t="s">
        <v>1894</v>
      </c>
      <c r="B1552" s="117" t="s">
        <v>1777</v>
      </c>
      <c r="C1552" s="117">
        <f>'A3. Data Modernization'!I68</f>
        <v>0</v>
      </c>
    </row>
    <row r="1553" spans="1:3" x14ac:dyDescent="0.35">
      <c r="A1553" s="117" t="s">
        <v>1894</v>
      </c>
      <c r="B1553" s="117" t="s">
        <v>1778</v>
      </c>
      <c r="C1553" s="117">
        <f>'A3. Data Modernization'!I69</f>
        <v>0</v>
      </c>
    </row>
    <row r="1554" spans="1:3" x14ac:dyDescent="0.35">
      <c r="A1554" s="117" t="s">
        <v>1894</v>
      </c>
      <c r="B1554" s="117" t="s">
        <v>1779</v>
      </c>
      <c r="C1554" s="117">
        <f>'A3. Data Modernization'!I70</f>
        <v>0</v>
      </c>
    </row>
    <row r="1555" spans="1:3" x14ac:dyDescent="0.35">
      <c r="A1555" s="117" t="s">
        <v>1894</v>
      </c>
      <c r="B1555" s="117" t="s">
        <v>1780</v>
      </c>
      <c r="C1555" s="117">
        <f>'A3. Data Modernization'!I71</f>
        <v>0</v>
      </c>
    </row>
    <row r="1556" spans="1:3" x14ac:dyDescent="0.35">
      <c r="A1556" s="117" t="s">
        <v>1894</v>
      </c>
      <c r="B1556" s="117" t="s">
        <v>1781</v>
      </c>
      <c r="C1556">
        <f>'A3. Data Modernization'!I77</f>
        <v>0</v>
      </c>
    </row>
    <row r="1557" spans="1:3" x14ac:dyDescent="0.35">
      <c r="A1557" s="117" t="s">
        <v>1894</v>
      </c>
      <c r="B1557" s="117" t="s">
        <v>1782</v>
      </c>
      <c r="C1557" s="117">
        <f>'A3. Data Modernization'!I78</f>
        <v>0</v>
      </c>
    </row>
    <row r="1558" spans="1:3" x14ac:dyDescent="0.35">
      <c r="A1558" s="117" t="s">
        <v>1894</v>
      </c>
      <c r="B1558" s="117" t="s">
        <v>1783</v>
      </c>
      <c r="C1558" s="117">
        <f>'A3. Data Modernization'!I79</f>
        <v>0</v>
      </c>
    </row>
    <row r="1559" spans="1:3" x14ac:dyDescent="0.35">
      <c r="A1559" s="117" t="s">
        <v>1894</v>
      </c>
      <c r="B1559" s="117" t="s">
        <v>1784</v>
      </c>
      <c r="C1559" s="117">
        <f>'A3. Data Modernization'!I80</f>
        <v>0</v>
      </c>
    </row>
    <row r="1560" spans="1:3" x14ac:dyDescent="0.35">
      <c r="A1560" s="117" t="s">
        <v>1894</v>
      </c>
      <c r="B1560" s="117" t="s">
        <v>1785</v>
      </c>
      <c r="C1560" s="117">
        <f>'A3. Data Modernization'!I81</f>
        <v>0</v>
      </c>
    </row>
    <row r="1561" spans="1:3" x14ac:dyDescent="0.35">
      <c r="A1561" s="117" t="s">
        <v>1894</v>
      </c>
      <c r="B1561" s="117" t="s">
        <v>1786</v>
      </c>
      <c r="C1561" s="117">
        <f>'A3. Data Modernization'!I82</f>
        <v>0</v>
      </c>
    </row>
    <row r="1562" spans="1:3" x14ac:dyDescent="0.35">
      <c r="A1562" s="117" t="s">
        <v>1894</v>
      </c>
      <c r="B1562" s="117" t="s">
        <v>1787</v>
      </c>
      <c r="C1562" s="117">
        <f>'A3. Data Modernization'!I83</f>
        <v>0</v>
      </c>
    </row>
    <row r="1563" spans="1:3" x14ac:dyDescent="0.35">
      <c r="A1563" s="117" t="s">
        <v>1894</v>
      </c>
      <c r="B1563" s="117" t="s">
        <v>1788</v>
      </c>
      <c r="C1563" s="117">
        <f>'A3. Data Modernization'!I84</f>
        <v>0</v>
      </c>
    </row>
    <row r="1564" spans="1:3" x14ac:dyDescent="0.35">
      <c r="A1564" s="117" t="s">
        <v>1894</v>
      </c>
      <c r="B1564" s="117" t="s">
        <v>1789</v>
      </c>
      <c r="C1564" s="117">
        <f>'A3. Data Modernization'!I85</f>
        <v>0</v>
      </c>
    </row>
    <row r="1565" spans="1:3" x14ac:dyDescent="0.35">
      <c r="A1565" s="117" t="s">
        <v>1894</v>
      </c>
      <c r="B1565" s="117" t="s">
        <v>1790</v>
      </c>
      <c r="C1565" s="117">
        <f>'A3. Data Modernization'!I86</f>
        <v>0</v>
      </c>
    </row>
    <row r="1566" spans="1:3" x14ac:dyDescent="0.35">
      <c r="A1566" s="117" t="s">
        <v>1894</v>
      </c>
      <c r="B1566" s="117" t="s">
        <v>1791</v>
      </c>
      <c r="C1566">
        <f>'A3. Data Modernization'!I93</f>
        <v>0</v>
      </c>
    </row>
    <row r="1567" spans="1:3" x14ac:dyDescent="0.35">
      <c r="A1567" s="117" t="s">
        <v>1894</v>
      </c>
      <c r="B1567" s="117" t="s">
        <v>1792</v>
      </c>
      <c r="C1567" s="117">
        <f>'A3. Data Modernization'!I94</f>
        <v>0</v>
      </c>
    </row>
    <row r="1568" spans="1:3" x14ac:dyDescent="0.35">
      <c r="A1568" s="117" t="s">
        <v>1894</v>
      </c>
      <c r="B1568" s="117" t="s">
        <v>1793</v>
      </c>
      <c r="C1568" s="117">
        <f>'A3. Data Modernization'!I95</f>
        <v>0</v>
      </c>
    </row>
    <row r="1569" spans="1:3" x14ac:dyDescent="0.35">
      <c r="A1569" s="117" t="s">
        <v>1894</v>
      </c>
      <c r="B1569" s="117" t="s">
        <v>1794</v>
      </c>
      <c r="C1569" s="117">
        <f>'A3. Data Modernization'!I96</f>
        <v>0</v>
      </c>
    </row>
    <row r="1570" spans="1:3" x14ac:dyDescent="0.35">
      <c r="A1570" s="117" t="s">
        <v>1894</v>
      </c>
      <c r="B1570" s="117" t="s">
        <v>1795</v>
      </c>
      <c r="C1570" s="117">
        <f>'A3. Data Modernization'!I97</f>
        <v>0</v>
      </c>
    </row>
    <row r="1571" spans="1:3" x14ac:dyDescent="0.35">
      <c r="A1571" s="117" t="s">
        <v>1894</v>
      </c>
      <c r="B1571" s="117" t="s">
        <v>1796</v>
      </c>
      <c r="C1571" s="117">
        <f>'A3. Data Modernization'!I98</f>
        <v>0</v>
      </c>
    </row>
    <row r="1572" spans="1:3" x14ac:dyDescent="0.35">
      <c r="A1572" s="117" t="s">
        <v>1894</v>
      </c>
      <c r="B1572" s="117" t="s">
        <v>1797</v>
      </c>
      <c r="C1572" s="117">
        <f>'A3. Data Modernization'!I99</f>
        <v>0</v>
      </c>
    </row>
    <row r="1573" spans="1:3" x14ac:dyDescent="0.35">
      <c r="A1573" s="117" t="s">
        <v>1894</v>
      </c>
      <c r="B1573" s="117" t="s">
        <v>1798</v>
      </c>
      <c r="C1573" s="117">
        <f>'A3. Data Modernization'!I100</f>
        <v>0</v>
      </c>
    </row>
    <row r="1574" spans="1:3" x14ac:dyDescent="0.35">
      <c r="A1574" s="117" t="s">
        <v>1894</v>
      </c>
      <c r="B1574" s="117" t="s">
        <v>1799</v>
      </c>
      <c r="C1574" s="117">
        <f>'A3. Data Modernization'!I101</f>
        <v>0</v>
      </c>
    </row>
    <row r="1575" spans="1:3" x14ac:dyDescent="0.35">
      <c r="A1575" s="117" t="s">
        <v>1894</v>
      </c>
      <c r="B1575" s="117" t="s">
        <v>1800</v>
      </c>
      <c r="C1575" s="117">
        <f>'A3. Data Modernization'!I102</f>
        <v>0</v>
      </c>
    </row>
    <row r="1576" spans="1:3" x14ac:dyDescent="0.35">
      <c r="A1576" s="117" t="s">
        <v>1894</v>
      </c>
      <c r="B1576" s="117" t="s">
        <v>1801</v>
      </c>
      <c r="C1576">
        <f>'A3. Data Modernization'!I109</f>
        <v>0</v>
      </c>
    </row>
    <row r="1577" spans="1:3" x14ac:dyDescent="0.35">
      <c r="A1577" s="117" t="s">
        <v>1894</v>
      </c>
      <c r="B1577" s="117" t="s">
        <v>1802</v>
      </c>
      <c r="C1577" s="117">
        <f>'A3. Data Modernization'!I110</f>
        <v>0</v>
      </c>
    </row>
    <row r="1578" spans="1:3" x14ac:dyDescent="0.35">
      <c r="A1578" s="117" t="s">
        <v>1894</v>
      </c>
      <c r="B1578" s="117" t="s">
        <v>1803</v>
      </c>
      <c r="C1578" s="117">
        <f>'A3. Data Modernization'!I111</f>
        <v>0</v>
      </c>
    </row>
    <row r="1579" spans="1:3" x14ac:dyDescent="0.35">
      <c r="A1579" s="117" t="s">
        <v>1894</v>
      </c>
      <c r="B1579" s="117" t="s">
        <v>1804</v>
      </c>
      <c r="C1579" s="117">
        <f>'A3. Data Modernization'!I112</f>
        <v>0</v>
      </c>
    </row>
    <row r="1580" spans="1:3" x14ac:dyDescent="0.35">
      <c r="A1580" s="117" t="s">
        <v>1894</v>
      </c>
      <c r="B1580" s="117" t="s">
        <v>1805</v>
      </c>
      <c r="C1580" s="117">
        <f>'A3. Data Modernization'!I113</f>
        <v>0</v>
      </c>
    </row>
    <row r="1581" spans="1:3" x14ac:dyDescent="0.35">
      <c r="A1581" s="117" t="s">
        <v>1894</v>
      </c>
      <c r="B1581" s="117" t="s">
        <v>1806</v>
      </c>
      <c r="C1581" s="117">
        <f>'A3. Data Modernization'!I114</f>
        <v>0</v>
      </c>
    </row>
    <row r="1582" spans="1:3" x14ac:dyDescent="0.35">
      <c r="A1582" s="117" t="s">
        <v>1894</v>
      </c>
      <c r="B1582" s="117" t="s">
        <v>1807</v>
      </c>
      <c r="C1582" s="117">
        <f>'A3. Data Modernization'!I115</f>
        <v>0</v>
      </c>
    </row>
    <row r="1583" spans="1:3" x14ac:dyDescent="0.35">
      <c r="A1583" s="117" t="s">
        <v>1894</v>
      </c>
      <c r="B1583" s="117" t="s">
        <v>1808</v>
      </c>
      <c r="C1583" s="117">
        <f>'A3. Data Modernization'!I116</f>
        <v>0</v>
      </c>
    </row>
    <row r="1584" spans="1:3" x14ac:dyDescent="0.35">
      <c r="A1584" s="117" t="s">
        <v>1894</v>
      </c>
      <c r="B1584" s="117" t="s">
        <v>1809</v>
      </c>
      <c r="C1584" s="117">
        <f>'A3. Data Modernization'!I117</f>
        <v>0</v>
      </c>
    </row>
    <row r="1585" spans="1:3" x14ac:dyDescent="0.35">
      <c r="A1585" s="117" t="s">
        <v>1894</v>
      </c>
      <c r="B1585" s="117" t="s">
        <v>1810</v>
      </c>
      <c r="C1585" s="117">
        <f>'A3. Data Modernization'!I118</f>
        <v>0</v>
      </c>
    </row>
    <row r="1586" spans="1:3" x14ac:dyDescent="0.35">
      <c r="A1586" s="117" t="s">
        <v>1894</v>
      </c>
      <c r="B1586" s="117" t="s">
        <v>1811</v>
      </c>
      <c r="C1586">
        <f>'A3. Data Modernization'!I125</f>
        <v>0</v>
      </c>
    </row>
    <row r="1587" spans="1:3" x14ac:dyDescent="0.35">
      <c r="A1587" s="117" t="s">
        <v>1894</v>
      </c>
      <c r="B1587" s="117" t="s">
        <v>1812</v>
      </c>
      <c r="C1587" s="117">
        <f>'A3. Data Modernization'!I126</f>
        <v>0</v>
      </c>
    </row>
    <row r="1588" spans="1:3" x14ac:dyDescent="0.35">
      <c r="A1588" s="117" t="s">
        <v>1894</v>
      </c>
      <c r="B1588" s="117" t="s">
        <v>1813</v>
      </c>
      <c r="C1588" s="117">
        <f>'A3. Data Modernization'!I127</f>
        <v>0</v>
      </c>
    </row>
    <row r="1589" spans="1:3" x14ac:dyDescent="0.35">
      <c r="A1589" s="117" t="s">
        <v>1894</v>
      </c>
      <c r="B1589" s="117" t="s">
        <v>1814</v>
      </c>
      <c r="C1589" s="117">
        <f>'A3. Data Modernization'!I128</f>
        <v>0</v>
      </c>
    </row>
    <row r="1590" spans="1:3" x14ac:dyDescent="0.35">
      <c r="A1590" s="117" t="s">
        <v>1894</v>
      </c>
      <c r="B1590" s="117" t="s">
        <v>1815</v>
      </c>
      <c r="C1590" s="117">
        <f>'A3. Data Modernization'!I129</f>
        <v>0</v>
      </c>
    </row>
    <row r="1591" spans="1:3" x14ac:dyDescent="0.35">
      <c r="A1591" s="117" t="s">
        <v>1894</v>
      </c>
      <c r="B1591" s="117" t="s">
        <v>1816</v>
      </c>
      <c r="C1591" s="117">
        <f>'A3. Data Modernization'!I130</f>
        <v>0</v>
      </c>
    </row>
    <row r="1592" spans="1:3" x14ac:dyDescent="0.35">
      <c r="A1592" s="117" t="s">
        <v>1894</v>
      </c>
      <c r="B1592" s="117" t="s">
        <v>1817</v>
      </c>
      <c r="C1592" s="117">
        <f>'A3. Data Modernization'!I131</f>
        <v>0</v>
      </c>
    </row>
    <row r="1593" spans="1:3" x14ac:dyDescent="0.35">
      <c r="A1593" s="117" t="s">
        <v>1894</v>
      </c>
      <c r="B1593" s="117" t="s">
        <v>1818</v>
      </c>
      <c r="C1593" s="117">
        <f>'A3. Data Modernization'!I132</f>
        <v>0</v>
      </c>
    </row>
    <row r="1594" spans="1:3" x14ac:dyDescent="0.35">
      <c r="A1594" s="117" t="s">
        <v>1894</v>
      </c>
      <c r="B1594" s="117" t="s">
        <v>1819</v>
      </c>
      <c r="C1594" s="117">
        <f>'A3. Data Modernization'!I133</f>
        <v>0</v>
      </c>
    </row>
    <row r="1595" spans="1:3" x14ac:dyDescent="0.35">
      <c r="A1595" s="117" t="s">
        <v>1894</v>
      </c>
      <c r="B1595" s="117" t="s">
        <v>1820</v>
      </c>
      <c r="C1595" s="117">
        <f>'A3. Data Modernization'!I134</f>
        <v>0</v>
      </c>
    </row>
    <row r="1596" spans="1:3" x14ac:dyDescent="0.35">
      <c r="A1596" s="117" t="s">
        <v>1894</v>
      </c>
      <c r="B1596" s="117" t="s">
        <v>1821</v>
      </c>
      <c r="C1596">
        <f>'A3. Data Modernization'!I141</f>
        <v>0</v>
      </c>
    </row>
    <row r="1597" spans="1:3" x14ac:dyDescent="0.35">
      <c r="A1597" s="117" t="s">
        <v>1894</v>
      </c>
      <c r="B1597" s="117" t="s">
        <v>1822</v>
      </c>
      <c r="C1597" s="117">
        <f>'A3. Data Modernization'!I142</f>
        <v>0</v>
      </c>
    </row>
    <row r="1598" spans="1:3" x14ac:dyDescent="0.35">
      <c r="A1598" s="117" t="s">
        <v>1894</v>
      </c>
      <c r="B1598" s="117" t="s">
        <v>1823</v>
      </c>
      <c r="C1598" s="117">
        <f>'A3. Data Modernization'!I143</f>
        <v>0</v>
      </c>
    </row>
    <row r="1599" spans="1:3" x14ac:dyDescent="0.35">
      <c r="A1599" s="117" t="s">
        <v>1894</v>
      </c>
      <c r="B1599" s="117" t="s">
        <v>1824</v>
      </c>
      <c r="C1599" s="117">
        <f>'A3. Data Modernization'!I144</f>
        <v>0</v>
      </c>
    </row>
    <row r="1600" spans="1:3" x14ac:dyDescent="0.35">
      <c r="A1600" s="117" t="s">
        <v>1894</v>
      </c>
      <c r="B1600" s="117" t="s">
        <v>1825</v>
      </c>
      <c r="C1600" s="117">
        <f>'A3. Data Modernization'!I145</f>
        <v>0</v>
      </c>
    </row>
    <row r="1601" spans="1:3" x14ac:dyDescent="0.35">
      <c r="A1601" s="117" t="s">
        <v>1894</v>
      </c>
      <c r="B1601" s="117" t="s">
        <v>1826</v>
      </c>
      <c r="C1601" s="117">
        <f>'A3. Data Modernization'!I146</f>
        <v>0</v>
      </c>
    </row>
    <row r="1602" spans="1:3" x14ac:dyDescent="0.35">
      <c r="A1602" s="117" t="s">
        <v>1894</v>
      </c>
      <c r="B1602" s="117" t="s">
        <v>1827</v>
      </c>
      <c r="C1602" s="117">
        <f>'A3. Data Modernization'!I147</f>
        <v>0</v>
      </c>
    </row>
    <row r="1603" spans="1:3" x14ac:dyDescent="0.35">
      <c r="A1603" s="117" t="s">
        <v>1894</v>
      </c>
      <c r="B1603" s="117" t="s">
        <v>1828</v>
      </c>
      <c r="C1603" s="117">
        <f>'A3. Data Modernization'!I148</f>
        <v>0</v>
      </c>
    </row>
    <row r="1604" spans="1:3" x14ac:dyDescent="0.35">
      <c r="A1604" s="117" t="s">
        <v>1894</v>
      </c>
      <c r="B1604" s="117" t="s">
        <v>1829</v>
      </c>
      <c r="C1604" s="117">
        <f>'A3. Data Modernization'!I149</f>
        <v>0</v>
      </c>
    </row>
    <row r="1605" spans="1:3" x14ac:dyDescent="0.35">
      <c r="A1605" s="117" t="s">
        <v>1894</v>
      </c>
      <c r="B1605" s="117" t="s">
        <v>1830</v>
      </c>
      <c r="C1605" s="117">
        <f>'A3. Data Modernization'!I150</f>
        <v>0</v>
      </c>
    </row>
    <row r="1606" spans="1:3" x14ac:dyDescent="0.35">
      <c r="A1606" s="117" t="s">
        <v>1894</v>
      </c>
      <c r="B1606" s="117" t="s">
        <v>1831</v>
      </c>
      <c r="C1606">
        <f>'A3. Data Modernization'!I157</f>
        <v>0</v>
      </c>
    </row>
    <row r="1607" spans="1:3" x14ac:dyDescent="0.35">
      <c r="A1607" s="117" t="s">
        <v>1894</v>
      </c>
      <c r="B1607" s="117" t="s">
        <v>1832</v>
      </c>
      <c r="C1607" s="117">
        <f>'A3. Data Modernization'!I158</f>
        <v>0</v>
      </c>
    </row>
    <row r="1608" spans="1:3" x14ac:dyDescent="0.35">
      <c r="A1608" s="117" t="s">
        <v>1894</v>
      </c>
      <c r="B1608" s="117" t="s">
        <v>1833</v>
      </c>
      <c r="C1608" s="117">
        <f>'A3. Data Modernization'!I159</f>
        <v>0</v>
      </c>
    </row>
    <row r="1609" spans="1:3" x14ac:dyDescent="0.35">
      <c r="A1609" s="117" t="s">
        <v>1894</v>
      </c>
      <c r="B1609" s="117" t="s">
        <v>1834</v>
      </c>
      <c r="C1609" s="117">
        <f>'A3. Data Modernization'!I160</f>
        <v>0</v>
      </c>
    </row>
    <row r="1610" spans="1:3" x14ac:dyDescent="0.35">
      <c r="A1610" s="117" t="s">
        <v>1894</v>
      </c>
      <c r="B1610" s="117" t="s">
        <v>1835</v>
      </c>
      <c r="C1610" s="117">
        <f>'A3. Data Modernization'!I161</f>
        <v>0</v>
      </c>
    </row>
    <row r="1611" spans="1:3" x14ac:dyDescent="0.35">
      <c r="A1611" s="117" t="s">
        <v>1894</v>
      </c>
      <c r="B1611" s="117" t="s">
        <v>1836</v>
      </c>
      <c r="C1611" s="117">
        <f>'A3. Data Modernization'!I162</f>
        <v>0</v>
      </c>
    </row>
    <row r="1612" spans="1:3" x14ac:dyDescent="0.35">
      <c r="A1612" s="117" t="s">
        <v>1894</v>
      </c>
      <c r="B1612" s="117" t="s">
        <v>1837</v>
      </c>
      <c r="C1612" s="117">
        <f>'A3. Data Modernization'!I163</f>
        <v>0</v>
      </c>
    </row>
    <row r="1613" spans="1:3" x14ac:dyDescent="0.35">
      <c r="A1613" s="117" t="s">
        <v>1894</v>
      </c>
      <c r="B1613" s="117" t="s">
        <v>1838</v>
      </c>
      <c r="C1613" s="117">
        <f>'A3. Data Modernization'!I164</f>
        <v>0</v>
      </c>
    </row>
    <row r="1614" spans="1:3" x14ac:dyDescent="0.35">
      <c r="A1614" s="117" t="s">
        <v>1894</v>
      </c>
      <c r="B1614" s="117" t="s">
        <v>1839</v>
      </c>
      <c r="C1614" s="117">
        <f>'A3. Data Modernization'!I165</f>
        <v>0</v>
      </c>
    </row>
    <row r="1615" spans="1:3" x14ac:dyDescent="0.35">
      <c r="A1615" s="117" t="s">
        <v>1894</v>
      </c>
      <c r="B1615" s="117" t="s">
        <v>1840</v>
      </c>
      <c r="C1615" s="117">
        <f>'A3. Data Modernization'!I166</f>
        <v>0</v>
      </c>
    </row>
    <row r="1616" spans="1:3" x14ac:dyDescent="0.35">
      <c r="A1616" s="117" t="s">
        <v>1893</v>
      </c>
      <c r="B1616" s="117" t="s">
        <v>1841</v>
      </c>
      <c r="C1616">
        <f>'A2. Foundational Capabilities'!D14</f>
        <v>0</v>
      </c>
    </row>
    <row r="1617" spans="1:3" x14ac:dyDescent="0.35">
      <c r="A1617" s="117" t="s">
        <v>1893</v>
      </c>
      <c r="B1617" s="117" t="s">
        <v>1842</v>
      </c>
      <c r="C1617">
        <f>'A2. Foundational Capabilities'!D29</f>
        <v>0</v>
      </c>
    </row>
    <row r="1618" spans="1:3" x14ac:dyDescent="0.35">
      <c r="A1618" s="117" t="s">
        <v>1893</v>
      </c>
      <c r="B1618" s="117" t="s">
        <v>1843</v>
      </c>
      <c r="C1618">
        <f>'A2. Foundational Capabilities'!D44</f>
        <v>0</v>
      </c>
    </row>
    <row r="1619" spans="1:3" x14ac:dyDescent="0.35">
      <c r="A1619" s="117" t="s">
        <v>1893</v>
      </c>
      <c r="B1619" s="117" t="s">
        <v>1844</v>
      </c>
      <c r="C1619">
        <f>'A2. Foundational Capabilities'!D59</f>
        <v>0</v>
      </c>
    </row>
    <row r="1620" spans="1:3" x14ac:dyDescent="0.35">
      <c r="A1620" s="117" t="s">
        <v>1893</v>
      </c>
      <c r="B1620" s="117" t="s">
        <v>1845</v>
      </c>
      <c r="C1620">
        <f>'A2. Foundational Capabilities'!D74</f>
        <v>0</v>
      </c>
    </row>
    <row r="1621" spans="1:3" x14ac:dyDescent="0.35">
      <c r="A1621" s="117" t="s">
        <v>1893</v>
      </c>
      <c r="B1621" s="117" t="s">
        <v>1846</v>
      </c>
      <c r="C1621">
        <f>'A2. Foundational Capabilities'!D89</f>
        <v>0</v>
      </c>
    </row>
    <row r="1622" spans="1:3" x14ac:dyDescent="0.35">
      <c r="A1622" s="117" t="s">
        <v>1893</v>
      </c>
      <c r="B1622" s="117" t="s">
        <v>1847</v>
      </c>
      <c r="C1622">
        <f>'A2. Foundational Capabilities'!D104</f>
        <v>0</v>
      </c>
    </row>
    <row r="1623" spans="1:3" x14ac:dyDescent="0.35">
      <c r="A1623" s="117" t="s">
        <v>1893</v>
      </c>
      <c r="B1623" s="117" t="s">
        <v>1848</v>
      </c>
      <c r="C1623">
        <f>'A2. Foundational Capabilities'!D119</f>
        <v>0</v>
      </c>
    </row>
    <row r="1624" spans="1:3" x14ac:dyDescent="0.35">
      <c r="A1624" s="117" t="s">
        <v>1893</v>
      </c>
      <c r="B1624" s="117" t="s">
        <v>1849</v>
      </c>
      <c r="C1624">
        <f>'A2. Foundational Capabilities'!D134</f>
        <v>0</v>
      </c>
    </row>
    <row r="1625" spans="1:3" x14ac:dyDescent="0.35">
      <c r="A1625" s="117" t="s">
        <v>1893</v>
      </c>
      <c r="B1625" s="117" t="s">
        <v>1850</v>
      </c>
      <c r="C1625">
        <f>'A2. Foundational Capabilities'!D149</f>
        <v>0</v>
      </c>
    </row>
    <row r="1626" spans="1:3" x14ac:dyDescent="0.35">
      <c r="A1626" s="117" t="s">
        <v>1894</v>
      </c>
      <c r="B1626" s="117" t="s">
        <v>1851</v>
      </c>
      <c r="C1626">
        <f>'A3. Data Modernization'!C73</f>
        <v>0</v>
      </c>
    </row>
    <row r="1627" spans="1:3" x14ac:dyDescent="0.35">
      <c r="A1627" s="117" t="s">
        <v>1894</v>
      </c>
      <c r="B1627" s="117" t="s">
        <v>1852</v>
      </c>
      <c r="C1627">
        <f>'A3. Data Modernization'!C89</f>
        <v>0</v>
      </c>
    </row>
    <row r="1628" spans="1:3" x14ac:dyDescent="0.35">
      <c r="A1628" s="117" t="s">
        <v>1894</v>
      </c>
      <c r="B1628" s="117" t="s">
        <v>1853</v>
      </c>
      <c r="C1628">
        <f>'A3. Data Modernization'!C105</f>
        <v>0</v>
      </c>
    </row>
    <row r="1629" spans="1:3" x14ac:dyDescent="0.35">
      <c r="A1629" s="117" t="s">
        <v>1894</v>
      </c>
      <c r="B1629" s="117" t="s">
        <v>1854</v>
      </c>
      <c r="C1629">
        <f>'A3. Data Modernization'!C121</f>
        <v>0</v>
      </c>
    </row>
    <row r="1630" spans="1:3" x14ac:dyDescent="0.35">
      <c r="A1630" s="117" t="s">
        <v>1894</v>
      </c>
      <c r="B1630" s="117" t="s">
        <v>1855</v>
      </c>
      <c r="C1630">
        <f>'A3. Data Modernization'!C137</f>
        <v>0</v>
      </c>
    </row>
    <row r="1631" spans="1:3" x14ac:dyDescent="0.35">
      <c r="A1631" s="117" t="s">
        <v>1894</v>
      </c>
      <c r="B1631" s="117" t="s">
        <v>1856</v>
      </c>
      <c r="C1631">
        <f>'A3. Data Modernization'!C153</f>
        <v>0</v>
      </c>
    </row>
    <row r="1632" spans="1:3" x14ac:dyDescent="0.35">
      <c r="A1632" s="117" t="s">
        <v>1893</v>
      </c>
      <c r="B1632" s="117" t="s">
        <v>1857</v>
      </c>
      <c r="C1632">
        <f>IF('A2. Foundational Capabilities'!D15="Accountability/Performance Management/Agency Accreditation",1,IF('A2. Foundational Capabilities'!D15="Organizational Administrative Competencies",2,IF('A2. Foundational Capabilities'!D15="Communications",3,IF('A2. Foundational Capabilities'!D15="Policy Development/Legal Services/Analysis",4,IF('A2. Foundational Capabilities'!D15="Community Partnership",5,IF('A2. Foundational Capabilities'!D15="Equity in Organizational Competencies",6,IF('A2. Foundational Capabilities'!D15="Plan implementation to transition from COVID-19 emergency response/other emergency response",7,IF('A2. Foundational Capabilities'!D15="Other",8,))))))))</f>
        <v>0</v>
      </c>
    </row>
    <row r="1633" spans="1:3" x14ac:dyDescent="0.35">
      <c r="A1633" s="117" t="s">
        <v>1893</v>
      </c>
      <c r="B1633" s="117" t="s">
        <v>1858</v>
      </c>
      <c r="C1633" s="117">
        <f>'A2. Foundational Capabilities'!D16</f>
        <v>0</v>
      </c>
    </row>
    <row r="1634" spans="1:3" x14ac:dyDescent="0.35">
      <c r="A1634" s="117" t="s">
        <v>1893</v>
      </c>
      <c r="B1634" s="117" t="s">
        <v>1859</v>
      </c>
      <c r="C1634">
        <f>IF('A2. Foundational Capabilities'!D30="Accountability/Performance Management/Agency Accreditation",1,IF('A2. Foundational Capabilities'!D30="Organizational Administrative Competencies",2,IF('A2. Foundational Capabilities'!D30="Communications",3,IF('A2. Foundational Capabilities'!D30="Policy Development/Legal Services/Analysis",4,IF('A2. Foundational Capabilities'!D30="Community Partnership",5,IF('A2. Foundational Capabilities'!D30="Equity in Organizational Competencies",6,IF('A2. Foundational Capabilities'!D30="Other",7,)))))))</f>
        <v>0</v>
      </c>
    </row>
    <row r="1635" spans="1:3" x14ac:dyDescent="0.35">
      <c r="A1635" s="117" t="s">
        <v>1893</v>
      </c>
      <c r="B1635" s="117" t="s">
        <v>1860</v>
      </c>
      <c r="C1635" s="117">
        <f>'A2. Foundational Capabilities'!D31</f>
        <v>0</v>
      </c>
    </row>
    <row r="1636" spans="1:3" x14ac:dyDescent="0.35">
      <c r="A1636" s="117" t="s">
        <v>1893</v>
      </c>
      <c r="B1636" s="117" t="s">
        <v>1861</v>
      </c>
      <c r="C1636">
        <f>IF('A2. Foundational Capabilities'!D45="Accountability/Performance Management/Agency Accreditation",1,IF('A2. Foundational Capabilities'!D45="Organizational Administrative Competencies",2,IF('A2. Foundational Capabilities'!D45="Communications",3,IF('A2. Foundational Capabilities'!D45="Policy Development/Legal Services/Analysis",4,IF('A2. Foundational Capabilities'!D45="Community Partnership",5,IF('A2. Foundational Capabilities'!D45="Equity in Organizational Competencies",6,IF('A2. Foundational Capabilities'!D45="Other",7,)))))))</f>
        <v>0</v>
      </c>
    </row>
    <row r="1637" spans="1:3" x14ac:dyDescent="0.35">
      <c r="A1637" s="117" t="s">
        <v>1893</v>
      </c>
      <c r="B1637" s="117" t="s">
        <v>1862</v>
      </c>
      <c r="C1637" s="117">
        <f>'A2. Foundational Capabilities'!D46</f>
        <v>0</v>
      </c>
    </row>
    <row r="1638" spans="1:3" x14ac:dyDescent="0.35">
      <c r="A1638" s="117" t="s">
        <v>1893</v>
      </c>
      <c r="B1638" s="117" t="s">
        <v>1863</v>
      </c>
      <c r="C1638">
        <f>IF('A2. Foundational Capabilities'!D60="Accountability/Performance Management/Agency Accreditation",1,IF('A2. Foundational Capabilities'!D60="Organizational Administrative Competencies",2,IF('A2. Foundational Capabilities'!D60="Communications",3,IF('A2. Foundational Capabilities'!D60="Policy Development/Legal Services/Analysis",4,IF('A2. Foundational Capabilities'!D60="Community Partnership",5,IF('A2. Foundational Capabilities'!D60="Equity in Organizational Competencies",6,IF('A2. Foundational Capabilities'!D60="Other",7,)))))))</f>
        <v>0</v>
      </c>
    </row>
    <row r="1639" spans="1:3" x14ac:dyDescent="0.35">
      <c r="A1639" s="117" t="s">
        <v>1893</v>
      </c>
      <c r="B1639" s="117" t="s">
        <v>1864</v>
      </c>
      <c r="C1639" s="117">
        <f>'A2. Foundational Capabilities'!D61</f>
        <v>0</v>
      </c>
    </row>
    <row r="1640" spans="1:3" x14ac:dyDescent="0.35">
      <c r="A1640" s="117" t="s">
        <v>1893</v>
      </c>
      <c r="B1640" s="117" t="s">
        <v>1865</v>
      </c>
      <c r="C1640">
        <f>IF('A2. Foundational Capabilities'!D75="Accountability/Performance Management/Agency Accreditation",1,IF('A2. Foundational Capabilities'!D75="Organizational Administrative Competencies",2,IF('A2. Foundational Capabilities'!D75="Communications",3,IF('A2. Foundational Capabilities'!D75="Policy Development/Legal Services/Analysis",4,IF('A2. Foundational Capabilities'!D75="Community Partnership",5,IF('A2. Foundational Capabilities'!D75="Equity in Organizational Competencies",6,IF('A2. Foundational Capabilities'!D75="Other",7,)))))))</f>
        <v>0</v>
      </c>
    </row>
    <row r="1641" spans="1:3" x14ac:dyDescent="0.35">
      <c r="A1641" s="117" t="s">
        <v>1893</v>
      </c>
      <c r="B1641" s="117" t="s">
        <v>1866</v>
      </c>
      <c r="C1641" s="117">
        <f>'A2. Foundational Capabilities'!D76</f>
        <v>0</v>
      </c>
    </row>
    <row r="1642" spans="1:3" x14ac:dyDescent="0.35">
      <c r="A1642" s="117" t="s">
        <v>1893</v>
      </c>
      <c r="B1642" s="117" t="s">
        <v>1867</v>
      </c>
      <c r="C1642">
        <f>IF('A2. Foundational Capabilities'!D90="Accountability/Performance Management/Agency Accreditation",1,IF('A2. Foundational Capabilities'!D90="Organizational Administrative Competencies",2,IF('A2. Foundational Capabilities'!D90="Communications",3,IF('A2. Foundational Capabilities'!D90="Policy Development/Legal Services/Analysis",4,IF('A2. Foundational Capabilities'!D90="Community Partnership",5,IF('A2. Foundational Capabilities'!D90="Equity in Organizational Competencies",6,IF('A2. Foundational Capabilities'!D90="Other",7,)))))))</f>
        <v>0</v>
      </c>
    </row>
    <row r="1643" spans="1:3" x14ac:dyDescent="0.35">
      <c r="A1643" s="117" t="s">
        <v>1893</v>
      </c>
      <c r="B1643" s="117" t="s">
        <v>1868</v>
      </c>
      <c r="C1643" s="117">
        <f>'A2. Foundational Capabilities'!D91</f>
        <v>0</v>
      </c>
    </row>
    <row r="1644" spans="1:3" x14ac:dyDescent="0.35">
      <c r="A1644" s="117" t="s">
        <v>1893</v>
      </c>
      <c r="B1644" s="117" t="s">
        <v>1869</v>
      </c>
      <c r="C1644">
        <f>IF('A2. Foundational Capabilities'!D105="Accountability/Performance Management/Agency Accreditation",1,IF('A2. Foundational Capabilities'!D105="Organizational Administrative Competencies",2,IF('A2. Foundational Capabilities'!D105="Communications",3,IF('A2. Foundational Capabilities'!D105="Policy Development/Legal Services/Analysis",4,IF('A2. Foundational Capabilities'!D105="Community Partnership",5,IF('A2. Foundational Capabilities'!D105="Equity in Organizational Competencies",6,IF('A2. Foundational Capabilities'!D105="Other",7,)))))))</f>
        <v>0</v>
      </c>
    </row>
    <row r="1645" spans="1:3" x14ac:dyDescent="0.35">
      <c r="A1645" s="117" t="s">
        <v>1893</v>
      </c>
      <c r="B1645" s="117" t="s">
        <v>1870</v>
      </c>
      <c r="C1645" s="117">
        <f>'A2. Foundational Capabilities'!D106</f>
        <v>0</v>
      </c>
    </row>
    <row r="1646" spans="1:3" x14ac:dyDescent="0.35">
      <c r="A1646" s="117" t="s">
        <v>1893</v>
      </c>
      <c r="B1646" s="117" t="s">
        <v>1871</v>
      </c>
      <c r="C1646">
        <f>IF('A2. Foundational Capabilities'!D120="Accountability/Performance Management/Agency Accreditation",1,IF('A2. Foundational Capabilities'!D120="Organizational Administrative Competencies",2,IF('A2. Foundational Capabilities'!D120="Communications",3,IF('A2. Foundational Capabilities'!D120="Policy Development/Legal Services/Analysis",4,IF('A2. Foundational Capabilities'!D120="Community Partnership",5,IF('A2. Foundational Capabilities'!D120="Equity in Organizational Competencies",6,IF('A2. Foundational Capabilities'!D120="Other",7,)))))))</f>
        <v>0</v>
      </c>
    </row>
    <row r="1647" spans="1:3" x14ac:dyDescent="0.35">
      <c r="A1647" s="117" t="s">
        <v>1893</v>
      </c>
      <c r="B1647" s="117" t="s">
        <v>1872</v>
      </c>
      <c r="C1647" s="117">
        <f>'A2. Foundational Capabilities'!D121</f>
        <v>0</v>
      </c>
    </row>
    <row r="1648" spans="1:3" x14ac:dyDescent="0.35">
      <c r="A1648" s="117" t="s">
        <v>1893</v>
      </c>
      <c r="B1648" s="117" t="s">
        <v>1873</v>
      </c>
      <c r="C1648">
        <f>IF('A2. Foundational Capabilities'!D135="Accountability/Performance Management/Agency Accreditation",1,IF('A2. Foundational Capabilities'!D135="Organizational Administrative Competencies",2,IF('A2. Foundational Capabilities'!D135="Communications",3,IF('A2. Foundational Capabilities'!D135="Policy Development/Legal Services/Analysis",4,IF('A2. Foundational Capabilities'!D135="Community Partnership",5,IF('A2. Foundational Capabilities'!D135="Equity in Organizational Competencies",6,IF('A2. Foundational Capabilities'!D135="Other",7,)))))))</f>
        <v>0</v>
      </c>
    </row>
    <row r="1649" spans="1:3" x14ac:dyDescent="0.35">
      <c r="A1649" s="117" t="s">
        <v>1893</v>
      </c>
      <c r="B1649" s="117" t="s">
        <v>1874</v>
      </c>
      <c r="C1649" s="117">
        <f>'A2. Foundational Capabilities'!D136</f>
        <v>0</v>
      </c>
    </row>
    <row r="1650" spans="1:3" x14ac:dyDescent="0.35">
      <c r="A1650" s="117" t="s">
        <v>1893</v>
      </c>
      <c r="B1650" s="117" t="s">
        <v>1875</v>
      </c>
      <c r="C1650">
        <f>IF('A2. Foundational Capabilities'!D150="Accountability/Performance Management/Agency Accreditation",1,IF('A2. Foundational Capabilities'!D150="Organizational Administrative Competencies",2,IF('A2. Foundational Capabilities'!D150="Communications",3,IF('A2. Foundational Capabilities'!D150="Policy Development/Legal Services/Analysis",4,IF('A2. Foundational Capabilities'!D150="Community Partnership",5,IF('A2. Foundational Capabilities'!D150="Equity in Organizational Competencies",6,IF('A2. Foundational Capabilities'!D150="Other",7,)))))))</f>
        <v>0</v>
      </c>
    </row>
    <row r="1651" spans="1:3" x14ac:dyDescent="0.35">
      <c r="A1651" s="117" t="s">
        <v>1893</v>
      </c>
      <c r="B1651" s="117" t="s">
        <v>1876</v>
      </c>
      <c r="C1651" s="117">
        <f>'A2. Foundational Capabilities'!D151</f>
        <v>0</v>
      </c>
    </row>
    <row r="1652" spans="1:3" x14ac:dyDescent="0.35">
      <c r="A1652" s="117" t="s">
        <v>1894</v>
      </c>
      <c r="B1652" s="117" t="s">
        <v>1877</v>
      </c>
      <c r="C1652">
        <f>IF('A3. Data Modernization'!C74="Assess and report",1,IF('A3. Data Modernization'!C74="Create implementation plans",2,IF('A3. Data Modernization'!C74="Implement",3,IF('A3. Data Modernization'!C74="Accelerate implementation",4,IF('A3. Data Modernization'!C74="Other",5,)))))</f>
        <v>0</v>
      </c>
    </row>
    <row r="1653" spans="1:3" x14ac:dyDescent="0.35">
      <c r="A1653" s="117" t="s">
        <v>1894</v>
      </c>
      <c r="B1653" s="117" t="s">
        <v>1878</v>
      </c>
      <c r="C1653" s="117">
        <f>'A3. Data Modernization'!C75</f>
        <v>0</v>
      </c>
    </row>
    <row r="1654" spans="1:3" x14ac:dyDescent="0.35">
      <c r="A1654" s="117" t="s">
        <v>1894</v>
      </c>
      <c r="B1654" s="117" t="s">
        <v>1879</v>
      </c>
      <c r="C1654">
        <f>IF('A3. Data Modernization'!C90="Assess and report",1,IF('A3. Data Modernization'!C90="Create implementation plans",2,IF('A3. Data Modernization'!C90="Implement",3,IF('A3. Data Modernization'!C90="Accelerate implementation",4,IF('A3. Data Modernization'!C90="Other",5,)))))</f>
        <v>0</v>
      </c>
    </row>
    <row r="1655" spans="1:3" x14ac:dyDescent="0.35">
      <c r="A1655" s="117" t="s">
        <v>1894</v>
      </c>
      <c r="B1655" s="117" t="s">
        <v>1880</v>
      </c>
      <c r="C1655" s="117">
        <f>'A3. Data Modernization'!C91</f>
        <v>0</v>
      </c>
    </row>
    <row r="1656" spans="1:3" x14ac:dyDescent="0.35">
      <c r="A1656" s="117" t="s">
        <v>1894</v>
      </c>
      <c r="B1656" s="117" t="s">
        <v>1881</v>
      </c>
      <c r="C1656">
        <f>IF('A3. Data Modernization'!C106="Assess and report",1,IF('A3. Data Modernization'!C106="Create implementation plans",2,IF('A3. Data Modernization'!C106="Implement",3,IF('A3. Data Modernization'!C106="Accelerate implementation",4,IF('A3. Data Modernization'!C106="Other",5,)))))</f>
        <v>0</v>
      </c>
    </row>
    <row r="1657" spans="1:3" x14ac:dyDescent="0.35">
      <c r="A1657" s="117" t="s">
        <v>1894</v>
      </c>
      <c r="B1657" s="117" t="s">
        <v>1882</v>
      </c>
      <c r="C1657" s="117">
        <f>'A3. Data Modernization'!C107</f>
        <v>0</v>
      </c>
    </row>
    <row r="1658" spans="1:3" x14ac:dyDescent="0.35">
      <c r="A1658" s="117" t="s">
        <v>1894</v>
      </c>
      <c r="B1658" s="117" t="s">
        <v>1883</v>
      </c>
      <c r="C1658">
        <f>'A3. Data Modernization'!C122</f>
        <v>0</v>
      </c>
    </row>
    <row r="1659" spans="1:3" x14ac:dyDescent="0.35">
      <c r="A1659" s="117" t="s">
        <v>1894</v>
      </c>
      <c r="B1659" s="117" t="s">
        <v>1884</v>
      </c>
      <c r="C1659" s="117">
        <f>'A3. Data Modernization'!C123</f>
        <v>0</v>
      </c>
    </row>
    <row r="1660" spans="1:3" x14ac:dyDescent="0.35">
      <c r="A1660" s="117" t="s">
        <v>1894</v>
      </c>
      <c r="B1660" s="117" t="s">
        <v>1885</v>
      </c>
      <c r="C1660">
        <f>IF('A3. Data Modernization'!C138="Assess and report",1,IF('A3. Data Modernization'!C138="Create implementation plans",2,IF('A3. Data Modernization'!C138="Implement",3,IF('A3. Data Modernization'!C138="Accelerate implementation",4,IF('A3. Data Modernization'!C138="Other",5,)))))</f>
        <v>0</v>
      </c>
    </row>
    <row r="1661" spans="1:3" x14ac:dyDescent="0.35">
      <c r="A1661" s="117" t="s">
        <v>1894</v>
      </c>
      <c r="B1661" s="117" t="s">
        <v>1886</v>
      </c>
      <c r="C1661" s="117">
        <f>'A3. Data Modernization'!C139</f>
        <v>0</v>
      </c>
    </row>
    <row r="1662" spans="1:3" x14ac:dyDescent="0.35">
      <c r="A1662" s="117" t="s">
        <v>1894</v>
      </c>
      <c r="B1662" s="117" t="s">
        <v>1887</v>
      </c>
      <c r="C1662">
        <f>IF('A3. Data Modernization'!C154="Assess and report",1,IF('A3. Data Modernization'!C154="Create implementation plans",2,IF('A3. Data Modernization'!C154="Implement",3,IF('A3. Data Modernization'!C154="Accelerate implementation",4,IF('A3. Data Modernization'!C154="Other",5,)))))</f>
        <v>0</v>
      </c>
    </row>
    <row r="1663" spans="1:3" x14ac:dyDescent="0.35">
      <c r="A1663" s="117" t="s">
        <v>1894</v>
      </c>
      <c r="B1663" s="117" t="s">
        <v>1888</v>
      </c>
      <c r="C1663" s="117">
        <f>'A3. Data Modernization'!C155</f>
        <v>0</v>
      </c>
    </row>
    <row r="1664" spans="1:3" x14ac:dyDescent="0.35">
      <c r="A1664" s="117" t="s">
        <v>1894</v>
      </c>
      <c r="B1664" s="117" t="s">
        <v>1934</v>
      </c>
      <c r="C1664" t="b">
        <v>0</v>
      </c>
    </row>
    <row r="1665" spans="1:3" x14ac:dyDescent="0.35">
      <c r="A1665" s="117" t="s">
        <v>1894</v>
      </c>
      <c r="B1665" s="117" t="s">
        <v>1935</v>
      </c>
      <c r="C1665" t="b">
        <v>0</v>
      </c>
    </row>
    <row r="1666" spans="1:3" x14ac:dyDescent="0.35">
      <c r="A1666" s="117" t="s">
        <v>1894</v>
      </c>
      <c r="B1666" s="117" t="s">
        <v>1936</v>
      </c>
      <c r="C1666" t="b">
        <v>0</v>
      </c>
    </row>
    <row r="1667" spans="1:3" x14ac:dyDescent="0.35">
      <c r="A1667" s="117" t="s">
        <v>1894</v>
      </c>
      <c r="B1667" s="117" t="s">
        <v>1937</v>
      </c>
      <c r="C1667" t="b">
        <v>0</v>
      </c>
    </row>
  </sheetData>
  <autoFilter ref="A1:C1667" xr:uid="{135CD762-1DF4-4D5B-AB91-AFD5BACEA5F5}"/>
  <phoneticPr fontId="30"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FB1F0-4960-4525-8456-0878B242E0A9}">
  <sheetPr codeName="Sheet13"/>
  <dimension ref="A1:L41"/>
  <sheetViews>
    <sheetView workbookViewId="0">
      <selection activeCell="D8" sqref="D8"/>
    </sheetView>
  </sheetViews>
  <sheetFormatPr defaultRowHeight="14.5" x14ac:dyDescent="0.35"/>
  <cols>
    <col min="1" max="1" width="47.54296875" customWidth="1"/>
  </cols>
  <sheetData>
    <row r="1" spans="1:12" x14ac:dyDescent="0.35">
      <c r="A1" s="58" t="s">
        <v>39</v>
      </c>
      <c r="D1" s="58" t="s">
        <v>38</v>
      </c>
      <c r="J1" t="s">
        <v>54</v>
      </c>
      <c r="L1" s="58"/>
    </row>
    <row r="2" spans="1:12" x14ac:dyDescent="0.35">
      <c r="A2" s="57" t="s">
        <v>32</v>
      </c>
      <c r="D2" t="s">
        <v>1939</v>
      </c>
      <c r="H2" s="97"/>
      <c r="J2" t="s">
        <v>55</v>
      </c>
    </row>
    <row r="3" spans="1:12" x14ac:dyDescent="0.35">
      <c r="A3" s="57" t="s">
        <v>31</v>
      </c>
      <c r="D3" t="s">
        <v>47</v>
      </c>
      <c r="H3" s="97"/>
    </row>
    <row r="4" spans="1:12" x14ac:dyDescent="0.35">
      <c r="A4" s="57" t="s">
        <v>33</v>
      </c>
      <c r="D4" t="s">
        <v>40</v>
      </c>
      <c r="H4" s="97"/>
    </row>
    <row r="5" spans="1:12" x14ac:dyDescent="0.35">
      <c r="A5" s="57" t="s">
        <v>34</v>
      </c>
      <c r="D5" t="s">
        <v>48</v>
      </c>
      <c r="H5" s="97"/>
    </row>
    <row r="6" spans="1:12" x14ac:dyDescent="0.35">
      <c r="A6" s="57" t="s">
        <v>1961</v>
      </c>
      <c r="D6" t="s">
        <v>49</v>
      </c>
      <c r="H6" s="97"/>
    </row>
    <row r="7" spans="1:12" x14ac:dyDescent="0.35">
      <c r="A7" s="57" t="s">
        <v>1990</v>
      </c>
      <c r="D7" t="s">
        <v>50</v>
      </c>
      <c r="H7" s="97"/>
    </row>
    <row r="8" spans="1:12" x14ac:dyDescent="0.35">
      <c r="A8" s="57" t="s">
        <v>53</v>
      </c>
      <c r="D8" t="s">
        <v>1991</v>
      </c>
      <c r="H8" s="97"/>
    </row>
    <row r="9" spans="1:12" x14ac:dyDescent="0.35">
      <c r="A9" s="57"/>
      <c r="D9" t="s">
        <v>53</v>
      </c>
    </row>
    <row r="10" spans="1:12" x14ac:dyDescent="0.35">
      <c r="A10" s="57"/>
    </row>
    <row r="12" spans="1:12" x14ac:dyDescent="0.35">
      <c r="A12" s="60" t="s">
        <v>28</v>
      </c>
    </row>
    <row r="13" spans="1:12" x14ac:dyDescent="0.35">
      <c r="A13" s="57" t="s">
        <v>29</v>
      </c>
    </row>
    <row r="14" spans="1:12" x14ac:dyDescent="0.35">
      <c r="A14" s="57" t="s">
        <v>1944</v>
      </c>
    </row>
    <row r="15" spans="1:12" x14ac:dyDescent="0.35">
      <c r="A15" s="57" t="s">
        <v>30</v>
      </c>
    </row>
    <row r="16" spans="1:12" x14ac:dyDescent="0.35">
      <c r="A16" s="57" t="s">
        <v>24</v>
      </c>
    </row>
    <row r="17" spans="1:12" s="117" customFormat="1" x14ac:dyDescent="0.35">
      <c r="A17" s="57" t="s">
        <v>1923</v>
      </c>
    </row>
    <row r="19" spans="1:12" x14ac:dyDescent="0.35">
      <c r="A19" s="60" t="s">
        <v>41</v>
      </c>
      <c r="D19" s="58"/>
      <c r="G19" s="58"/>
    </row>
    <row r="20" spans="1:12" x14ac:dyDescent="0.35">
      <c r="A20" s="57" t="s">
        <v>119</v>
      </c>
      <c r="D20" s="117"/>
      <c r="L20" s="58"/>
    </row>
    <row r="21" spans="1:12" x14ac:dyDescent="0.35">
      <c r="A21" s="57" t="s">
        <v>1918</v>
      </c>
      <c r="D21" s="117"/>
      <c r="L21" s="55"/>
    </row>
    <row r="22" spans="1:12" x14ac:dyDescent="0.35">
      <c r="A22" s="57" t="s">
        <v>120</v>
      </c>
      <c r="D22" s="117"/>
      <c r="L22" s="55"/>
    </row>
    <row r="23" spans="1:12" x14ac:dyDescent="0.35">
      <c r="A23" s="57" t="s">
        <v>121</v>
      </c>
      <c r="D23" s="117"/>
      <c r="L23" s="55"/>
    </row>
    <row r="24" spans="1:12" x14ac:dyDescent="0.35">
      <c r="A24" s="57" t="s">
        <v>53</v>
      </c>
      <c r="D24" s="117"/>
      <c r="L24" s="55"/>
    </row>
    <row r="25" spans="1:12" x14ac:dyDescent="0.35">
      <c r="D25" s="117"/>
      <c r="L25" s="55"/>
    </row>
    <row r="26" spans="1:12" x14ac:dyDescent="0.35">
      <c r="D26" s="117"/>
      <c r="L26" s="55"/>
    </row>
    <row r="27" spans="1:12" x14ac:dyDescent="0.35">
      <c r="D27" s="117"/>
      <c r="L27" s="55"/>
    </row>
    <row r="28" spans="1:12" x14ac:dyDescent="0.35">
      <c r="D28" s="117"/>
      <c r="L28" s="55"/>
    </row>
    <row r="29" spans="1:12" x14ac:dyDescent="0.35">
      <c r="D29" s="117"/>
      <c r="L29" s="55"/>
    </row>
    <row r="30" spans="1:12" x14ac:dyDescent="0.35">
      <c r="A30" s="58"/>
    </row>
    <row r="40" spans="1:1" x14ac:dyDescent="0.35">
      <c r="A40" s="61"/>
    </row>
    <row r="41" spans="1:1" x14ac:dyDescent="0.35">
      <c r="A41" s="6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9AA324591AFD498D4272FDD9382239" ma:contentTypeVersion="8" ma:contentTypeDescription="Create a new document." ma:contentTypeScope="" ma:versionID="236013a3a0c0ae0cc572cd4d4a943c18">
  <xsd:schema xmlns:xsd="http://www.w3.org/2001/XMLSchema" xmlns:xs="http://www.w3.org/2001/XMLSchema" xmlns:p="http://schemas.microsoft.com/office/2006/metadata/properties" xmlns:ns2="5a33c546-fc1d-4df2-96de-8ed86e0fb4bb" xmlns:ns3="540aac46-777c-4643-b334-ea403e5cf069" targetNamespace="http://schemas.microsoft.com/office/2006/metadata/properties" ma:root="true" ma:fieldsID="21766ec4506834ae6a44e37726e13248" ns2:_="" ns3:_="">
    <xsd:import namespace="5a33c546-fc1d-4df2-96de-8ed86e0fb4bb"/>
    <xsd:import namespace="540aac46-777c-4643-b334-ea403e5cf06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33c546-fc1d-4df2-96de-8ed86e0fb4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0aac46-777c-4643-b334-ea403e5cf0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540aac46-777c-4643-b334-ea403e5cf069">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94EF77-BA04-4DC1-8543-D9E997F03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33c546-fc1d-4df2-96de-8ed86e0fb4bb"/>
    <ds:schemaRef ds:uri="540aac46-777c-4643-b334-ea403e5cf0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260EAB-A79E-4FFB-8F4C-3E6EC4177CA7}">
  <ds:schemaRefs>
    <ds:schemaRef ds:uri="http://schemas.microsoft.com/office/2006/documentManagement/types"/>
    <ds:schemaRef ds:uri="http://purl.org/dc/elements/1.1/"/>
    <ds:schemaRef ds:uri="http://www.w3.org/XML/1998/namespace"/>
    <ds:schemaRef ds:uri="http://purl.org/dc/terms/"/>
    <ds:schemaRef ds:uri="http://schemas.microsoft.com/office/infopath/2007/PartnerControls"/>
    <ds:schemaRef ds:uri="http://schemas.microsoft.com/office/2006/metadata/properties"/>
    <ds:schemaRef ds:uri="http://purl.org/dc/dcmitype/"/>
    <ds:schemaRef ds:uri="http://schemas.openxmlformats.org/package/2006/metadata/core-properties"/>
    <ds:schemaRef ds:uri="540aac46-777c-4643-b334-ea403e5cf069"/>
    <ds:schemaRef ds:uri="5a33c546-fc1d-4df2-96de-8ed86e0fb4bb"/>
  </ds:schemaRefs>
</ds:datastoreItem>
</file>

<file path=customXml/itemProps3.xml><?xml version="1.0" encoding="utf-8"?>
<ds:datastoreItem xmlns:ds="http://schemas.openxmlformats.org/officeDocument/2006/customXml" ds:itemID="{B4A30BCF-538E-4BD2-AC8A-ABD7D7D9FC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Home Page</vt:lpstr>
      <vt:lpstr>Hiring Summary</vt:lpstr>
      <vt:lpstr>A1. Workforce</vt:lpstr>
      <vt:lpstr>A2. Foundational Capabilities</vt:lpstr>
      <vt:lpstr>A3. Data Modernization</vt:lpstr>
      <vt:lpstr>Workforce Positions Appendix</vt:lpstr>
      <vt:lpstr>Hidden Flat File</vt:lpstr>
      <vt:lpstr>Response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Frazier, Cassandra (CDC/DDPHSIS/CSTLTS/DPIFS)</dc:creator>
  <cp:keywords/>
  <dc:description/>
  <cp:lastModifiedBy>De Wilde, Leah</cp:lastModifiedBy>
  <cp:revision/>
  <dcterms:created xsi:type="dcterms:W3CDTF">2020-03-27T21:27:19Z</dcterms:created>
  <dcterms:modified xsi:type="dcterms:W3CDTF">2022-06-14T14:49:01Z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0x010100589AA324591AFD498D4272FDD9382239</vt:lpwstr>
  </property>
  <property fmtid="{D5CDD505-2E9C-101B-9397-08002B2CF9AE}" pid="3" name="Order">
    <vt:r8>81000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SIP_Label_c01c683a-a56a-4e24-80b4-f9e796206719_Enabled">
    <vt:lpwstr>true</vt:lpwstr>
  </property>
  <property fmtid="{D5CDD505-2E9C-101B-9397-08002B2CF9AE}" pid="10" name="MSIP_Label_c01c683a-a56a-4e24-80b4-f9e796206719_SetDate">
    <vt:lpwstr>2021-10-04T18:38:56Z</vt:lpwstr>
  </property>
  <property fmtid="{D5CDD505-2E9C-101B-9397-08002B2CF9AE}" pid="11" name="MSIP_Label_c01c683a-a56a-4e24-80b4-f9e796206719_Method">
    <vt:lpwstr>Privileged</vt:lpwstr>
  </property>
  <property fmtid="{D5CDD505-2E9C-101B-9397-08002B2CF9AE}" pid="12" name="MSIP_Label_c01c683a-a56a-4e24-80b4-f9e796206719_Name">
    <vt:lpwstr>c01c683a-a56a-4e24-80b4-f9e796206719</vt:lpwstr>
  </property>
  <property fmtid="{D5CDD505-2E9C-101B-9397-08002B2CF9AE}" pid="13" name="MSIP_Label_c01c683a-a56a-4e24-80b4-f9e796206719_SiteId">
    <vt:lpwstr>9ce70869-60db-44fd-abe8-d2767077fc8f</vt:lpwstr>
  </property>
  <property fmtid="{D5CDD505-2E9C-101B-9397-08002B2CF9AE}" pid="14" name="MSIP_Label_c01c683a-a56a-4e24-80b4-f9e796206719_ActionId">
    <vt:lpwstr>4196ee14-8f7d-404d-9578-577574226e68</vt:lpwstr>
  </property>
  <property fmtid="{D5CDD505-2E9C-101B-9397-08002B2CF9AE}" pid="15" name="MSIP_Label_c01c683a-a56a-4e24-80b4-f9e796206719_ContentBits">
    <vt:lpwstr>2</vt:lpwstr>
  </property>
  <property fmtid="{D5CDD505-2E9C-101B-9397-08002B2CF9AE}" pid="16" name="MSIP_Label_ea60d57e-af5b-4752-ac57-3e4f28ca11dc_Enabled">
    <vt:lpwstr>true</vt:lpwstr>
  </property>
  <property fmtid="{D5CDD505-2E9C-101B-9397-08002B2CF9AE}" pid="17" name="MSIP_Label_ea60d57e-af5b-4752-ac57-3e4f28ca11dc_SetDate">
    <vt:lpwstr>2021-12-20T20:02:01Z</vt:lpwstr>
  </property>
  <property fmtid="{D5CDD505-2E9C-101B-9397-08002B2CF9AE}" pid="18" name="MSIP_Label_ea60d57e-af5b-4752-ac57-3e4f28ca11dc_Method">
    <vt:lpwstr>Standard</vt:lpwstr>
  </property>
  <property fmtid="{D5CDD505-2E9C-101B-9397-08002B2CF9AE}" pid="19" name="MSIP_Label_ea60d57e-af5b-4752-ac57-3e4f28ca11dc_Name">
    <vt:lpwstr>ea60d57e-af5b-4752-ac57-3e4f28ca11dc</vt:lpwstr>
  </property>
  <property fmtid="{D5CDD505-2E9C-101B-9397-08002B2CF9AE}" pid="20" name="MSIP_Label_ea60d57e-af5b-4752-ac57-3e4f28ca11dc_SiteId">
    <vt:lpwstr>36da45f1-dd2c-4d1f-af13-5abe46b99921</vt:lpwstr>
  </property>
  <property fmtid="{D5CDD505-2E9C-101B-9397-08002B2CF9AE}" pid="21" name="MSIP_Label_ea60d57e-af5b-4752-ac57-3e4f28ca11dc_ActionId">
    <vt:lpwstr>81d71913-f1b6-4ea7-a505-1c0f1eae83ff</vt:lpwstr>
  </property>
  <property fmtid="{D5CDD505-2E9C-101B-9397-08002B2CF9AE}" pid="22" name="MSIP_Label_ea60d57e-af5b-4752-ac57-3e4f28ca11dc_ContentBits">
    <vt:lpwstr>0</vt:lpwstr>
  </property>
</Properties>
</file>