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DLShultz1\Downloads\NOFOs\WS NOFOs\NWRC\"/>
    </mc:Choice>
  </mc:AlternateContent>
  <xr:revisionPtr revIDLastSave="0" documentId="13_ncr:1_{25A224C2-9BC4-40D7-9A22-6E79BC5D58E6}" xr6:coauthVersionLast="47" xr6:coauthVersionMax="47" xr10:uidLastSave="{00000000-0000-0000-0000-000000000000}"/>
  <bookViews>
    <workbookView xWindow="-108" yWindow="-108" windowWidth="23256" windowHeight="12456" xr2:uid="{00000000-000D-0000-FFFF-FFFF00000000}"/>
  </bookViews>
  <sheets>
    <sheet name="EXAMPLE Finc. Plan" sheetId="1" r:id="rId1"/>
    <sheet name="OMB Approval"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6" i="1" l="1"/>
  <c r="G10" i="1"/>
  <c r="H10" i="1" s="1"/>
  <c r="G9" i="1"/>
  <c r="H9" i="1" s="1"/>
  <c r="G12" i="1"/>
  <c r="H12" i="1" s="1"/>
  <c r="G11" i="1"/>
  <c r="G8" i="1"/>
  <c r="H8" i="1" s="1"/>
  <c r="H11" i="1"/>
  <c r="H21" i="1"/>
  <c r="H26" i="1"/>
  <c r="H25" i="1"/>
  <c r="H24" i="1"/>
  <c r="H16" i="1"/>
  <c r="H17" i="1" s="1"/>
  <c r="H29" i="1" l="1"/>
  <c r="H13" i="1"/>
  <c r="H44" i="1" s="1"/>
  <c r="H48" i="1" s="1"/>
  <c r="H37" i="1"/>
</calcChain>
</file>

<file path=xl/sharedStrings.xml><?xml version="1.0" encoding="utf-8"?>
<sst xmlns="http://schemas.openxmlformats.org/spreadsheetml/2006/main" count="39" uniqueCount="29">
  <si>
    <t>FINANCIAL PLAN</t>
  </si>
  <si>
    <t>Subtotal</t>
  </si>
  <si>
    <t>Travel</t>
  </si>
  <si>
    <t>Grand Total</t>
  </si>
  <si>
    <t>Supplies/Materials</t>
  </si>
  <si>
    <t>Equipment</t>
  </si>
  <si>
    <t>Salary</t>
  </si>
  <si>
    <t>Benefits</t>
  </si>
  <si>
    <t>Contractual/Services</t>
  </si>
  <si>
    <t>Construction</t>
  </si>
  <si>
    <t>Other</t>
  </si>
  <si>
    <t xml:space="preserve"> </t>
  </si>
  <si>
    <t>Personnel</t>
  </si>
  <si>
    <t xml:space="preserve">Direct Costs </t>
  </si>
  <si>
    <t>Grand Subtotal</t>
  </si>
  <si>
    <t>Indirect Costs (10%)</t>
  </si>
  <si>
    <t xml:space="preserve">Reasonable variances between categories in this financial plan are permissible to meet the goals of the project. Significant variances or additions of new budget categories not included will require an administrative amendment of this financial plan. </t>
  </si>
  <si>
    <t xml:space="preserve">BETWEEN NWRC &amp; </t>
  </si>
  <si>
    <t>FISCAL YEAR 2026</t>
  </si>
  <si>
    <t>Field Work Travel</t>
  </si>
  <si>
    <t>PI salary (1 months)</t>
  </si>
  <si>
    <t>Research Coordinator (field)</t>
  </si>
  <si>
    <t>Data Technician (6  months)</t>
  </si>
  <si>
    <t>Field Technician (12 months)</t>
  </si>
  <si>
    <t>Capture (50 captures)</t>
  </si>
  <si>
    <t>Veterinary Technician</t>
  </si>
  <si>
    <t>GPS trackers (30 collars and 2 years of data)</t>
  </si>
  <si>
    <t>OMB Approved 0503-0028
Expires 10 / 2027
According to the Paperwork Reduction Act of 1995, an agency may not conduct or sponsor, and a person is not required to respond to, a collection of information unless it displays a valid OMB control number. The valid OMB control number for this information collection is 0503-0028. The time required to complete this information collection is estimated to average 1 hour per response, including the time for reviewing instructions, searching existing data sources, gathering and maintaining the data needed, and completing and reviewing the collection of information. Send comments regarding this burden statement or any other aspect of this information collection, including suggestions for reducing this burden, to APHIS.PRA@usda.gov.</t>
  </si>
  <si>
    <t>EXAMPLE of a FINANCIAL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</si>
</sst>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3"/>
      <color theme="1"/>
      <name val="Sylfaen"/>
      <family val="1"/>
    </font>
    <font>
      <b/>
      <sz val="13"/>
      <color rgb="FF0000FF"/>
      <name val="Sylfaen"/>
      <family val="1"/>
    </font>
    <font>
      <b/>
      <sz val="11"/>
      <color theme="1"/>
      <name val="Sylfaen"/>
      <family val="1"/>
    </font>
    <font>
      <b/>
      <sz val="11"/>
      <name val="Calibri"/>
      <family val="2"/>
      <scheme val="minor"/>
    </font>
    <font>
      <sz val="11"/>
      <name val="Calibri"/>
      <family val="2"/>
      <scheme val="minor"/>
    </font>
    <font>
      <b/>
      <sz val="18"/>
      <color theme="1"/>
      <name val="Calibri"/>
      <family val="2"/>
      <scheme val="minor"/>
    </font>
  </fonts>
  <fills count="3">
    <fill>
      <patternFill patternType="none"/>
    </fill>
    <fill>
      <patternFill patternType="gray125"/>
    </fill>
    <fill>
      <patternFill patternType="solid">
        <fgColor theme="8" tint="0.39997558519241921"/>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2" fillId="0" borderId="0" xfId="0" applyFont="1"/>
    <xf numFmtId="0" fontId="3" fillId="0" borderId="0" xfId="0" applyFont="1"/>
    <xf numFmtId="0" fontId="4" fillId="0" borderId="0" xfId="0" applyFont="1" applyAlignment="1">
      <alignment horizontal="left" indent="1"/>
    </xf>
    <xf numFmtId="0" fontId="5" fillId="0" borderId="0" xfId="0" applyFont="1"/>
    <xf numFmtId="0" fontId="0" fillId="0" borderId="5" xfId="0" applyBorder="1"/>
    <xf numFmtId="0" fontId="2" fillId="0" borderId="4" xfId="0" applyFont="1" applyBorder="1"/>
    <xf numFmtId="0" fontId="2" fillId="2" borderId="4" xfId="0" applyFont="1" applyFill="1" applyBorder="1"/>
    <xf numFmtId="0" fontId="0" fillId="2" borderId="0" xfId="0" applyFill="1"/>
    <xf numFmtId="0" fontId="0" fillId="2" borderId="5" xfId="0" applyFill="1" applyBorder="1"/>
    <xf numFmtId="44" fontId="0" fillId="0" borderId="0" xfId="1" applyFont="1" applyBorder="1"/>
    <xf numFmtId="44" fontId="0" fillId="2" borderId="0" xfId="1" applyFont="1" applyFill="1" applyBorder="1"/>
    <xf numFmtId="44" fontId="0" fillId="0" borderId="0" xfId="1" applyFont="1" applyFill="1" applyBorder="1"/>
    <xf numFmtId="44" fontId="0" fillId="0" borderId="5" xfId="1" applyFont="1" applyBorder="1"/>
    <xf numFmtId="44" fontId="0" fillId="2" borderId="5" xfId="1" applyFont="1" applyFill="1" applyBorder="1"/>
    <xf numFmtId="44" fontId="0" fillId="0" borderId="5" xfId="1" applyFont="1" applyFill="1" applyBorder="1"/>
    <xf numFmtId="0" fontId="2" fillId="2" borderId="4" xfId="0" applyFont="1" applyFill="1" applyBorder="1" applyAlignment="1">
      <alignment horizontal="right"/>
    </xf>
    <xf numFmtId="44" fontId="2" fillId="2" borderId="0" xfId="1" applyFont="1" applyFill="1" applyBorder="1"/>
    <xf numFmtId="44" fontId="2" fillId="0" borderId="0" xfId="1" applyFont="1" applyBorder="1"/>
    <xf numFmtId="0" fontId="6" fillId="2" borderId="4" xfId="0" applyFont="1" applyFill="1" applyBorder="1"/>
    <xf numFmtId="0" fontId="7" fillId="2" borderId="0" xfId="0" applyFont="1" applyFill="1"/>
    <xf numFmtId="44" fontId="6" fillId="2" borderId="0" xfId="1" applyFont="1" applyFill="1" applyBorder="1"/>
    <xf numFmtId="44" fontId="7" fillId="2" borderId="5" xfId="1" applyFont="1" applyFill="1" applyBorder="1"/>
    <xf numFmtId="44" fontId="2" fillId="0" borderId="0" xfId="1" applyFont="1" applyFill="1" applyBorder="1"/>
    <xf numFmtId="0" fontId="2" fillId="2" borderId="0" xfId="0" applyFont="1" applyFill="1"/>
    <xf numFmtId="0" fontId="0" fillId="2" borderId="0" xfId="0" applyFill="1" applyAlignment="1">
      <alignment horizontal="center"/>
    </xf>
    <xf numFmtId="10" fontId="0" fillId="2" borderId="0" xfId="0" applyNumberFormat="1" applyFill="1"/>
    <xf numFmtId="44" fontId="2" fillId="0" borderId="0" xfId="1" applyFont="1" applyFill="1" applyBorder="1" applyAlignment="1">
      <alignment horizontal="right"/>
    </xf>
    <xf numFmtId="10" fontId="0" fillId="0" borderId="0" xfId="0" applyNumberFormat="1"/>
    <xf numFmtId="44" fontId="0" fillId="0" borderId="0" xfId="0" applyNumberFormat="1"/>
    <xf numFmtId="3" fontId="0" fillId="0" borderId="0" xfId="0" applyNumberFormat="1"/>
    <xf numFmtId="0" fontId="2" fillId="0" borderId="0" xfId="0" applyFont="1" applyAlignment="1">
      <alignment horizontal="left"/>
    </xf>
    <xf numFmtId="0" fontId="0" fillId="0" borderId="9" xfId="0" applyBorder="1"/>
    <xf numFmtId="0" fontId="0" fillId="0" borderId="4" xfId="0" applyBorder="1"/>
    <xf numFmtId="44" fontId="0" fillId="0" borderId="0" xfId="1" applyFont="1"/>
    <xf numFmtId="0" fontId="0" fillId="0" borderId="0" xfId="0" applyAlignment="1">
      <alignment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 fillId="0" borderId="4" xfId="0" applyFont="1" applyBorder="1" applyAlignment="1">
      <alignment horizontal="left"/>
    </xf>
    <xf numFmtId="0" fontId="2" fillId="0" borderId="0" xfId="0" applyFont="1" applyAlignment="1">
      <alignment horizontal="left"/>
    </xf>
    <xf numFmtId="0" fontId="8" fillId="0" borderId="0" xfId="0" applyFont="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4"/>
  <sheetViews>
    <sheetView tabSelected="1" workbookViewId="0">
      <selection activeCell="B5" sqref="B5:H5"/>
    </sheetView>
  </sheetViews>
  <sheetFormatPr defaultRowHeight="14.4" x14ac:dyDescent="0.3"/>
  <cols>
    <col min="2" max="2" width="27" customWidth="1"/>
    <col min="3" max="3" width="9.109375" customWidth="1"/>
    <col min="6" max="6" width="12.88671875" customWidth="1"/>
    <col min="7" max="7" width="15.6640625" customWidth="1"/>
    <col min="8" max="8" width="14.44140625" customWidth="1"/>
    <col min="10" max="10" width="11.5546875" bestFit="1" customWidth="1"/>
    <col min="13" max="13" width="11.5546875" bestFit="1" customWidth="1"/>
  </cols>
  <sheetData>
    <row r="1" spans="2:8" ht="24" thickBot="1" x14ac:dyDescent="0.5">
      <c r="B1" s="50" t="s">
        <v>28</v>
      </c>
    </row>
    <row r="2" spans="2:8" x14ac:dyDescent="0.3">
      <c r="B2" s="39" t="s">
        <v>0</v>
      </c>
      <c r="C2" s="40"/>
      <c r="D2" s="40"/>
      <c r="E2" s="40"/>
      <c r="F2" s="40"/>
      <c r="G2" s="40"/>
      <c r="H2" s="41"/>
    </row>
    <row r="3" spans="2:8" x14ac:dyDescent="0.3">
      <c r="B3" s="42" t="s">
        <v>18</v>
      </c>
      <c r="C3" s="43"/>
      <c r="D3" s="43"/>
      <c r="E3" s="43"/>
      <c r="F3" s="43"/>
      <c r="G3" s="43"/>
      <c r="H3" s="44"/>
    </row>
    <row r="4" spans="2:8" x14ac:dyDescent="0.3">
      <c r="B4" s="48" t="s">
        <v>17</v>
      </c>
      <c r="C4" s="49"/>
      <c r="D4" s="49"/>
      <c r="E4" s="31"/>
      <c r="F4" s="31"/>
      <c r="G4" s="43"/>
      <c r="H4" s="44"/>
    </row>
    <row r="5" spans="2:8" ht="15" thickBot="1" x14ac:dyDescent="0.35">
      <c r="B5" s="45"/>
      <c r="C5" s="46"/>
      <c r="D5" s="46"/>
      <c r="E5" s="46"/>
      <c r="F5" s="46"/>
      <c r="G5" s="46"/>
      <c r="H5" s="47"/>
    </row>
    <row r="6" spans="2:8" x14ac:dyDescent="0.3">
      <c r="B6" s="6" t="s">
        <v>13</v>
      </c>
      <c r="H6" s="5"/>
    </row>
    <row r="7" spans="2:8" x14ac:dyDescent="0.3">
      <c r="B7" s="7" t="s">
        <v>12</v>
      </c>
      <c r="C7" s="8"/>
      <c r="D7" s="8"/>
      <c r="E7" s="8"/>
      <c r="F7" s="25" t="s">
        <v>6</v>
      </c>
      <c r="G7" s="25" t="s">
        <v>7</v>
      </c>
      <c r="H7" s="9" t="s">
        <v>11</v>
      </c>
    </row>
    <row r="8" spans="2:8" x14ac:dyDescent="0.3">
      <c r="B8" s="32" t="s">
        <v>23</v>
      </c>
      <c r="F8" s="10">
        <v>50000</v>
      </c>
      <c r="G8" s="10">
        <f>F8*0.28</f>
        <v>14000.000000000002</v>
      </c>
      <c r="H8" s="13">
        <f>SUM(F8:G8)</f>
        <v>64000</v>
      </c>
    </row>
    <row r="9" spans="2:8" x14ac:dyDescent="0.3">
      <c r="B9" s="33" t="s">
        <v>21</v>
      </c>
      <c r="C9" s="28"/>
      <c r="F9" s="10">
        <v>55000</v>
      </c>
      <c r="G9" s="10">
        <f>F9*0.28</f>
        <v>15400.000000000002</v>
      </c>
      <c r="H9" s="13">
        <f>F9+G9</f>
        <v>70400</v>
      </c>
    </row>
    <row r="10" spans="2:8" x14ac:dyDescent="0.3">
      <c r="B10" s="33" t="s">
        <v>25</v>
      </c>
      <c r="C10" s="28"/>
      <c r="F10" s="10">
        <v>75000</v>
      </c>
      <c r="G10" s="10">
        <f>F10*0.28</f>
        <v>21000.000000000004</v>
      </c>
      <c r="H10" s="13">
        <f>F10+G10</f>
        <v>96000</v>
      </c>
    </row>
    <row r="11" spans="2:8" x14ac:dyDescent="0.3">
      <c r="B11" s="33" t="s">
        <v>22</v>
      </c>
      <c r="F11" s="10">
        <v>16500</v>
      </c>
      <c r="G11" s="10">
        <f>F11*0.28</f>
        <v>4620</v>
      </c>
      <c r="H11" s="13">
        <f>F11+G11</f>
        <v>21120</v>
      </c>
    </row>
    <row r="12" spans="2:8" x14ac:dyDescent="0.3">
      <c r="B12" s="33" t="s">
        <v>20</v>
      </c>
      <c r="F12" s="10">
        <v>13500</v>
      </c>
      <c r="G12" s="10">
        <f>F12*0.28</f>
        <v>3780.0000000000005</v>
      </c>
      <c r="H12" s="13">
        <f>F12+G12</f>
        <v>17280</v>
      </c>
    </row>
    <row r="13" spans="2:8" x14ac:dyDescent="0.3">
      <c r="B13" s="16"/>
      <c r="C13" s="8"/>
      <c r="D13" s="8"/>
      <c r="E13" s="8"/>
      <c r="F13" s="24"/>
      <c r="G13" s="17" t="s">
        <v>1</v>
      </c>
      <c r="H13" s="14">
        <f>SUM(H8:H12)</f>
        <v>268800</v>
      </c>
    </row>
    <row r="14" spans="2:8" x14ac:dyDescent="0.3">
      <c r="B14" s="6"/>
      <c r="G14" s="10"/>
      <c r="H14" s="13"/>
    </row>
    <row r="15" spans="2:8" x14ac:dyDescent="0.3">
      <c r="B15" s="7" t="s">
        <v>2</v>
      </c>
      <c r="C15" s="8"/>
      <c r="D15" s="8"/>
      <c r="E15" s="8"/>
      <c r="F15" s="8"/>
      <c r="G15" s="11"/>
      <c r="H15" s="14"/>
    </row>
    <row r="16" spans="2:8" x14ac:dyDescent="0.3">
      <c r="B16" s="33" t="s">
        <v>19</v>
      </c>
      <c r="F16" s="34">
        <v>15000</v>
      </c>
      <c r="G16" s="34"/>
      <c r="H16" s="13">
        <f>SUM(F16:G16)</f>
        <v>15000</v>
      </c>
    </row>
    <row r="17" spans="2:8" x14ac:dyDescent="0.3">
      <c r="B17" s="7"/>
      <c r="C17" s="8"/>
      <c r="D17" s="8"/>
      <c r="E17" s="8"/>
      <c r="F17" s="8"/>
      <c r="G17" s="17" t="s">
        <v>1</v>
      </c>
      <c r="H17" s="14">
        <f>SUM(H16)</f>
        <v>15000</v>
      </c>
    </row>
    <row r="18" spans="2:8" x14ac:dyDescent="0.3">
      <c r="B18" s="6"/>
      <c r="G18" s="18"/>
      <c r="H18" s="13"/>
    </row>
    <row r="19" spans="2:8" x14ac:dyDescent="0.3">
      <c r="B19" s="19" t="s">
        <v>5</v>
      </c>
      <c r="C19" s="20"/>
      <c r="D19" s="20"/>
      <c r="E19" s="20"/>
      <c r="F19" s="20"/>
      <c r="G19" s="21"/>
      <c r="H19" s="22"/>
    </row>
    <row r="20" spans="2:8" x14ac:dyDescent="0.3">
      <c r="B20" s="6"/>
      <c r="F20" s="30"/>
      <c r="G20" s="18"/>
      <c r="H20" s="13"/>
    </row>
    <row r="21" spans="2:8" x14ac:dyDescent="0.3">
      <c r="B21" s="7"/>
      <c r="C21" s="8"/>
      <c r="D21" s="8"/>
      <c r="E21" s="8"/>
      <c r="F21" s="8"/>
      <c r="G21" s="17" t="s">
        <v>1</v>
      </c>
      <c r="H21" s="14">
        <f>SUM(H20)</f>
        <v>0</v>
      </c>
    </row>
    <row r="22" spans="2:8" x14ac:dyDescent="0.3">
      <c r="B22" s="6"/>
      <c r="G22" s="18"/>
      <c r="H22" s="13"/>
    </row>
    <row r="23" spans="2:8" x14ac:dyDescent="0.3">
      <c r="B23" s="7" t="s">
        <v>4</v>
      </c>
      <c r="C23" s="8"/>
      <c r="D23" s="8"/>
      <c r="E23" s="8"/>
      <c r="F23" s="8"/>
      <c r="G23" s="17"/>
      <c r="H23" s="14"/>
    </row>
    <row r="24" spans="2:8" x14ac:dyDescent="0.3">
      <c r="B24" s="33" t="s">
        <v>26</v>
      </c>
      <c r="C24" s="10"/>
      <c r="D24" s="10"/>
      <c r="F24" s="34">
        <v>65000</v>
      </c>
      <c r="G24" s="10"/>
      <c r="H24" s="13">
        <f t="shared" ref="H24:H26" si="0">SUM(F24:G24)</f>
        <v>65000</v>
      </c>
    </row>
    <row r="25" spans="2:8" x14ac:dyDescent="0.3">
      <c r="B25" s="33" t="s">
        <v>24</v>
      </c>
      <c r="F25" s="10">
        <v>25000</v>
      </c>
      <c r="G25" s="10"/>
      <c r="H25" s="13">
        <f t="shared" si="0"/>
        <v>25000</v>
      </c>
    </row>
    <row r="26" spans="2:8" x14ac:dyDescent="0.3">
      <c r="B26" s="33" t="s">
        <v>10</v>
      </c>
      <c r="F26" s="10">
        <v>2000</v>
      </c>
      <c r="G26" s="10"/>
      <c r="H26" s="13">
        <f t="shared" si="0"/>
        <v>2000</v>
      </c>
    </row>
    <row r="27" spans="2:8" x14ac:dyDescent="0.3">
      <c r="B27" s="33"/>
      <c r="F27" s="12"/>
      <c r="H27" s="13"/>
    </row>
    <row r="28" spans="2:8" x14ac:dyDescent="0.3">
      <c r="B28" s="6"/>
      <c r="G28" s="12"/>
      <c r="H28" s="15"/>
    </row>
    <row r="29" spans="2:8" x14ac:dyDescent="0.3">
      <c r="B29" s="7"/>
      <c r="C29" s="8"/>
      <c r="D29" s="8"/>
      <c r="E29" s="8"/>
      <c r="F29" s="8"/>
      <c r="G29" s="17" t="s">
        <v>1</v>
      </c>
      <c r="H29" s="14">
        <f>SUM(H24:H28)</f>
        <v>92000</v>
      </c>
    </row>
    <row r="30" spans="2:8" x14ac:dyDescent="0.3">
      <c r="B30" s="6"/>
      <c r="G30" s="23"/>
      <c r="H30" s="15"/>
    </row>
    <row r="31" spans="2:8" x14ac:dyDescent="0.3">
      <c r="B31" s="7" t="s">
        <v>8</v>
      </c>
      <c r="C31" s="8"/>
      <c r="D31" s="8"/>
      <c r="E31" s="8"/>
      <c r="F31" s="8"/>
      <c r="G31" s="17"/>
      <c r="H31" s="14"/>
    </row>
    <row r="32" spans="2:8" x14ac:dyDescent="0.3">
      <c r="B32" s="6"/>
      <c r="G32" s="23"/>
      <c r="H32" s="15"/>
    </row>
    <row r="33" spans="1:10" x14ac:dyDescent="0.3">
      <c r="B33" s="7"/>
      <c r="C33" s="8"/>
      <c r="D33" s="8"/>
      <c r="E33" s="8"/>
      <c r="F33" s="8"/>
      <c r="G33" s="17" t="s">
        <v>1</v>
      </c>
      <c r="H33" s="14">
        <v>0</v>
      </c>
      <c r="J33" s="29"/>
    </row>
    <row r="34" spans="1:10" x14ac:dyDescent="0.3">
      <c r="B34" s="6"/>
      <c r="G34" s="23"/>
      <c r="H34" s="15"/>
      <c r="J34" s="29"/>
    </row>
    <row r="35" spans="1:10" x14ac:dyDescent="0.3">
      <c r="B35" s="7" t="s">
        <v>9</v>
      </c>
      <c r="C35" s="8"/>
      <c r="D35" s="8"/>
      <c r="E35" s="8"/>
      <c r="F35" s="8"/>
      <c r="G35" s="17"/>
      <c r="H35" s="14"/>
    </row>
    <row r="36" spans="1:10" x14ac:dyDescent="0.3">
      <c r="B36" s="6"/>
      <c r="G36" s="23"/>
      <c r="H36" s="15"/>
    </row>
    <row r="37" spans="1:10" x14ac:dyDescent="0.3">
      <c r="B37" s="7"/>
      <c r="C37" s="8"/>
      <c r="D37" s="8"/>
      <c r="E37" s="8"/>
      <c r="F37" s="8"/>
      <c r="G37" s="17" t="s">
        <v>1</v>
      </c>
      <c r="H37" s="14">
        <f>H36</f>
        <v>0</v>
      </c>
    </row>
    <row r="38" spans="1:10" x14ac:dyDescent="0.3">
      <c r="B38" s="6"/>
      <c r="G38" s="23"/>
      <c r="H38" s="15"/>
    </row>
    <row r="39" spans="1:10" x14ac:dyDescent="0.3">
      <c r="B39" s="7" t="s">
        <v>10</v>
      </c>
      <c r="C39" s="8"/>
      <c r="D39" s="8"/>
      <c r="E39" s="8"/>
      <c r="F39" s="8"/>
      <c r="G39" s="11"/>
      <c r="H39" s="14"/>
    </row>
    <row r="40" spans="1:10" x14ac:dyDescent="0.3">
      <c r="B40" s="6"/>
      <c r="G40" s="12"/>
      <c r="H40" s="15"/>
    </row>
    <row r="41" spans="1:10" x14ac:dyDescent="0.3">
      <c r="B41" s="6"/>
      <c r="G41" s="12"/>
      <c r="H41" s="15"/>
    </row>
    <row r="42" spans="1:10" ht="49.5" customHeight="1" x14ac:dyDescent="0.3">
      <c r="B42" s="7"/>
      <c r="C42" s="8"/>
      <c r="D42" s="8"/>
      <c r="E42" s="8"/>
      <c r="F42" s="8"/>
      <c r="G42" s="17" t="s">
        <v>1</v>
      </c>
      <c r="H42" s="14"/>
    </row>
    <row r="43" spans="1:10" x14ac:dyDescent="0.3">
      <c r="B43" s="6"/>
      <c r="G43" s="12"/>
      <c r="H43" s="15"/>
      <c r="I43" s="1"/>
    </row>
    <row r="44" spans="1:10" x14ac:dyDescent="0.3">
      <c r="B44" s="7"/>
      <c r="C44" s="8"/>
      <c r="D44" s="8"/>
      <c r="E44" s="8"/>
      <c r="F44" s="8"/>
      <c r="G44" s="17" t="s">
        <v>14</v>
      </c>
      <c r="H44" s="14">
        <f>H13+H17+H21+H29+H33+H37+H42</f>
        <v>375800</v>
      </c>
    </row>
    <row r="45" spans="1:10" s="4" customFormat="1" ht="17.399999999999999" x14ac:dyDescent="0.35">
      <c r="A45" s="2"/>
      <c r="B45" s="6"/>
      <c r="C45"/>
      <c r="D45"/>
      <c r="E45"/>
      <c r="F45"/>
      <c r="G45" s="10"/>
      <c r="H45" s="13"/>
    </row>
    <row r="46" spans="1:10" s="2" customFormat="1" ht="17.399999999999999" x14ac:dyDescent="0.35">
      <c r="B46" s="7" t="s">
        <v>15</v>
      </c>
      <c r="C46" s="8"/>
      <c r="D46" s="8"/>
      <c r="E46" s="8"/>
      <c r="F46" s="8"/>
      <c r="G46" s="11" t="s">
        <v>11</v>
      </c>
      <c r="H46" s="14">
        <f>H44*0.1</f>
        <v>37580</v>
      </c>
    </row>
    <row r="47" spans="1:10" s="2" customFormat="1" ht="17.399999999999999" x14ac:dyDescent="0.35">
      <c r="B47" s="6"/>
      <c r="C47"/>
      <c r="D47"/>
      <c r="E47"/>
      <c r="F47" s="27"/>
      <c r="G47" s="27"/>
      <c r="H47" s="15"/>
    </row>
    <row r="48" spans="1:10" x14ac:dyDescent="0.3">
      <c r="B48" s="16" t="s">
        <v>11</v>
      </c>
      <c r="C48" s="26" t="s">
        <v>11</v>
      </c>
      <c r="D48" s="8"/>
      <c r="E48" s="8"/>
      <c r="F48" s="8"/>
      <c r="G48" s="17" t="s">
        <v>3</v>
      </c>
      <c r="H48" s="14">
        <f>H44+H46</f>
        <v>413380</v>
      </c>
    </row>
    <row r="49" spans="2:8" ht="15" thickBot="1" x14ac:dyDescent="0.35">
      <c r="B49" s="36"/>
      <c r="C49" s="37"/>
      <c r="D49" s="37"/>
      <c r="E49" s="37"/>
      <c r="F49" s="37"/>
      <c r="G49" s="37"/>
      <c r="H49" s="38"/>
    </row>
    <row r="50" spans="2:8" ht="15" thickBot="1" x14ac:dyDescent="0.35">
      <c r="B50" s="36" t="s">
        <v>16</v>
      </c>
      <c r="C50" s="37"/>
      <c r="D50" s="37"/>
      <c r="E50" s="37"/>
      <c r="F50" s="37"/>
      <c r="G50" s="37"/>
      <c r="H50" s="38"/>
    </row>
    <row r="52" spans="2:8" ht="17.399999999999999" x14ac:dyDescent="0.35">
      <c r="B52" s="3"/>
      <c r="C52" s="4"/>
      <c r="D52" s="4"/>
      <c r="E52" s="4"/>
      <c r="F52" s="4"/>
      <c r="G52" s="4"/>
      <c r="H52" s="4"/>
    </row>
    <row r="53" spans="2:8" ht="17.399999999999999" x14ac:dyDescent="0.35">
      <c r="B53" s="2"/>
      <c r="C53" s="2"/>
      <c r="D53" s="2"/>
      <c r="E53" s="2"/>
      <c r="F53" s="2"/>
      <c r="G53" s="2"/>
      <c r="H53" s="2"/>
    </row>
    <row r="54" spans="2:8" ht="17.399999999999999" x14ac:dyDescent="0.35">
      <c r="B54" s="2"/>
      <c r="C54" s="2"/>
      <c r="D54" s="2"/>
      <c r="E54" s="2"/>
      <c r="F54" s="2"/>
      <c r="G54" s="2"/>
      <c r="H54" s="2"/>
    </row>
  </sheetData>
  <mergeCells count="7">
    <mergeCell ref="B50:H50"/>
    <mergeCell ref="B49:H49"/>
    <mergeCell ref="B2:H2"/>
    <mergeCell ref="B3:H3"/>
    <mergeCell ref="B5:H5"/>
    <mergeCell ref="B4:D4"/>
    <mergeCell ref="G4:H4"/>
  </mergeCells>
  <pageMargins left="0.2" right="0.2" top="0.5" bottom="0.5" header="0.3" footer="0.3"/>
  <pageSetup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0131F-7639-4947-B616-27C900E73836}">
  <dimension ref="A1"/>
  <sheetViews>
    <sheetView workbookViewId="0">
      <selection activeCell="F1" sqref="F1"/>
    </sheetView>
  </sheetViews>
  <sheetFormatPr defaultRowHeight="14.4" x14ac:dyDescent="0.3"/>
  <cols>
    <col min="1" max="1" width="108.33203125" customWidth="1"/>
  </cols>
  <sheetData>
    <row r="1" spans="1:1" ht="134.25" customHeight="1" x14ac:dyDescent="0.3">
      <c r="A1" s="35"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46b1f3c-ad30-4bca-9395-c2c4ea552107">3FKTSD3VWPW2-680320839-62</_dlc_DocId>
    <_dlc_DocIdUrl xmlns="946b1f3c-ad30-4bca-9395-c2c4ea552107">
      <Url>https://usdagcc.sharepoint.com/sites/aphis-ws-nwrc/admin/agp/_layouts/15/DocIdRedir.aspx?ID=3FKTSD3VWPW2-680320839-62</Url>
      <Description>3FKTSD3VWPW2-680320839-62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1F517508E47C48830565D730D76039" ma:contentTypeVersion="476" ma:contentTypeDescription="Create a new document." ma:contentTypeScope="" ma:versionID="c3095cd77d56b81afae554257714d69f">
  <xsd:schema xmlns:xsd="http://www.w3.org/2001/XMLSchema" xmlns:xs="http://www.w3.org/2001/XMLSchema" xmlns:p="http://schemas.microsoft.com/office/2006/metadata/properties" xmlns:ns2="946b1f3c-ad30-4bca-9395-c2c4ea552107" xmlns:ns3="d0c17177-0d96-4bc4-9f8f-35d02f02c5f5" targetNamespace="http://schemas.microsoft.com/office/2006/metadata/properties" ma:root="true" ma:fieldsID="6a021412fd2f5db6933b07be22ef194e" ns2:_="" ns3:_="">
    <xsd:import namespace="946b1f3c-ad30-4bca-9395-c2c4ea552107"/>
    <xsd:import namespace="d0c17177-0d96-4bc4-9f8f-35d02f02c5f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b1f3c-ad30-4bca-9395-c2c4ea55210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0c17177-0d96-4bc4-9f8f-35d02f02c5f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5675048-41A6-4049-BD0D-3B36DE691B52}">
  <ds:schemaRefs>
    <ds:schemaRef ds:uri="http://schemas.microsoft.com/sharepoint/v3/contenttype/forms"/>
  </ds:schemaRefs>
</ds:datastoreItem>
</file>

<file path=customXml/itemProps2.xml><?xml version="1.0" encoding="utf-8"?>
<ds:datastoreItem xmlns:ds="http://schemas.openxmlformats.org/officeDocument/2006/customXml" ds:itemID="{318D09F1-E27A-4EB7-B5AE-68C4A2168B04}">
  <ds:schemaRefs>
    <ds:schemaRef ds:uri="http://schemas.microsoft.com/office/2006/metadata/properties"/>
    <ds:schemaRef ds:uri="http://schemas.microsoft.com/office/infopath/2007/PartnerControls"/>
    <ds:schemaRef ds:uri="946b1f3c-ad30-4bca-9395-c2c4ea552107"/>
  </ds:schemaRefs>
</ds:datastoreItem>
</file>

<file path=customXml/itemProps3.xml><?xml version="1.0" encoding="utf-8"?>
<ds:datastoreItem xmlns:ds="http://schemas.openxmlformats.org/officeDocument/2006/customXml" ds:itemID="{3996A13B-9C62-41B4-9247-D3E216B2E0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6b1f3c-ad30-4bca-9395-c2c4ea552107"/>
    <ds:schemaRef ds:uri="d0c17177-0d96-4bc4-9f8f-35d02f02c5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19AA301-6EDE-479F-9EC2-189C4061D9E3}">
  <ds:schemaRefs>
    <ds:schemaRef ds:uri="http://schemas.microsoft.com/sharepoint/events"/>
    <ds:schemaRef ds:uri=""/>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EXAMPLE Finc. Plan</vt:lpstr>
      <vt:lpstr>OMB Approval</vt:lpstr>
    </vt:vector>
  </TitlesOfParts>
  <Company>USDA APHIS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ereynolds</dc:creator>
  <cp:lastModifiedBy>Shultz, Donna - MRP-APHIS</cp:lastModifiedBy>
  <cp:lastPrinted>2011-01-28T22:49:48Z</cp:lastPrinted>
  <dcterms:created xsi:type="dcterms:W3CDTF">2010-04-02T14:58:48Z</dcterms:created>
  <dcterms:modified xsi:type="dcterms:W3CDTF">2026-08-21T15:37:27Z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0x010100AF1F517508E47C48830565D730D76039</vt:lpwstr>
  </property>
  <property fmtid="{D5CDD505-2E9C-101B-9397-08002B2CF9AE}" pid="3" name="_dlc_DocIdItemGuid">
    <vt:lpwstr>7adbf68f-ff5c-44b0-ab20-dcd100282b9a</vt:lpwstr>
  </property>
</Properties>
</file>