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lmeria.Pacheco\Desktop\Crystal Trujillo NA-23\MOLY-2021\STRIPES ATTACHMENTS\"/>
    </mc:Choice>
  </mc:AlternateContent>
  <bookViews>
    <workbookView xWindow="0" yWindow="96" windowWidth="15168" windowHeight="8520" activeTab="3"/>
  </bookViews>
  <sheets>
    <sheet name="CFY SUMMARY - Tbl 1" sheetId="1" r:id="rId1"/>
    <sheet name="SUB-IOTs - Tbl 2" sheetId="6" r:id="rId2"/>
    <sheet name="TRAVEL - Tbl 3" sheetId="2" r:id="rId3"/>
    <sheet name="MATERIAL - Tbl 4" sheetId="3" r:id="rId4"/>
    <sheet name="EQUIPMENT - Tbl 5" sheetId="4" r:id="rId5"/>
  </sheets>
  <definedNames>
    <definedName name="_xlnm.Print_Area" localSheetId="0">'CFY SUMMARY - Tbl 1'!$A$1:$L$42</definedName>
    <definedName name="_xlnm.Print_Area" localSheetId="2">'TRAVEL - Tbl 3'!$A$4:$K$27</definedName>
  </definedNames>
  <calcPr calcId="152511"/>
</workbook>
</file>

<file path=xl/calcChain.xml><?xml version="1.0" encoding="utf-8"?>
<calcChain xmlns="http://schemas.openxmlformats.org/spreadsheetml/2006/main">
  <c r="G26" i="2" l="1"/>
  <c r="G24" i="2"/>
  <c r="G22" i="2"/>
  <c r="G20" i="2"/>
  <c r="G18" i="2"/>
  <c r="G16" i="2"/>
  <c r="G14" i="2"/>
  <c r="G12" i="2"/>
  <c r="G10" i="2"/>
  <c r="G8" i="2"/>
  <c r="G5" i="4" l="1"/>
  <c r="G6" i="4"/>
  <c r="G7" i="4"/>
  <c r="G8" i="4"/>
  <c r="G9" i="4"/>
  <c r="G10" i="4"/>
  <c r="G11" i="4"/>
  <c r="G12" i="4"/>
  <c r="G13" i="4"/>
  <c r="G14" i="4"/>
  <c r="G15" i="4"/>
  <c r="G16" i="4"/>
  <c r="G17" i="4"/>
  <c r="G18" i="4"/>
  <c r="G19" i="4"/>
  <c r="G20" i="4"/>
  <c r="G21" i="4"/>
  <c r="G22" i="4"/>
  <c r="G23" i="4"/>
  <c r="G24" i="4"/>
  <c r="G25" i="4"/>
  <c r="G27" i="4"/>
  <c r="F5" i="3"/>
  <c r="F27" i="3" s="1"/>
  <c r="F6" i="3"/>
  <c r="F7" i="3"/>
  <c r="F8" i="3"/>
  <c r="F9" i="3"/>
  <c r="F10" i="3"/>
  <c r="F11" i="3"/>
  <c r="F12" i="3"/>
  <c r="F13" i="3"/>
  <c r="F14" i="3"/>
  <c r="F15" i="3"/>
  <c r="F16" i="3"/>
  <c r="F17" i="3"/>
  <c r="F18" i="3"/>
  <c r="F19" i="3"/>
  <c r="F20" i="3"/>
  <c r="F21" i="3"/>
  <c r="F22" i="3"/>
  <c r="F23" i="3"/>
  <c r="F24" i="3"/>
  <c r="F25" i="3"/>
  <c r="F8" i="2"/>
  <c r="H8" i="2"/>
  <c r="I8" i="2"/>
  <c r="F10" i="2"/>
  <c r="H10" i="2"/>
  <c r="I10" i="2"/>
  <c r="F12" i="2"/>
  <c r="H12" i="2"/>
  <c r="K12" i="2" s="1"/>
  <c r="I12" i="2"/>
  <c r="F14" i="2"/>
  <c r="H14" i="2"/>
  <c r="I14" i="2"/>
  <c r="F16" i="2"/>
  <c r="H16" i="2"/>
  <c r="I16" i="2"/>
  <c r="F18" i="2"/>
  <c r="H18" i="2"/>
  <c r="I18" i="2"/>
  <c r="F20" i="2"/>
  <c r="H20" i="2"/>
  <c r="K20" i="2" s="1"/>
  <c r="I20" i="2"/>
  <c r="F22" i="2"/>
  <c r="H22" i="2"/>
  <c r="I22" i="2"/>
  <c r="F24" i="2"/>
  <c r="H24" i="2"/>
  <c r="I24" i="2"/>
  <c r="F26" i="2"/>
  <c r="H26" i="2"/>
  <c r="I26" i="2"/>
  <c r="D11" i="1"/>
  <c r="G11" i="1"/>
  <c r="J11" i="1"/>
  <c r="K11" i="1"/>
  <c r="L11" i="1"/>
  <c r="M11" i="1" s="1"/>
  <c r="D12" i="1"/>
  <c r="D16" i="1" s="1"/>
  <c r="B18" i="1" s="1"/>
  <c r="D18" i="1" s="1"/>
  <c r="G12" i="1"/>
  <c r="J12" i="1"/>
  <c r="K12" i="1"/>
  <c r="D13" i="1"/>
  <c r="G13" i="1"/>
  <c r="J13" i="1"/>
  <c r="K13" i="1"/>
  <c r="D14" i="1"/>
  <c r="G14" i="1"/>
  <c r="J14" i="1"/>
  <c r="K14" i="1"/>
  <c r="D15" i="1"/>
  <c r="G15" i="1"/>
  <c r="J15" i="1"/>
  <c r="K15" i="1"/>
  <c r="B16" i="1"/>
  <c r="E16" i="1"/>
  <c r="H16" i="1"/>
  <c r="D23" i="1"/>
  <c r="G23" i="1"/>
  <c r="J23" i="1"/>
  <c r="D24" i="1"/>
  <c r="G24" i="1"/>
  <c r="J24" i="1"/>
  <c r="D25" i="1"/>
  <c r="G25" i="1"/>
  <c r="J25" i="1"/>
  <c r="D26" i="1"/>
  <c r="G26" i="1"/>
  <c r="J26" i="1"/>
  <c r="L26" i="1" s="1"/>
  <c r="M26" i="1" s="1"/>
  <c r="L29" i="1"/>
  <c r="M29" i="1" s="1"/>
  <c r="L31" i="1"/>
  <c r="N31" i="1" s="1"/>
  <c r="L34" i="1"/>
  <c r="N34" i="1" s="1"/>
  <c r="L35" i="1"/>
  <c r="M35" i="1" s="1"/>
  <c r="L36" i="1"/>
  <c r="N36" i="1" s="1"/>
  <c r="D37" i="1"/>
  <c r="G37" i="1"/>
  <c r="J37" i="1"/>
  <c r="D27" i="1" l="1"/>
  <c r="J16" i="1"/>
  <c r="H18" i="1" s="1"/>
  <c r="J18" i="1" s="1"/>
  <c r="K26" i="2"/>
  <c r="K10" i="2"/>
  <c r="L13" i="1"/>
  <c r="N13" i="1" s="1"/>
  <c r="G27" i="1"/>
  <c r="J27" i="1"/>
  <c r="K14" i="2"/>
  <c r="K24" i="2"/>
  <c r="K8" i="2"/>
  <c r="K27" i="2" s="1"/>
  <c r="K18" i="2"/>
  <c r="L25" i="1"/>
  <c r="N25" i="1" s="1"/>
  <c r="L15" i="1"/>
  <c r="N15" i="1" s="1"/>
  <c r="G16" i="1"/>
  <c r="E18" i="1" s="1"/>
  <c r="G18" i="1" s="1"/>
  <c r="K22" i="2"/>
  <c r="L23" i="1"/>
  <c r="N23" i="1" s="1"/>
  <c r="K16" i="1"/>
  <c r="K16" i="2"/>
  <c r="L27" i="1"/>
  <c r="L37" i="1"/>
  <c r="H19" i="1"/>
  <c r="J19" i="1" s="1"/>
  <c r="J20" i="1" s="1"/>
  <c r="J39" i="1" s="1"/>
  <c r="H41" i="1" s="1"/>
  <c r="J41" i="1" s="1"/>
  <c r="J42" i="1" s="1"/>
  <c r="L24" i="1"/>
  <c r="M24" i="1" s="1"/>
  <c r="B19" i="1"/>
  <c r="D19" i="1" s="1"/>
  <c r="L14" i="1"/>
  <c r="M14" i="1" s="1"/>
  <c r="L16" i="1"/>
  <c r="L12" i="1"/>
  <c r="M12" i="1" s="1"/>
  <c r="N14" i="1"/>
  <c r="N11" i="1"/>
  <c r="M15" i="1"/>
  <c r="M13" i="1"/>
  <c r="O13" i="1" s="1"/>
  <c r="N26" i="1"/>
  <c r="O26" i="1" s="1"/>
  <c r="M25" i="1"/>
  <c r="O25" i="1" s="1"/>
  <c r="N29" i="1"/>
  <c r="O29" i="1" s="1"/>
  <c r="M31" i="1"/>
  <c r="O31" i="1" s="1"/>
  <c r="M36" i="1"/>
  <c r="O36" i="1" s="1"/>
  <c r="N35" i="1"/>
  <c r="N37" i="1" s="1"/>
  <c r="M34" i="1"/>
  <c r="L19" i="1" l="1"/>
  <c r="M19" i="1" s="1"/>
  <c r="D20" i="1"/>
  <c r="E19" i="1"/>
  <c r="G19" i="1" s="1"/>
  <c r="M23" i="1"/>
  <c r="G20" i="1"/>
  <c r="G39" i="1" s="1"/>
  <c r="E41" i="1" s="1"/>
  <c r="G41" i="1" s="1"/>
  <c r="G42" i="1" s="1"/>
  <c r="L18" i="1"/>
  <c r="M18" i="1" s="1"/>
  <c r="N12" i="1"/>
  <c r="N16" i="1"/>
  <c r="O12" i="1"/>
  <c r="N24" i="1"/>
  <c r="O24" i="1" s="1"/>
  <c r="M37" i="1"/>
  <c r="O34" i="1"/>
  <c r="O15" i="1"/>
  <c r="O11" i="1"/>
  <c r="O35" i="1"/>
  <c r="O14" i="1"/>
  <c r="O23" i="1"/>
  <c r="M27" i="1"/>
  <c r="D39" i="1"/>
  <c r="L20" i="1"/>
  <c r="M16" i="1"/>
  <c r="N19" i="1" l="1"/>
  <c r="O19" i="1" s="1"/>
  <c r="O37" i="1"/>
  <c r="N27" i="1"/>
  <c r="N18" i="1"/>
  <c r="N20" i="1" s="1"/>
  <c r="M20" i="1"/>
  <c r="O27" i="1"/>
  <c r="L39" i="1"/>
  <c r="B41" i="1"/>
  <c r="D41" i="1" s="1"/>
  <c r="O16" i="1"/>
  <c r="O18" i="1" l="1"/>
  <c r="O20" i="1" s="1"/>
  <c r="M39" i="1"/>
  <c r="N39" i="1"/>
  <c r="L41" i="1"/>
  <c r="D42" i="1"/>
  <c r="L42" i="1" s="1"/>
  <c r="N42" i="1" l="1"/>
  <c r="M42" i="1"/>
  <c r="O42" i="1" s="1"/>
  <c r="O39" i="1"/>
  <c r="N41" i="1"/>
  <c r="M41" i="1"/>
  <c r="O41" i="1" l="1"/>
</calcChain>
</file>

<file path=xl/sharedStrings.xml><?xml version="1.0" encoding="utf-8"?>
<sst xmlns="http://schemas.openxmlformats.org/spreadsheetml/2006/main" count="228" uniqueCount="113">
  <si>
    <t>COST ELEMENT</t>
  </si>
  <si>
    <t>BASE</t>
  </si>
  <si>
    <t>RATE</t>
  </si>
  <si>
    <t>AMOUNT</t>
  </si>
  <si>
    <t>DIRECT LABOR</t>
  </si>
  <si>
    <t>TOTAL DIRECT LABOR</t>
  </si>
  <si>
    <t>LABOR OVERHEAD</t>
  </si>
  <si>
    <t>OTHER DIRECT COSTS</t>
  </si>
  <si>
    <t>SUBTOTAL</t>
  </si>
  <si>
    <t>TOTAL</t>
  </si>
  <si>
    <t>TOTAL ODCS</t>
  </si>
  <si>
    <t xml:space="preserve">  ETC.</t>
  </si>
  <si>
    <t xml:space="preserve">FRINGE BENEFITS </t>
  </si>
  <si>
    <t xml:space="preserve">  ODC - List separately</t>
  </si>
  <si>
    <t>TOTAL INDIRECT LABOR EXPENSE</t>
  </si>
  <si>
    <t xml:space="preserve">  CONSULTANT 1 (See Consultant Agreement)</t>
  </si>
  <si>
    <t xml:space="preserve">  CONSULTANT 2 (See Consultant Agreement)</t>
  </si>
  <si>
    <t>SUBCONTRACTS/CONSULTANTS/INTERCOMPANY</t>
  </si>
  <si>
    <t>CFY 2</t>
  </si>
  <si>
    <t>CFY 3</t>
  </si>
  <si>
    <t>FROM ___________</t>
  </si>
  <si>
    <t>Number</t>
  </si>
  <si>
    <t>Per Diem</t>
  </si>
  <si>
    <t>Car</t>
  </si>
  <si>
    <t>TRIPS</t>
  </si>
  <si>
    <t>TRVLRS</t>
  </si>
  <si>
    <t>DAYS</t>
  </si>
  <si>
    <t>NIGHTS</t>
  </si>
  <si>
    <t>AIR</t>
  </si>
  <si>
    <t>MEALS</t>
  </si>
  <si>
    <t>LODGING</t>
  </si>
  <si>
    <t>Rental</t>
  </si>
  <si>
    <t>MISC.</t>
  </si>
  <si>
    <t>Destination 1</t>
  </si>
  <si>
    <t>trip costs</t>
  </si>
  <si>
    <t>Destination 2</t>
  </si>
  <si>
    <t>Destination 3</t>
  </si>
  <si>
    <t>Destination 4</t>
  </si>
  <si>
    <t>Destination 5</t>
  </si>
  <si>
    <t>Destination 6</t>
  </si>
  <si>
    <t>Destination 7</t>
  </si>
  <si>
    <t>Destination 8</t>
  </si>
  <si>
    <t>Destination 9</t>
  </si>
  <si>
    <t>Destination 10</t>
  </si>
  <si>
    <t>BILL OF MATERIALS</t>
  </si>
  <si>
    <t>Item</t>
  </si>
  <si>
    <t>WBS/Task #</t>
  </si>
  <si>
    <t>Description of Material</t>
  </si>
  <si>
    <t>Qty</t>
  </si>
  <si>
    <t>Unit Price</t>
  </si>
  <si>
    <t xml:space="preserve"> Total Price </t>
  </si>
  <si>
    <t>Vendor/Source</t>
  </si>
  <si>
    <t>Basis of Estimate</t>
  </si>
  <si>
    <t>Currency of Estimate</t>
  </si>
  <si>
    <t>If</t>
  </si>
  <si>
    <t>Self Explantory</t>
  </si>
  <si>
    <t>#</t>
  </si>
  <si>
    <t>Company Name</t>
  </si>
  <si>
    <t>Purchase Order</t>
  </si>
  <si>
    <t>Date of Purchase Order,</t>
  </si>
  <si>
    <t>Applicable</t>
  </si>
  <si>
    <t>Website URL</t>
  </si>
  <si>
    <t>Quote</t>
  </si>
  <si>
    <t>Quote, Catalog, Invoice,</t>
  </si>
  <si>
    <t>Etc.</t>
  </si>
  <si>
    <t>Engineering Estimate</t>
  </si>
  <si>
    <t xml:space="preserve">etc. (Explain how price </t>
  </si>
  <si>
    <t>Catalog Price</t>
  </si>
  <si>
    <t>was derived if not same</t>
  </si>
  <si>
    <t>Invoice</t>
  </si>
  <si>
    <t>as catalog, invoice, etc.)</t>
  </si>
  <si>
    <t xml:space="preserve"> </t>
  </si>
  <si>
    <t>Subtotal Materials</t>
  </si>
  <si>
    <t>EQUIPMENT</t>
  </si>
  <si>
    <t>Unit of Issue</t>
  </si>
  <si>
    <t>ea.</t>
  </si>
  <si>
    <t>hrs</t>
  </si>
  <si>
    <t>TABLE 2</t>
  </si>
  <si>
    <t xml:space="preserve">SUBCONTRACT/INTERORGANIZATIONAL TRANSFERS </t>
  </si>
  <si>
    <t>PRICE SUMMARY</t>
  </si>
  <si>
    <t xml:space="preserve">                          SUBCONTRACT TASKS*</t>
  </si>
  <si>
    <t>SUBCONTRACT      CONTRACT TYPE</t>
  </si>
  <si>
    <t>SUBCONTRACTOR         QUOTED  PRICE</t>
  </si>
  <si>
    <t>SUBCONTRACT PRICE                 PROPOSED BY PRIME</t>
  </si>
  <si>
    <t xml:space="preserve">                     SUBCONTRACTOR NAME </t>
  </si>
  <si>
    <t>TOTAL AMOUNTS</t>
  </si>
  <si>
    <r>
      <t>*Identify Statement of Work or Work Breakdown Structure or provide a narrative explanation as an addendum.</t>
    </r>
    <r>
      <rPr>
        <sz val="12"/>
        <color indexed="10"/>
        <rFont val="Arial"/>
        <family val="2"/>
      </rPr>
      <t xml:space="preserve"> </t>
    </r>
  </si>
  <si>
    <t>TABLE 5</t>
  </si>
  <si>
    <t>TABLE 4</t>
  </si>
  <si>
    <t>TRAVEL SUMMARY</t>
  </si>
  <si>
    <t>TABLE 3</t>
  </si>
  <si>
    <t>COST ELEMENT SUMMARY</t>
  </si>
  <si>
    <t>(Develop a table for each CFY)</t>
  </si>
  <si>
    <t>Hours</t>
  </si>
  <si>
    <t>Indir Base</t>
  </si>
  <si>
    <t>G&amp;A or F&amp;A as Appropriate</t>
  </si>
  <si>
    <r>
      <t>Contractor Fiscal Year</t>
    </r>
    <r>
      <rPr>
        <b/>
        <sz val="10"/>
        <rFont val="Arial"/>
        <family val="2"/>
      </rPr>
      <t xml:space="preserve"> (CFY) 1</t>
    </r>
  </si>
  <si>
    <t>TOTAL BUDGET</t>
  </si>
  <si>
    <t xml:space="preserve">  SUB 1 (See Sub CFY Cost Summaries)</t>
  </si>
  <si>
    <t xml:space="preserve">  SUB 2 (See Sub CFY Cost Summaries)</t>
  </si>
  <si>
    <t>TOTAL SUB/CONSULTANTS/INTERCO</t>
  </si>
  <si>
    <t>TOTAL ALL YEARS</t>
  </si>
  <si>
    <t xml:space="preserve">  LABOR CATEGORY 1/INDIVIDUAL</t>
  </si>
  <si>
    <t xml:space="preserve">  LABOR CATEGORY 2/INDIVIDUAL</t>
  </si>
  <si>
    <t xml:space="preserve">  LABOR CATEGORY 3/INDIVIDUAL</t>
  </si>
  <si>
    <t xml:space="preserve">  LABOR CATEGORY 4/INDIVIDUAL</t>
  </si>
  <si>
    <t>SAMPLE BUDGET DETAIL SPREADSHEET--TABLE 1</t>
  </si>
  <si>
    <t xml:space="preserve">  TRAVEL (See Travel Tab--Table 3)</t>
  </si>
  <si>
    <t>APPLICANT</t>
  </si>
  <si>
    <t>SHARE</t>
  </si>
  <si>
    <t>NNSA</t>
  </si>
  <si>
    <t>CONSTRUCTION COSTS PER YEAR</t>
  </si>
  <si>
    <t xml:space="preserve">MATERIALS/SUPPLIES/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</si>
</sst>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0.00000"/>
    <numFmt numFmtId="168" formatCode="0.000"/>
    <numFmt numFmtId="169" formatCode="&quot;$&quot;#,##0"/>
  </numFmts>
  <fonts count="20" x14ac:knownFonts="1">
    <font>
      <sz val="10"/>
      <name val="Arial"/>
    </font>
    <font>
      <sz val="10"/>
      <name val="Arial"/>
    </font>
    <font>
      <b/>
      <sz val="10"/>
      <name val="Arial"/>
      <family val="2"/>
    </font>
    <font>
      <b/>
      <u/>
      <sz val="10"/>
      <name val="Arial"/>
      <family val="2"/>
    </font>
    <font>
      <sz val="10"/>
      <color indexed="10"/>
      <name val="Arial"/>
      <family val="2"/>
    </font>
    <font>
      <u val="singleAccounting"/>
      <sz val="10"/>
      <name val="Arial"/>
      <family val="2"/>
    </font>
    <font>
      <sz val="10"/>
      <name val="Arial"/>
      <family val="2"/>
    </font>
    <font>
      <u/>
      <sz val="10"/>
      <name val="Arial"/>
      <family val="2"/>
    </font>
    <font>
      <sz val="10"/>
      <name val="Times New Roman"/>
    </font>
    <font>
      <b/>
      <sz val="12"/>
      <name val="Arial"/>
      <family val="2"/>
    </font>
    <font>
      <b/>
      <i/>
      <sz val="12"/>
      <name val="Arial"/>
      <family val="2"/>
    </font>
    <font>
      <sz val="12"/>
      <name val="Arial"/>
      <family val="2"/>
    </font>
    <font>
      <sz val="12"/>
      <color indexed="10"/>
      <name val="Arial"/>
      <family val="2"/>
    </font>
    <font>
      <sz val="8"/>
      <name val="Arial"/>
    </font>
    <font>
      <b/>
      <i/>
      <sz val="11"/>
      <name val="Arial"/>
      <family val="2"/>
    </font>
    <font>
      <i/>
      <sz val="10"/>
      <name val="Arial"/>
      <family val="2"/>
    </font>
    <font>
      <b/>
      <sz val="12"/>
      <color indexed="10"/>
      <name val="Arial"/>
      <family val="2"/>
    </font>
    <font>
      <b/>
      <sz val="11"/>
      <name val="Arial"/>
      <family val="2"/>
    </font>
    <font>
      <b/>
      <sz val="12"/>
      <color indexed="12"/>
      <name val="Arial"/>
      <family val="2"/>
    </font>
    <font>
      <b/>
      <i/>
      <sz val="10"/>
      <name val="Arial"/>
      <family val="2"/>
    </font>
  </fonts>
  <fills count="2">
    <fill>
      <patternFill patternType="none"/>
    </fill>
    <fill>
      <patternFill patternType="gray125"/>
    </fill>
  </fills>
  <borders count="31">
    <border>
      <left/>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medium">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medium">
        <color indexed="64"/>
      </right>
      <top/>
      <bottom style="medium">
        <color indexed="64"/>
      </bottom>
      <diagonal/>
    </border>
    <border>
      <left/>
      <right style="double">
        <color indexed="64"/>
      </right>
      <top/>
      <bottom style="medium">
        <color indexed="64"/>
      </bottom>
      <diagonal/>
    </border>
    <border>
      <left style="double">
        <color indexed="64"/>
      </left>
      <right style="medium">
        <color indexed="64"/>
      </right>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4" fontId="1" fillId="0" borderId="0" applyFont="0" applyFill="0" applyBorder="0" applyAlignment="0" applyProtection="0"/>
    <xf numFmtId="0" fontId="8" fillId="0" borderId="0"/>
    <xf numFmtId="0" fontId="8" fillId="0" borderId="0"/>
    <xf numFmtId="168" fontId="1" fillId="0" borderId="0"/>
    <xf numFmtId="9" fontId="1" fillId="0" borderId="0" applyFont="0" applyFill="0" applyBorder="0" applyAlignment="0" applyProtection="0"/>
    <xf numFmtId="0" fontId="6" fillId="0" borderId="0"/>
  </cellStyleXfs>
  <cellXfs count="149">
    <xf numFmtId="0" fontId="0" fillId="0" borderId="0" xfId="0"/>
    <xf numFmtId="0" fontId="0" fillId="0" borderId="1" xfId="0" applyBorder="1"/>
    <xf numFmtId="0" fontId="0" fillId="0" borderId="0" xfId="0" applyBorder="1"/>
    <xf numFmtId="164" fontId="0" fillId="0" borderId="0" xfId="2" applyNumberFormat="1" applyFont="1"/>
    <xf numFmtId="0" fontId="0" fillId="0" borderId="2" xfId="0" applyBorder="1"/>
    <xf numFmtId="164" fontId="0" fillId="0" borderId="3" xfId="2" applyNumberFormat="1" applyFont="1" applyBorder="1"/>
    <xf numFmtId="164" fontId="0" fillId="0" borderId="4" xfId="2" applyNumberFormat="1" applyFont="1" applyBorder="1"/>
    <xf numFmtId="44" fontId="0" fillId="0" borderId="0" xfId="2" applyFont="1" applyBorder="1"/>
    <xf numFmtId="164" fontId="0" fillId="0" borderId="1" xfId="0" applyNumberFormat="1" applyBorder="1"/>
    <xf numFmtId="166" fontId="0" fillId="0" borderId="0" xfId="6" applyNumberFormat="1" applyFont="1" applyBorder="1"/>
    <xf numFmtId="164" fontId="0" fillId="0" borderId="1" xfId="2" applyNumberFormat="1" applyFont="1" applyBorder="1"/>
    <xf numFmtId="164" fontId="6" fillId="0" borderId="4" xfId="2" applyNumberFormat="1" applyFont="1" applyBorder="1"/>
    <xf numFmtId="10" fontId="0" fillId="0" borderId="0" xfId="6" applyNumberFormat="1" applyFont="1" applyBorder="1"/>
    <xf numFmtId="10" fontId="0" fillId="0" borderId="0" xfId="6" applyNumberFormat="1" applyFont="1" applyFill="1" applyBorder="1"/>
    <xf numFmtId="0" fontId="0" fillId="0" borderId="5" xfId="0" applyBorder="1" applyAlignment="1">
      <alignment horizontal="center"/>
    </xf>
    <xf numFmtId="0" fontId="0" fillId="0" borderId="2" xfId="0" applyBorder="1" applyAlignment="1">
      <alignment horizontal="center"/>
    </xf>
    <xf numFmtId="0" fontId="0" fillId="0" borderId="0" xfId="0" applyFill="1" applyBorder="1"/>
    <xf numFmtId="166" fontId="0" fillId="0" borderId="0" xfId="6" applyNumberFormat="1" applyFont="1" applyFill="1" applyBorder="1"/>
    <xf numFmtId="44" fontId="0" fillId="0" borderId="0" xfId="2" applyFont="1" applyFill="1" applyBorder="1"/>
    <xf numFmtId="167" fontId="0" fillId="0" borderId="0" xfId="0" applyNumberFormat="1" applyFill="1" applyBorder="1"/>
    <xf numFmtId="164" fontId="2" fillId="0" borderId="0" xfId="2" applyNumberFormat="1" applyFont="1" applyFill="1" applyBorder="1"/>
    <xf numFmtId="0" fontId="2" fillId="0" borderId="0" xfId="0" applyFont="1" applyFill="1" applyBorder="1" applyAlignment="1">
      <alignment horizontal="center"/>
    </xf>
    <xf numFmtId="164" fontId="2" fillId="0" borderId="0" xfId="2" applyNumberFormat="1" applyFont="1" applyFill="1" applyBorder="1" applyAlignment="1">
      <alignment horizontal="center"/>
    </xf>
    <xf numFmtId="0" fontId="3" fillId="0" borderId="0" xfId="0" applyFont="1" applyFill="1" applyBorder="1" applyAlignment="1">
      <alignment horizontal="center"/>
    </xf>
    <xf numFmtId="164" fontId="3" fillId="0" borderId="0" xfId="2" applyNumberFormat="1" applyFont="1" applyFill="1" applyBorder="1" applyAlignment="1">
      <alignment horizontal="center"/>
    </xf>
    <xf numFmtId="164" fontId="0" fillId="0" borderId="0" xfId="2" applyNumberFormat="1" applyFont="1" applyFill="1" applyBorder="1"/>
    <xf numFmtId="164" fontId="5" fillId="0" borderId="0" xfId="2" applyNumberFormat="1" applyFont="1" applyFill="1" applyBorder="1"/>
    <xf numFmtId="164" fontId="0" fillId="0" borderId="0" xfId="0" applyNumberFormat="1" applyFill="1" applyBorder="1"/>
    <xf numFmtId="164" fontId="6" fillId="0" borderId="0" xfId="2" applyNumberFormat="1" applyFont="1" applyFill="1" applyBorder="1"/>
    <xf numFmtId="0" fontId="7" fillId="0" borderId="0" xfId="0" applyFont="1" applyFill="1" applyBorder="1"/>
    <xf numFmtId="165" fontId="0" fillId="0" borderId="0" xfId="1" applyNumberFormat="1" applyFont="1" applyFill="1" applyBorder="1"/>
    <xf numFmtId="165" fontId="2" fillId="0" borderId="0" xfId="0" applyNumberFormat="1" applyFont="1" applyFill="1" applyBorder="1"/>
    <xf numFmtId="164" fontId="4" fillId="0" borderId="0" xfId="2" applyNumberFormat="1" applyFont="1" applyFill="1" applyBorder="1"/>
    <xf numFmtId="165" fontId="5" fillId="0" borderId="0" xfId="1" applyNumberFormat="1" applyFont="1" applyFill="1" applyBorder="1"/>
    <xf numFmtId="165" fontId="2" fillId="0" borderId="0" xfId="1" applyNumberFormat="1" applyFont="1" applyFill="1" applyBorder="1"/>
    <xf numFmtId="0" fontId="2" fillId="0" borderId="6" xfId="0" applyFont="1" applyFill="1" applyBorder="1" applyAlignment="1">
      <alignment horizontal="center"/>
    </xf>
    <xf numFmtId="0" fontId="2" fillId="0" borderId="7" xfId="0" applyFont="1" applyFill="1" applyBorder="1" applyAlignment="1">
      <alignment horizontal="center"/>
    </xf>
    <xf numFmtId="164" fontId="2" fillId="0" borderId="7" xfId="2" applyNumberFormat="1" applyFont="1" applyFill="1" applyBorder="1" applyAlignment="1">
      <alignment horizontal="center"/>
    </xf>
    <xf numFmtId="164" fontId="2" fillId="0" borderId="8" xfId="2" applyNumberFormat="1" applyFont="1" applyFill="1" applyBorder="1" applyAlignment="1">
      <alignment horizontal="center"/>
    </xf>
    <xf numFmtId="0" fontId="6" fillId="0" borderId="0" xfId="0" applyFont="1" applyFill="1"/>
    <xf numFmtId="0" fontId="3" fillId="0" borderId="0" xfId="0" applyFont="1" applyFill="1" applyAlignment="1"/>
    <xf numFmtId="0" fontId="0" fillId="0" borderId="0" xfId="0" applyAlignment="1"/>
    <xf numFmtId="0" fontId="2" fillId="0" borderId="0" xfId="0" applyFont="1" applyFill="1"/>
    <xf numFmtId="0" fontId="3" fillId="0" borderId="0" xfId="0" applyFont="1" applyFill="1" applyAlignment="1">
      <alignment horizontal="left"/>
    </xf>
    <xf numFmtId="0" fontId="2" fillId="0" borderId="2" xfId="0" applyFont="1" applyFill="1" applyBorder="1" applyAlignment="1">
      <alignment horizontal="center"/>
    </xf>
    <xf numFmtId="0" fontId="2" fillId="0" borderId="9" xfId="0" applyFont="1" applyFill="1" applyBorder="1" applyAlignment="1">
      <alignment horizontal="center"/>
    </xf>
    <xf numFmtId="0" fontId="2" fillId="0" borderId="10" xfId="0" applyFont="1" applyFill="1" applyBorder="1" applyAlignment="1">
      <alignment horizontal="center"/>
    </xf>
    <xf numFmtId="0" fontId="2" fillId="0" borderId="0" xfId="0" applyFont="1" applyFill="1" applyAlignment="1">
      <alignment horizontal="center"/>
    </xf>
    <xf numFmtId="0" fontId="6" fillId="0" borderId="2" xfId="0" applyFont="1" applyFill="1" applyBorder="1"/>
    <xf numFmtId="0" fontId="6" fillId="0" borderId="5" xfId="0" applyFont="1" applyFill="1" applyBorder="1"/>
    <xf numFmtId="6" fontId="6" fillId="0" borderId="5" xfId="0" applyNumberFormat="1" applyFont="1" applyFill="1" applyBorder="1"/>
    <xf numFmtId="169" fontId="6" fillId="0" borderId="5" xfId="2" applyNumberFormat="1" applyFont="1" applyFill="1" applyBorder="1"/>
    <xf numFmtId="8" fontId="6" fillId="0" borderId="5" xfId="0" applyNumberFormat="1" applyFont="1" applyFill="1" applyBorder="1"/>
    <xf numFmtId="0" fontId="6" fillId="0" borderId="3" xfId="0" applyFont="1" applyFill="1" applyBorder="1"/>
    <xf numFmtId="0" fontId="0" fillId="0" borderId="0" xfId="0" applyAlignment="1">
      <alignment horizontal="center"/>
    </xf>
    <xf numFmtId="0" fontId="6" fillId="0" borderId="11" xfId="0" applyFont="1" applyFill="1" applyBorder="1"/>
    <xf numFmtId="0" fontId="6" fillId="0" borderId="12" xfId="0" applyFont="1" applyFill="1" applyBorder="1"/>
    <xf numFmtId="6" fontId="6" fillId="0" borderId="12" xfId="0" applyNumberFormat="1" applyFont="1" applyFill="1" applyBorder="1"/>
    <xf numFmtId="169" fontId="6" fillId="0" borderId="12" xfId="0" applyNumberFormat="1" applyFont="1" applyFill="1" applyBorder="1"/>
    <xf numFmtId="6" fontId="6" fillId="0" borderId="13" xfId="0" applyNumberFormat="1" applyFont="1" applyFill="1" applyBorder="1"/>
    <xf numFmtId="0" fontId="6" fillId="0" borderId="1" xfId="0" applyFont="1" applyFill="1" applyBorder="1"/>
    <xf numFmtId="0" fontId="6" fillId="0" borderId="0" xfId="0" applyFont="1" applyFill="1" applyBorder="1"/>
    <xf numFmtId="6" fontId="6" fillId="0" borderId="0" xfId="0" applyNumberFormat="1" applyFont="1" applyFill="1" applyBorder="1"/>
    <xf numFmtId="169" fontId="6" fillId="0" borderId="0" xfId="0" applyNumberFormat="1" applyFont="1" applyFill="1" applyBorder="1"/>
    <xf numFmtId="8" fontId="6" fillId="0" borderId="0" xfId="0" applyNumberFormat="1" applyFont="1" applyFill="1" applyBorder="1"/>
    <xf numFmtId="0" fontId="6" fillId="0" borderId="4" xfId="0" applyFont="1" applyFill="1" applyBorder="1"/>
    <xf numFmtId="7" fontId="6" fillId="0" borderId="0" xfId="2" applyNumberFormat="1" applyFont="1" applyFill="1" applyBorder="1"/>
    <xf numFmtId="0" fontId="6" fillId="0" borderId="0" xfId="0" applyFont="1" applyFill="1" applyAlignment="1">
      <alignment horizontal="center"/>
    </xf>
    <xf numFmtId="0" fontId="6" fillId="0" borderId="14" xfId="0" applyFont="1" applyFill="1" applyBorder="1"/>
    <xf numFmtId="0" fontId="6" fillId="0" borderId="15" xfId="0" applyFont="1" applyFill="1" applyBorder="1"/>
    <xf numFmtId="6" fontId="6" fillId="0" borderId="15" xfId="0" applyNumberFormat="1" applyFont="1" applyFill="1" applyBorder="1"/>
    <xf numFmtId="6" fontId="0" fillId="0" borderId="16" xfId="0" applyNumberFormat="1" applyFill="1" applyBorder="1"/>
    <xf numFmtId="0" fontId="6" fillId="0" borderId="0" xfId="3" applyFont="1"/>
    <xf numFmtId="0" fontId="6" fillId="0" borderId="0" xfId="3" applyFont="1" applyFill="1"/>
    <xf numFmtId="0" fontId="2" fillId="0" borderId="0" xfId="3" applyFont="1" applyFill="1"/>
    <xf numFmtId="0" fontId="6" fillId="0" borderId="0" xfId="0" applyFont="1"/>
    <xf numFmtId="0" fontId="2" fillId="0" borderId="0" xfId="4" applyFont="1" applyFill="1" applyBorder="1"/>
    <xf numFmtId="0" fontId="6" fillId="0" borderId="0" xfId="4" applyFont="1" applyFill="1" applyBorder="1"/>
    <xf numFmtId="0" fontId="6" fillId="0" borderId="0" xfId="4" applyFont="1" applyFill="1" applyBorder="1" applyAlignment="1">
      <alignment horizontal="right"/>
    </xf>
    <xf numFmtId="6" fontId="6" fillId="0" borderId="0" xfId="4" applyNumberFormat="1" applyFont="1" applyFill="1" applyBorder="1" applyAlignment="1">
      <alignment horizontal="right"/>
    </xf>
    <xf numFmtId="0" fontId="2" fillId="0" borderId="17" xfId="4" applyFont="1" applyFill="1" applyBorder="1" applyAlignment="1">
      <alignment horizontal="center"/>
    </xf>
    <xf numFmtId="0" fontId="2" fillId="0" borderId="17" xfId="4" applyFont="1" applyFill="1" applyBorder="1" applyAlignment="1">
      <alignment horizontal="right"/>
    </xf>
    <xf numFmtId="0" fontId="2" fillId="0" borderId="17" xfId="4" applyFont="1" applyFill="1" applyBorder="1" applyAlignment="1" applyProtection="1">
      <alignment horizontal="center"/>
      <protection locked="0"/>
    </xf>
    <xf numFmtId="0" fontId="6" fillId="0" borderId="17" xfId="4" applyFont="1" applyFill="1" applyBorder="1" applyAlignment="1">
      <alignment horizontal="center"/>
    </xf>
    <xf numFmtId="168" fontId="6" fillId="0" borderId="17" xfId="5" applyFont="1" applyFill="1" applyBorder="1" applyAlignment="1">
      <alignment horizontal="left" vertical="center"/>
    </xf>
    <xf numFmtId="1" fontId="6" fillId="0" borderId="17" xfId="5" applyNumberFormat="1" applyFont="1" applyFill="1" applyBorder="1" applyAlignment="1">
      <alignment horizontal="center" vertical="center"/>
    </xf>
    <xf numFmtId="7" fontId="6" fillId="0" borderId="17" xfId="5" applyNumberFormat="1" applyFont="1" applyFill="1" applyBorder="1" applyAlignment="1">
      <alignment horizontal="right" vertical="center"/>
    </xf>
    <xf numFmtId="6" fontId="6" fillId="0" borderId="17" xfId="4" applyNumberFormat="1" applyFont="1" applyFill="1" applyBorder="1" applyAlignment="1">
      <alignment horizontal="right"/>
    </xf>
    <xf numFmtId="0" fontId="6" fillId="0" borderId="17" xfId="4" applyFont="1" applyFill="1" applyBorder="1"/>
    <xf numFmtId="0" fontId="6" fillId="0" borderId="17" xfId="4" applyFont="1" applyFill="1" applyBorder="1" applyAlignment="1">
      <alignment horizontal="left"/>
    </xf>
    <xf numFmtId="0" fontId="0" fillId="0" borderId="17" xfId="0" applyBorder="1" applyProtection="1">
      <protection locked="0"/>
    </xf>
    <xf numFmtId="168" fontId="6" fillId="0" borderId="17" xfId="5" applyFont="1" applyFill="1" applyBorder="1" applyAlignment="1">
      <alignment vertical="center"/>
    </xf>
    <xf numFmtId="0" fontId="6" fillId="0" borderId="17" xfId="0" applyFont="1" applyBorder="1"/>
    <xf numFmtId="0" fontId="6" fillId="0" borderId="0" xfId="4" applyFont="1" applyFill="1" applyBorder="1" applyAlignment="1">
      <alignment horizontal="center"/>
    </xf>
    <xf numFmtId="0" fontId="2" fillId="0" borderId="0" xfId="4" quotePrefix="1" applyFont="1" applyFill="1" applyBorder="1" applyAlignment="1">
      <alignment horizontal="right"/>
    </xf>
    <xf numFmtId="6" fontId="2" fillId="0" borderId="17" xfId="4" applyNumberFormat="1" applyFont="1" applyFill="1" applyBorder="1" applyAlignment="1">
      <alignment horizontal="right"/>
    </xf>
    <xf numFmtId="0" fontId="11" fillId="0" borderId="0" xfId="0" applyFont="1" applyAlignment="1">
      <alignment horizontal="center"/>
    </xf>
    <xf numFmtId="0" fontId="6" fillId="0" borderId="18" xfId="0" applyFont="1" applyBorder="1" applyAlignment="1">
      <alignment horizontal="center" vertical="top" wrapText="1"/>
    </xf>
    <xf numFmtId="0" fontId="6" fillId="0" borderId="19" xfId="0" applyFont="1" applyBorder="1" applyAlignment="1">
      <alignment horizontal="center" vertical="top" wrapText="1"/>
    </xf>
    <xf numFmtId="0" fontId="6" fillId="0" borderId="20" xfId="0" applyFont="1" applyBorder="1" applyAlignment="1">
      <alignment horizontal="center" vertical="top" wrapText="1"/>
    </xf>
    <xf numFmtId="0" fontId="11" fillId="0" borderId="21" xfId="0" applyFont="1" applyBorder="1" applyAlignment="1">
      <alignment vertical="top" wrapText="1"/>
    </xf>
    <xf numFmtId="0" fontId="11" fillId="0" borderId="8" xfId="0" applyFont="1" applyBorder="1" applyAlignment="1">
      <alignment vertical="top" wrapText="1"/>
    </xf>
    <xf numFmtId="0" fontId="11" fillId="0" borderId="22" xfId="0" applyFont="1" applyBorder="1" applyAlignment="1">
      <alignment vertical="top" wrapText="1"/>
    </xf>
    <xf numFmtId="0" fontId="11" fillId="0" borderId="23" xfId="0" applyFont="1" applyBorder="1" applyAlignment="1">
      <alignment horizontal="right" vertical="top" wrapText="1"/>
    </xf>
    <xf numFmtId="0" fontId="11" fillId="0" borderId="24" xfId="0" applyFont="1" applyBorder="1" applyAlignment="1">
      <alignment vertical="top" wrapText="1"/>
    </xf>
    <xf numFmtId="0" fontId="11" fillId="0" borderId="25" xfId="0" applyFont="1" applyBorder="1" applyAlignment="1">
      <alignment vertical="top" wrapText="1"/>
    </xf>
    <xf numFmtId="0" fontId="11" fillId="0" borderId="0" xfId="0" applyFont="1"/>
    <xf numFmtId="0" fontId="12" fillId="0" borderId="0" xfId="0" applyFont="1"/>
    <xf numFmtId="0" fontId="10" fillId="0" borderId="0" xfId="0" applyFont="1" applyAlignment="1">
      <alignment horizontal="left"/>
    </xf>
    <xf numFmtId="0" fontId="14" fillId="0" borderId="0" xfId="0" applyFont="1" applyAlignment="1">
      <alignment horizontal="left"/>
    </xf>
    <xf numFmtId="0" fontId="15" fillId="0" borderId="0" xfId="0" applyFont="1" applyFill="1"/>
    <xf numFmtId="0" fontId="0" fillId="0" borderId="0" xfId="0" applyFill="1" applyBorder="1" applyAlignment="1">
      <alignment horizontal="right"/>
    </xf>
    <xf numFmtId="0" fontId="16" fillId="0" borderId="0" xfId="0" applyFont="1"/>
    <xf numFmtId="164" fontId="16" fillId="0" borderId="0" xfId="2" applyNumberFormat="1" applyFont="1"/>
    <xf numFmtId="0" fontId="0" fillId="0" borderId="1" xfId="0" applyBorder="1" applyAlignment="1">
      <alignment horizontal="center"/>
    </xf>
    <xf numFmtId="164" fontId="6" fillId="0" borderId="13" xfId="2" applyNumberFormat="1" applyFont="1" applyBorder="1"/>
    <xf numFmtId="164" fontId="6" fillId="0" borderId="26" xfId="2" applyNumberFormat="1" applyFont="1" applyBorder="1"/>
    <xf numFmtId="0" fontId="2" fillId="0" borderId="27" xfId="0" applyFont="1" applyBorder="1" applyAlignment="1">
      <alignment horizontal="center"/>
    </xf>
    <xf numFmtId="164" fontId="2" fillId="0" borderId="27" xfId="2" applyNumberFormat="1" applyFont="1" applyBorder="1" applyAlignment="1">
      <alignment horizontal="center"/>
    </xf>
    <xf numFmtId="164" fontId="2" fillId="0" borderId="16" xfId="2" applyNumberFormat="1" applyFont="1" applyBorder="1" applyAlignment="1">
      <alignment horizontal="center"/>
    </xf>
    <xf numFmtId="0" fontId="3" fillId="0" borderId="27" xfId="0" applyFont="1" applyBorder="1" applyAlignment="1">
      <alignment horizontal="center"/>
    </xf>
    <xf numFmtId="0" fontId="2" fillId="0" borderId="9" xfId="0" applyFont="1" applyBorder="1"/>
    <xf numFmtId="0" fontId="0" fillId="0" borderId="28" xfId="0" applyBorder="1"/>
    <xf numFmtId="0" fontId="2" fillId="0" borderId="28" xfId="0" applyFont="1" applyBorder="1"/>
    <xf numFmtId="0" fontId="2" fillId="0" borderId="28" xfId="0" applyFont="1" applyBorder="1" applyAlignment="1">
      <alignment horizontal="right"/>
    </xf>
    <xf numFmtId="0" fontId="2" fillId="0" borderId="10" xfId="0" applyFont="1" applyFill="1" applyBorder="1" applyAlignment="1">
      <alignment horizontal="right"/>
    </xf>
    <xf numFmtId="0" fontId="2" fillId="0" borderId="14" xfId="0" applyFont="1" applyBorder="1" applyAlignment="1">
      <alignment horizontal="center"/>
    </xf>
    <xf numFmtId="0" fontId="2" fillId="0" borderId="15" xfId="0" applyFont="1" applyBorder="1" applyAlignment="1">
      <alignment horizontal="center"/>
    </xf>
    <xf numFmtId="0" fontId="6" fillId="0" borderId="11" xfId="0" applyFont="1" applyBorder="1"/>
    <xf numFmtId="0" fontId="0" fillId="0" borderId="11" xfId="0" applyBorder="1"/>
    <xf numFmtId="0" fontId="0" fillId="0" borderId="6" xfId="0" applyFill="1" applyBorder="1"/>
    <xf numFmtId="164" fontId="0" fillId="0" borderId="13" xfId="2" applyNumberFormat="1" applyFont="1" applyBorder="1"/>
    <xf numFmtId="0" fontId="18" fillId="0" borderId="0" xfId="0" applyFont="1"/>
    <xf numFmtId="0" fontId="9" fillId="0" borderId="0" xfId="0" applyFont="1"/>
    <xf numFmtId="0" fontId="2" fillId="0" borderId="9" xfId="0" applyFont="1" applyBorder="1" applyAlignment="1">
      <alignment horizontal="center"/>
    </xf>
    <xf numFmtId="164" fontId="2" fillId="0" borderId="10" xfId="2" applyNumberFormat="1" applyFont="1" applyFill="1" applyBorder="1" applyAlignment="1">
      <alignment horizontal="center"/>
    </xf>
    <xf numFmtId="0" fontId="0" fillId="0" borderId="9" xfId="0" applyBorder="1"/>
    <xf numFmtId="5" fontId="0" fillId="0" borderId="28" xfId="0" applyNumberFormat="1" applyBorder="1"/>
    <xf numFmtId="5" fontId="0" fillId="0" borderId="29" xfId="0" applyNumberFormat="1" applyBorder="1"/>
    <xf numFmtId="5" fontId="0" fillId="0" borderId="30" xfId="0" applyNumberFormat="1" applyBorder="1"/>
    <xf numFmtId="5" fontId="0" fillId="0" borderId="10" xfId="0" applyNumberFormat="1" applyBorder="1"/>
    <xf numFmtId="6" fontId="6" fillId="0" borderId="12" xfId="7" applyNumberFormat="1" applyFont="1" applyFill="1" applyBorder="1"/>
    <xf numFmtId="0" fontId="2" fillId="0" borderId="27" xfId="0" applyFont="1" applyBorder="1" applyAlignment="1">
      <alignment horizontal="center" vertical="center"/>
    </xf>
    <xf numFmtId="0" fontId="19" fillId="0" borderId="15" xfId="0" applyFont="1" applyBorder="1" applyAlignment="1">
      <alignment horizontal="center" vertical="center"/>
    </xf>
    <xf numFmtId="164" fontId="2" fillId="0" borderId="16" xfId="2" applyNumberFormat="1" applyFont="1" applyBorder="1" applyAlignment="1">
      <alignment horizontal="center" vertical="center"/>
    </xf>
    <xf numFmtId="0" fontId="17" fillId="0" borderId="27" xfId="0" applyFont="1" applyBorder="1" applyAlignment="1">
      <alignment horizontal="center" vertical="center"/>
    </xf>
    <xf numFmtId="0" fontId="2" fillId="0" borderId="14" xfId="0" applyFont="1" applyBorder="1" applyAlignment="1">
      <alignment horizontal="center" wrapText="1"/>
    </xf>
    <xf numFmtId="0" fontId="2" fillId="0" borderId="16" xfId="0" applyFont="1" applyBorder="1" applyAlignment="1">
      <alignment horizontal="center" wrapText="1"/>
    </xf>
    <xf numFmtId="0" fontId="9" fillId="0" borderId="0" xfId="0" applyFont="1" applyAlignment="1">
      <alignment horizontal="center"/>
    </xf>
  </cellXfs>
  <cellStyles count="8">
    <cellStyle name="Comma" xfId="1" builtinId="3"/>
    <cellStyle name="Currency" xfId="2" builtinId="4"/>
    <cellStyle name="Normal" xfId="0" builtinId="0"/>
    <cellStyle name="Normal 2" xfId="7"/>
    <cellStyle name="Normal_020719 NIHprop SLD Costing1-lowOH" xfId="3"/>
    <cellStyle name="Normal_020812 Navy LowCostCS Costing" xfId="4"/>
    <cellStyle name="Normal_COGS YR 1" xfId="5"/>
    <cellStyle name="Percent" xfId="6"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171450</xdr:rowOff>
    </xdr:from>
    <xdr:to>
      <xdr:col>11</xdr:col>
      <xdr:colOff>638175</xdr:colOff>
      <xdr:row>5</xdr:row>
      <xdr:rowOff>161925</xdr:rowOff>
    </xdr:to>
    <xdr:sp macro="" textlink="">
      <xdr:nvSpPr>
        <xdr:cNvPr id="1025" name="Text Box 1">
          <a:extLst>
            <a:ext uri="{FF2B5EF4-FFF2-40B4-BE49-F238E27FC236}">
              <a16:creationId xmlns:a16="http://schemas.microsoft.com/office/drawing/2014/main" xmlns="" id="{00000000-0008-0000-0000-000001040000}"/>
            </a:ext>
          </a:extLst>
        </xdr:cNvPr>
        <xdr:cNvSpPr txBox="1">
          <a:spLocks noChangeArrowheads="1"/>
        </xdr:cNvSpPr>
      </xdr:nvSpPr>
      <xdr:spPr bwMode="auto">
        <a:xfrm>
          <a:off x="19050" y="371475"/>
          <a:ext cx="14782800" cy="71437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endParaRPr lang="en-US" sz="1000" b="0" i="0" u="none" strike="noStrike" baseline="0">
            <a:solidFill>
              <a:srgbClr val="000000"/>
            </a:solidFill>
            <a:latin typeface="Arial"/>
            <a:cs typeface="Arial"/>
          </a:endParaRPr>
        </a:p>
        <a:p>
          <a:pPr algn="l" rtl="0">
            <a:defRPr sz="1000"/>
          </a:pPr>
          <a:r>
            <a:rPr lang="en-US" sz="1200" b="1" i="0" u="none" strike="noStrike" baseline="0">
              <a:solidFill>
                <a:srgbClr val="0000FF"/>
              </a:solidFill>
              <a:latin typeface="Arial"/>
              <a:cs typeface="Arial"/>
            </a:rPr>
            <a:t>WARNING:  LABOR CATEGORIES, SUBCONTRACTS, TYPES OF COSTS, BASE AMOUNTS AND RATES IN THIS SAMPLE ARE FOR ILLUSTRATION PURPOSES ONLY.     PROPOSE ALL COSTS IN ACCORDANCE WITH YOUR ESTABLISHED ACCOUNTING AND ESTIMATING PRACTICES.</a:t>
          </a:r>
        </a:p>
      </xdr:txBody>
    </xdr:sp>
    <xdr:clientData/>
  </xdr:twoCellAnchor>
  <xdr:twoCellAnchor>
    <xdr:from>
      <xdr:col>0</xdr:col>
      <xdr:colOff>28575</xdr:colOff>
      <xdr:row>43</xdr:row>
      <xdr:rowOff>9525</xdr:rowOff>
    </xdr:from>
    <xdr:to>
      <xdr:col>14</xdr:col>
      <xdr:colOff>559593</xdr:colOff>
      <xdr:row>61</xdr:row>
      <xdr:rowOff>59532</xdr:rowOff>
    </xdr:to>
    <xdr:sp macro="" textlink="">
      <xdr:nvSpPr>
        <xdr:cNvPr id="1026" name="Text Box 2">
          <a:extLst>
            <a:ext uri="{FF2B5EF4-FFF2-40B4-BE49-F238E27FC236}">
              <a16:creationId xmlns:a16="http://schemas.microsoft.com/office/drawing/2014/main" xmlns="" id="{00000000-0008-0000-0000-000002040000}"/>
            </a:ext>
          </a:extLst>
        </xdr:cNvPr>
        <xdr:cNvSpPr txBox="1">
          <a:spLocks noChangeArrowheads="1"/>
        </xdr:cNvSpPr>
      </xdr:nvSpPr>
      <xdr:spPr bwMode="auto">
        <a:xfrm>
          <a:off x="28575" y="7331869"/>
          <a:ext cx="13461206" cy="3145632"/>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rtl="0"/>
          <a:r>
            <a:rPr lang="en-US" sz="1100" b="0" i="0" baseline="0">
              <a:latin typeface="+mn-lt"/>
              <a:ea typeface="+mn-ea"/>
              <a:cs typeface="+mn-cs"/>
            </a:rPr>
            <a:t>Notes:</a:t>
          </a:r>
          <a:endParaRPr lang="en-US" sz="1100">
            <a:latin typeface="+mn-lt"/>
            <a:ea typeface="+mn-ea"/>
            <a:cs typeface="+mn-cs"/>
          </a:endParaRPr>
        </a:p>
        <a:p>
          <a:pPr rtl="0" fontAlgn="base"/>
          <a:endParaRPr lang="en-US" sz="1100" b="0" i="0" baseline="0">
            <a:latin typeface="+mn-lt"/>
            <a:ea typeface="+mn-ea"/>
            <a:cs typeface="+mn-cs"/>
          </a:endParaRPr>
        </a:p>
        <a:p>
          <a:pPr rtl="0"/>
          <a:r>
            <a:rPr lang="en-US" sz="1100" b="0" i="0" baseline="0">
              <a:latin typeface="+mn-lt"/>
              <a:ea typeface="+mn-ea"/>
              <a:cs typeface="+mn-cs"/>
            </a:rPr>
            <a:t>1.  Offeror should propose using its contractor fiscal year, given rates normally change by the contractor fiscal year.  If the RFP periods do not align exactly with the Offeror's fiscal year, please adjust  the periods  in this spreadsheet to match your  fiscal year (FY).  This may require partial years for the first and last periods.  The "BASE" column should include direct productive labor hours, indirect base amounts, or fee base amounts as applicable.</a:t>
          </a:r>
          <a:endParaRPr lang="en-US" sz="1100">
            <a:latin typeface="+mn-lt"/>
            <a:ea typeface="+mn-ea"/>
            <a:cs typeface="+mn-cs"/>
          </a:endParaRPr>
        </a:p>
        <a:p>
          <a:pPr rtl="0" fontAlgn="base"/>
          <a:endParaRPr lang="en-US" sz="1100" b="0" i="0" baseline="0">
            <a:latin typeface="+mn-lt"/>
            <a:ea typeface="+mn-ea"/>
            <a:cs typeface="+mn-cs"/>
          </a:endParaRPr>
        </a:p>
        <a:p>
          <a:pPr rtl="0"/>
          <a:r>
            <a:rPr lang="en-US" sz="1100" b="0" i="0" baseline="0">
              <a:latin typeface="+mn-lt"/>
              <a:ea typeface="+mn-ea"/>
              <a:cs typeface="+mn-cs"/>
            </a:rPr>
            <a:t>2. If subcontractors and ODCs are proposed, please link amounts from the associated tabs to the Top Summary sheet.  In accordance with the Budget Justification Instructions, </a:t>
          </a:r>
          <a:r>
            <a:rPr lang="en-US" sz="1100">
              <a:latin typeface="+mn-lt"/>
              <a:ea typeface="+mn-ea"/>
              <a:cs typeface="+mn-cs"/>
            </a:rPr>
            <a:t>"For each subcontractor  with total project costs of $100,000 or more, a separate SF-424A budget and budget justification form must be submitted along with a separate, completed, Sample Budget Detail Spreadsheet."</a:t>
          </a:r>
        </a:p>
        <a:p>
          <a:pPr rtl="0" fontAlgn="base"/>
          <a:endParaRPr lang="en-US" sz="1100" b="0" i="0" baseline="0">
            <a:latin typeface="+mn-lt"/>
            <a:ea typeface="+mn-ea"/>
            <a:cs typeface="+mn-cs"/>
          </a:endParaRPr>
        </a:p>
        <a:p>
          <a:pPr rtl="0"/>
          <a:r>
            <a:rPr lang="en-US" sz="1100" b="0" i="0" baseline="0">
              <a:latin typeface="+mn-lt"/>
              <a:ea typeface="+mn-ea"/>
              <a:cs typeface="+mn-cs"/>
            </a:rPr>
            <a:t>3.  If subcontracts were competed, provide a summary of the competition (number solicited, amounts, selection criteria, etc.).  </a:t>
          </a:r>
          <a:endParaRPr lang="en-US" sz="1100">
            <a:latin typeface="+mn-lt"/>
            <a:ea typeface="+mn-ea"/>
            <a:cs typeface="+mn-cs"/>
          </a:endParaRPr>
        </a:p>
        <a:p>
          <a:pPr rtl="0" fontAlgn="base"/>
          <a:endParaRPr lang="en-US" sz="1100" b="0" i="0" baseline="0">
            <a:latin typeface="+mn-lt"/>
            <a:ea typeface="+mn-ea"/>
            <a:cs typeface="+mn-cs"/>
          </a:endParaRPr>
        </a:p>
        <a:p>
          <a:pPr rtl="0"/>
          <a:r>
            <a:rPr lang="en-US" sz="1100" b="0" i="0" baseline="0">
              <a:latin typeface="+mn-lt"/>
              <a:ea typeface="+mn-ea"/>
              <a:cs typeface="+mn-cs"/>
            </a:rPr>
            <a:t>4.  Keep all formulas (links) intact and do not protect any of the cells.</a:t>
          </a:r>
          <a:endParaRPr lang="en-US" sz="1000"/>
        </a:p>
        <a:p>
          <a:pPr rtl="0" fontAlgn="base"/>
          <a:endParaRPr lang="en-US" sz="1100" b="0" i="0" baseline="0">
            <a:latin typeface="+mn-lt"/>
            <a:ea typeface="+mn-ea"/>
            <a:cs typeface="+mn-cs"/>
          </a:endParaRPr>
        </a:p>
        <a:p>
          <a:pPr rtl="0"/>
          <a:r>
            <a:rPr lang="en-US" sz="1100" b="0" i="0" baseline="0">
              <a:latin typeface="+mn-lt"/>
              <a:ea typeface="+mn-ea"/>
              <a:cs typeface="+mn-cs"/>
            </a:rPr>
            <a:t>5.  Material, Equipment, and Travel shown on this Summary sheet should be linked back to the detailed associated tabs in this workbook.</a:t>
          </a:r>
        </a:p>
        <a:p>
          <a:pPr rtl="0"/>
          <a:endParaRPr lang="en-US" sz="1100" b="0" i="0" baseline="0">
            <a:latin typeface="+mn-lt"/>
            <a:ea typeface="+mn-ea"/>
            <a:cs typeface="+mn-cs"/>
          </a:endParaRPr>
        </a:p>
        <a:p>
          <a:pPr rtl="0"/>
          <a:r>
            <a:rPr lang="en-US" sz="1100" b="0" i="0" baseline="0">
              <a:latin typeface="+mn-lt"/>
              <a:ea typeface="+mn-ea"/>
              <a:cs typeface="+mn-cs"/>
            </a:rPr>
            <a:t>6.  Recipients are solely responsible for the accuracy of all formulas, links and amounts within this workbook.</a:t>
          </a:r>
          <a:endParaRPr lang="en-US" sz="1100">
            <a:latin typeface="+mn-lt"/>
            <a:ea typeface="+mn-ea"/>
            <a:cs typeface="+mn-cs"/>
          </a:endParaRPr>
        </a:p>
        <a:p>
          <a:endParaRPr lang="en-US" sz="1100">
            <a:latin typeface="+mn-lt"/>
            <a:ea typeface="+mn-ea"/>
            <a:cs typeface="+mn-cs"/>
          </a:endParaRPr>
        </a:p>
        <a:p>
          <a:r>
            <a:rPr lang="en-US" sz="1100">
              <a:latin typeface="+mn-lt"/>
              <a:ea typeface="+mn-ea"/>
              <a:cs typeface="+mn-cs"/>
            </a:rPr>
            <a:t>7.  Assume a January</a:t>
          </a:r>
          <a:r>
            <a:rPr lang="en-US" sz="1100" baseline="0">
              <a:latin typeface="+mn-lt"/>
              <a:ea typeface="+mn-ea"/>
              <a:cs typeface="+mn-cs"/>
            </a:rPr>
            <a:t> 1, 2019 award date for budget purposes.</a:t>
          </a:r>
          <a:endParaRPr lang="en-US" sz="1100">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1"/>
  <sheetViews>
    <sheetView topLeftCell="A6" zoomScale="80" zoomScaleNormal="80" workbookViewId="0">
      <selection activeCell="A29" sqref="A29"/>
    </sheetView>
  </sheetViews>
  <sheetFormatPr defaultRowHeight="13.2" x14ac:dyDescent="0.25"/>
  <cols>
    <col min="1" max="1" width="61" bestFit="1" customWidth="1"/>
    <col min="2" max="2" width="10" bestFit="1" customWidth="1"/>
    <col min="4" max="4" width="13.33203125" style="3" customWidth="1"/>
    <col min="5" max="5" width="10" bestFit="1" customWidth="1"/>
    <col min="6" max="6" width="6.6640625" bestFit="1" customWidth="1"/>
    <col min="7" max="7" width="10.33203125" bestFit="1" customWidth="1"/>
    <col min="8" max="8" width="10" bestFit="1" customWidth="1"/>
    <col min="9" max="9" width="6.6640625" bestFit="1" customWidth="1"/>
    <col min="10" max="10" width="10.33203125" bestFit="1" customWidth="1"/>
    <col min="11" max="11" width="14" bestFit="1" customWidth="1"/>
    <col min="12" max="12" width="10.33203125" bestFit="1" customWidth="1"/>
    <col min="13" max="13" width="12.88671875" customWidth="1"/>
  </cols>
  <sheetData>
    <row r="1" spans="1:15" s="112" customFormat="1" ht="15.6" x14ac:dyDescent="0.3">
      <c r="A1" s="133" t="s">
        <v>106</v>
      </c>
      <c r="D1" s="113"/>
    </row>
    <row r="2" spans="1:15" s="112" customFormat="1" ht="15.6" x14ac:dyDescent="0.3">
      <c r="A2" s="132"/>
      <c r="D2" s="113"/>
    </row>
    <row r="3" spans="1:15" s="112" customFormat="1" ht="15.6" x14ac:dyDescent="0.3">
      <c r="D3" s="113"/>
    </row>
    <row r="6" spans="1:15" ht="13.8" x14ac:dyDescent="0.25">
      <c r="A6" s="109"/>
    </row>
    <row r="7" spans="1:15" ht="13.8" thickBot="1" x14ac:dyDescent="0.3"/>
    <row r="8" spans="1:15" ht="14.4" thickBot="1" x14ac:dyDescent="0.3">
      <c r="A8" s="145" t="s">
        <v>91</v>
      </c>
      <c r="B8" s="142"/>
      <c r="C8" s="143" t="s">
        <v>96</v>
      </c>
      <c r="D8" s="144"/>
      <c r="E8" s="126"/>
      <c r="F8" s="127" t="s">
        <v>18</v>
      </c>
      <c r="G8" s="119"/>
      <c r="H8" s="126"/>
      <c r="I8" s="127" t="s">
        <v>19</v>
      </c>
      <c r="J8" s="119"/>
      <c r="K8" s="146" t="s">
        <v>101</v>
      </c>
      <c r="L8" s="147"/>
      <c r="M8" s="134" t="s">
        <v>108</v>
      </c>
      <c r="N8" s="134" t="s">
        <v>110</v>
      </c>
      <c r="O8" s="136"/>
    </row>
    <row r="9" spans="1:15" ht="13.8" thickBot="1" x14ac:dyDescent="0.3">
      <c r="A9" s="120" t="s">
        <v>0</v>
      </c>
      <c r="B9" s="117" t="s">
        <v>1</v>
      </c>
      <c r="C9" s="117" t="s">
        <v>2</v>
      </c>
      <c r="D9" s="118" t="s">
        <v>3</v>
      </c>
      <c r="E9" s="117" t="s">
        <v>1</v>
      </c>
      <c r="F9" s="117" t="s">
        <v>2</v>
      </c>
      <c r="G9" s="118" t="s">
        <v>3</v>
      </c>
      <c r="H9" s="117" t="s">
        <v>1</v>
      </c>
      <c r="I9" s="117" t="s">
        <v>2</v>
      </c>
      <c r="J9" s="118" t="s">
        <v>3</v>
      </c>
      <c r="K9" s="117" t="s">
        <v>1</v>
      </c>
      <c r="L9" s="118" t="s">
        <v>3</v>
      </c>
      <c r="M9" s="46" t="s">
        <v>109</v>
      </c>
      <c r="N9" s="135" t="s">
        <v>109</v>
      </c>
      <c r="O9" s="46" t="s">
        <v>9</v>
      </c>
    </row>
    <row r="10" spans="1:15" x14ac:dyDescent="0.25">
      <c r="A10" s="121" t="s">
        <v>4</v>
      </c>
      <c r="B10" s="15" t="s">
        <v>93</v>
      </c>
      <c r="C10" s="14"/>
      <c r="D10" s="5"/>
      <c r="E10" s="15" t="s">
        <v>93</v>
      </c>
      <c r="F10" s="14"/>
      <c r="G10" s="5"/>
      <c r="H10" s="15" t="s">
        <v>93</v>
      </c>
      <c r="I10" s="14"/>
      <c r="J10" s="5"/>
      <c r="K10" s="4"/>
      <c r="L10" s="5"/>
      <c r="M10" s="136"/>
      <c r="N10" s="136"/>
      <c r="O10" s="136"/>
    </row>
    <row r="11" spans="1:15" x14ac:dyDescent="0.25">
      <c r="A11" s="122" t="s">
        <v>102</v>
      </c>
      <c r="B11" s="1">
        <v>0</v>
      </c>
      <c r="C11" s="7">
        <v>0</v>
      </c>
      <c r="D11" s="11">
        <f>B11*C11</f>
        <v>0</v>
      </c>
      <c r="E11" s="1">
        <v>0</v>
      </c>
      <c r="F11" s="7">
        <v>0</v>
      </c>
      <c r="G11" s="11">
        <f>E11*F11</f>
        <v>0</v>
      </c>
      <c r="H11" s="1">
        <v>0</v>
      </c>
      <c r="I11" s="7">
        <v>0</v>
      </c>
      <c r="J11" s="11">
        <f>H11*I11</f>
        <v>0</v>
      </c>
      <c r="K11" s="1">
        <f t="shared" ref="K11:K16" si="0">SUMIF($B$9:$J$9,"BASE",B11:J11)</f>
        <v>0</v>
      </c>
      <c r="L11" s="11">
        <f t="shared" ref="L11:L16" si="1">SUMIF($B$9:$J$9,"AMOUNT",B11:J11)</f>
        <v>0</v>
      </c>
      <c r="M11" s="137">
        <f>0.5*L11</f>
        <v>0</v>
      </c>
      <c r="N11" s="137">
        <f>0.5*L11</f>
        <v>0</v>
      </c>
      <c r="O11" s="137">
        <f>SUM(M11:N11)</f>
        <v>0</v>
      </c>
    </row>
    <row r="12" spans="1:15" x14ac:dyDescent="0.25">
      <c r="A12" s="122" t="s">
        <v>103</v>
      </c>
      <c r="B12" s="1">
        <v>0</v>
      </c>
      <c r="C12" s="7">
        <v>0</v>
      </c>
      <c r="D12" s="11">
        <f>B12*C12</f>
        <v>0</v>
      </c>
      <c r="E12" s="1">
        <v>0</v>
      </c>
      <c r="F12" s="7">
        <v>0</v>
      </c>
      <c r="G12" s="11">
        <f>E12*F12</f>
        <v>0</v>
      </c>
      <c r="H12" s="1">
        <v>0</v>
      </c>
      <c r="I12" s="7">
        <v>0</v>
      </c>
      <c r="J12" s="11">
        <f>H12*I12</f>
        <v>0</v>
      </c>
      <c r="K12" s="1">
        <f t="shared" si="0"/>
        <v>0</v>
      </c>
      <c r="L12" s="11">
        <f t="shared" si="1"/>
        <v>0</v>
      </c>
      <c r="M12" s="137">
        <f t="shared" ref="M12:M19" si="2">0.5*L12</f>
        <v>0</v>
      </c>
      <c r="N12" s="137">
        <f>0.5*L12</f>
        <v>0</v>
      </c>
      <c r="O12" s="137">
        <f>SUM(M12:N12)</f>
        <v>0</v>
      </c>
    </row>
    <row r="13" spans="1:15" x14ac:dyDescent="0.25">
      <c r="A13" s="122" t="s">
        <v>104</v>
      </c>
      <c r="B13" s="1">
        <v>0</v>
      </c>
      <c r="C13" s="7">
        <v>0</v>
      </c>
      <c r="D13" s="11">
        <f>B13*C13</f>
        <v>0</v>
      </c>
      <c r="E13" s="1">
        <v>0</v>
      </c>
      <c r="F13" s="7">
        <v>0</v>
      </c>
      <c r="G13" s="11">
        <f>E13*F13</f>
        <v>0</v>
      </c>
      <c r="H13" s="1">
        <v>0</v>
      </c>
      <c r="I13" s="7">
        <v>0</v>
      </c>
      <c r="J13" s="11">
        <f>H13*I13</f>
        <v>0</v>
      </c>
      <c r="K13" s="1">
        <f t="shared" si="0"/>
        <v>0</v>
      </c>
      <c r="L13" s="11">
        <f t="shared" si="1"/>
        <v>0</v>
      </c>
      <c r="M13" s="137">
        <f t="shared" si="2"/>
        <v>0</v>
      </c>
      <c r="N13" s="137">
        <f>0.5*L13</f>
        <v>0</v>
      </c>
      <c r="O13" s="137">
        <f>SUM(M13:N13)</f>
        <v>0</v>
      </c>
    </row>
    <row r="14" spans="1:15" x14ac:dyDescent="0.25">
      <c r="A14" s="122" t="s">
        <v>105</v>
      </c>
      <c r="B14" s="1">
        <v>0</v>
      </c>
      <c r="C14" s="7">
        <v>0</v>
      </c>
      <c r="D14" s="11">
        <f>B14*C14</f>
        <v>0</v>
      </c>
      <c r="E14" s="1">
        <v>0</v>
      </c>
      <c r="F14" s="7">
        <v>0</v>
      </c>
      <c r="G14" s="11">
        <f>E14*F14</f>
        <v>0</v>
      </c>
      <c r="H14" s="1">
        <v>0</v>
      </c>
      <c r="I14" s="7">
        <v>0</v>
      </c>
      <c r="J14" s="11">
        <f>H14*I14</f>
        <v>0</v>
      </c>
      <c r="K14" s="1">
        <f t="shared" si="0"/>
        <v>0</v>
      </c>
      <c r="L14" s="11">
        <f t="shared" si="1"/>
        <v>0</v>
      </c>
      <c r="M14" s="137">
        <f t="shared" si="2"/>
        <v>0</v>
      </c>
      <c r="N14" s="137">
        <f>0.5*L14</f>
        <v>0</v>
      </c>
      <c r="O14" s="137">
        <f>SUM(M14:N14)</f>
        <v>0</v>
      </c>
    </row>
    <row r="15" spans="1:15" x14ac:dyDescent="0.25">
      <c r="A15" s="122" t="s">
        <v>11</v>
      </c>
      <c r="B15" s="128">
        <v>0</v>
      </c>
      <c r="C15" s="7">
        <v>0</v>
      </c>
      <c r="D15" s="115">
        <f>B15*C15</f>
        <v>0</v>
      </c>
      <c r="E15" s="128">
        <v>0</v>
      </c>
      <c r="F15" s="7">
        <v>0</v>
      </c>
      <c r="G15" s="115">
        <f>E15*F15</f>
        <v>0</v>
      </c>
      <c r="H15" s="128">
        <v>0</v>
      </c>
      <c r="I15" s="7">
        <v>0</v>
      </c>
      <c r="J15" s="115">
        <f>H15*I15</f>
        <v>0</v>
      </c>
      <c r="K15" s="129">
        <f t="shared" si="0"/>
        <v>0</v>
      </c>
      <c r="L15" s="115">
        <f t="shared" si="1"/>
        <v>0</v>
      </c>
      <c r="M15" s="138">
        <f t="shared" si="2"/>
        <v>0</v>
      </c>
      <c r="N15" s="138">
        <f>0.5*L15</f>
        <v>0</v>
      </c>
      <c r="O15" s="138">
        <f>SUM(M15:N15)</f>
        <v>0</v>
      </c>
    </row>
    <row r="16" spans="1:15" x14ac:dyDescent="0.25">
      <c r="A16" s="122" t="s">
        <v>5</v>
      </c>
      <c r="B16" s="1">
        <f>SUM(B11:B15)</f>
        <v>0</v>
      </c>
      <c r="C16" s="9"/>
      <c r="D16" s="11">
        <f>SUM(D11:D15)</f>
        <v>0</v>
      </c>
      <c r="E16" s="1">
        <f>SUM(E11:E15)</f>
        <v>0</v>
      </c>
      <c r="F16" s="9"/>
      <c r="G16" s="11">
        <f>SUM(G11:G15)</f>
        <v>0</v>
      </c>
      <c r="H16" s="1">
        <f>SUM(H11:H15)</f>
        <v>0</v>
      </c>
      <c r="I16" s="9"/>
      <c r="J16" s="11">
        <f>SUM(J11:J15)</f>
        <v>0</v>
      </c>
      <c r="K16" s="1">
        <f t="shared" si="0"/>
        <v>0</v>
      </c>
      <c r="L16" s="11">
        <f t="shared" si="1"/>
        <v>0</v>
      </c>
      <c r="M16" s="137">
        <f>SUM(M11:M15)</f>
        <v>0</v>
      </c>
      <c r="N16" s="137">
        <f>SUM(N11:N15)</f>
        <v>0</v>
      </c>
      <c r="O16" s="137">
        <f>SUM(O11:O15)</f>
        <v>0</v>
      </c>
    </row>
    <row r="17" spans="1:15" x14ac:dyDescent="0.25">
      <c r="A17" s="122"/>
      <c r="B17" s="114" t="s">
        <v>94</v>
      </c>
      <c r="C17" s="9"/>
      <c r="D17" s="11"/>
      <c r="E17" s="114" t="s">
        <v>94</v>
      </c>
      <c r="F17" s="9"/>
      <c r="G17" s="11"/>
      <c r="H17" s="114" t="s">
        <v>94</v>
      </c>
      <c r="I17" s="9"/>
      <c r="J17" s="11"/>
      <c r="K17" s="1"/>
      <c r="L17" s="11"/>
      <c r="M17" s="122"/>
      <c r="N17" s="122"/>
      <c r="O17" s="122"/>
    </row>
    <row r="18" spans="1:15" x14ac:dyDescent="0.25">
      <c r="A18" s="123" t="s">
        <v>12</v>
      </c>
      <c r="B18" s="8">
        <f>+D16</f>
        <v>0</v>
      </c>
      <c r="C18" s="9">
        <v>0</v>
      </c>
      <c r="D18" s="11">
        <f>B18*C18</f>
        <v>0</v>
      </c>
      <c r="E18" s="8">
        <f>+G16</f>
        <v>0</v>
      </c>
      <c r="F18" s="9">
        <v>0</v>
      </c>
      <c r="G18" s="11">
        <f>E18*F18</f>
        <v>0</v>
      </c>
      <c r="H18" s="8">
        <f>+J16</f>
        <v>0</v>
      </c>
      <c r="I18" s="9">
        <v>0</v>
      </c>
      <c r="J18" s="11">
        <f>H18*I18</f>
        <v>0</v>
      </c>
      <c r="K18" s="1"/>
      <c r="L18" s="11">
        <f>SUMIF($B$9:$J$9,"AMOUNT",B18:J18)</f>
        <v>0</v>
      </c>
      <c r="M18" s="137">
        <f t="shared" si="2"/>
        <v>0</v>
      </c>
      <c r="N18" s="137">
        <f>0.5*L18</f>
        <v>0</v>
      </c>
      <c r="O18" s="137">
        <f>SUM(M18:N18)</f>
        <v>0</v>
      </c>
    </row>
    <row r="19" spans="1:15" x14ac:dyDescent="0.25">
      <c r="A19" s="123" t="s">
        <v>6</v>
      </c>
      <c r="B19" s="8">
        <f>+D16</f>
        <v>0</v>
      </c>
      <c r="C19" s="9">
        <v>0</v>
      </c>
      <c r="D19" s="115">
        <f>B19*C19</f>
        <v>0</v>
      </c>
      <c r="E19" s="8">
        <f>+G16</f>
        <v>0</v>
      </c>
      <c r="F19" s="9">
        <v>0</v>
      </c>
      <c r="G19" s="115">
        <f>E19*F19</f>
        <v>0</v>
      </c>
      <c r="H19" s="8">
        <f>+J16</f>
        <v>0</v>
      </c>
      <c r="I19" s="9">
        <v>0</v>
      </c>
      <c r="J19" s="115">
        <f>H19*I19</f>
        <v>0</v>
      </c>
      <c r="K19" s="1"/>
      <c r="L19" s="115">
        <f>SUMIF($B$9:$J$9,"AMOUNT",B19:J19)</f>
        <v>0</v>
      </c>
      <c r="M19" s="138">
        <f t="shared" si="2"/>
        <v>0</v>
      </c>
      <c r="N19" s="138">
        <f>0.5*L19</f>
        <v>0</v>
      </c>
      <c r="O19" s="138">
        <f>SUM(M19:N19)</f>
        <v>0</v>
      </c>
    </row>
    <row r="20" spans="1:15" x14ac:dyDescent="0.25">
      <c r="A20" s="122" t="s">
        <v>14</v>
      </c>
      <c r="B20" s="1"/>
      <c r="C20" s="9"/>
      <c r="D20" s="11">
        <f>SUM(D18:D19)</f>
        <v>0</v>
      </c>
      <c r="E20" s="1"/>
      <c r="F20" s="9"/>
      <c r="G20" s="11">
        <f>SUM(G18:G19)</f>
        <v>0</v>
      </c>
      <c r="H20" s="1"/>
      <c r="I20" s="9"/>
      <c r="J20" s="11">
        <f>SUM(J18:J19)</f>
        <v>0</v>
      </c>
      <c r="K20" s="1"/>
      <c r="L20" s="11">
        <f>SUMIF($B$9:$J$9,"AMOUNT",B20:J20)</f>
        <v>0</v>
      </c>
      <c r="M20" s="137">
        <f>SUM(M15:M19)</f>
        <v>0</v>
      </c>
      <c r="N20" s="137">
        <f>SUM(N15:N19)</f>
        <v>0</v>
      </c>
      <c r="O20" s="137">
        <f>SUM(O15:O19)</f>
        <v>0</v>
      </c>
    </row>
    <row r="21" spans="1:15" x14ac:dyDescent="0.25">
      <c r="A21" s="122"/>
      <c r="B21" s="1"/>
      <c r="C21" s="9"/>
      <c r="D21" s="11"/>
      <c r="E21" s="1"/>
      <c r="F21" s="9"/>
      <c r="G21" s="11"/>
      <c r="H21" s="1"/>
      <c r="I21" s="9"/>
      <c r="J21" s="11"/>
      <c r="K21" s="10"/>
      <c r="L21" s="11"/>
      <c r="M21" s="122"/>
      <c r="N21" s="122"/>
      <c r="O21" s="122"/>
    </row>
    <row r="22" spans="1:15" x14ac:dyDescent="0.25">
      <c r="A22" s="123" t="s">
        <v>17</v>
      </c>
      <c r="B22" s="114"/>
      <c r="C22" s="2"/>
      <c r="D22" s="6"/>
      <c r="E22" s="114"/>
      <c r="F22" s="2"/>
      <c r="G22" s="6"/>
      <c r="H22" s="114"/>
      <c r="I22" s="2"/>
      <c r="J22" s="6"/>
      <c r="K22" s="10"/>
      <c r="L22" s="11"/>
      <c r="M22" s="122"/>
      <c r="N22" s="122"/>
      <c r="O22" s="122"/>
    </row>
    <row r="23" spans="1:15" x14ac:dyDescent="0.25">
      <c r="A23" s="122" t="s">
        <v>98</v>
      </c>
      <c r="B23" s="1"/>
      <c r="C23" s="2"/>
      <c r="D23" s="6">
        <f>B23*C23</f>
        <v>0</v>
      </c>
      <c r="E23" s="1"/>
      <c r="F23" s="2"/>
      <c r="G23" s="6">
        <f>E23*F23</f>
        <v>0</v>
      </c>
      <c r="H23" s="1"/>
      <c r="I23" s="2"/>
      <c r="J23" s="6">
        <f>H23*I23</f>
        <v>0</v>
      </c>
      <c r="K23" s="10"/>
      <c r="L23" s="11">
        <f>SUMIF($B$9:$J$9,"AMOUNT",B23:J23)</f>
        <v>0</v>
      </c>
      <c r="M23" s="137">
        <f>0.5*L23</f>
        <v>0</v>
      </c>
      <c r="N23" s="137">
        <f>0.5*L23</f>
        <v>0</v>
      </c>
      <c r="O23" s="137">
        <f>SUM(M23:N23)</f>
        <v>0</v>
      </c>
    </row>
    <row r="24" spans="1:15" x14ac:dyDescent="0.25">
      <c r="A24" s="122" t="s">
        <v>99</v>
      </c>
      <c r="B24" s="1"/>
      <c r="C24" s="2"/>
      <c r="D24" s="6">
        <f>B24*C24</f>
        <v>0</v>
      </c>
      <c r="E24" s="1"/>
      <c r="F24" s="2"/>
      <c r="G24" s="6">
        <f>E24*F24</f>
        <v>0</v>
      </c>
      <c r="H24" s="1"/>
      <c r="I24" s="2"/>
      <c r="J24" s="6">
        <f>H24*I24</f>
        <v>0</v>
      </c>
      <c r="K24" s="10"/>
      <c r="L24" s="11">
        <f>SUMIF($B$9:$J$9,"AMOUNT",B24:J24)</f>
        <v>0</v>
      </c>
      <c r="M24" s="137">
        <f>0.5*L24</f>
        <v>0</v>
      </c>
      <c r="N24" s="137">
        <f>0.5*L24</f>
        <v>0</v>
      </c>
      <c r="O24" s="137">
        <f>SUM(M24:N24)</f>
        <v>0</v>
      </c>
    </row>
    <row r="25" spans="1:15" x14ac:dyDescent="0.25">
      <c r="A25" s="122" t="s">
        <v>15</v>
      </c>
      <c r="B25" s="1"/>
      <c r="C25" s="2"/>
      <c r="D25" s="6">
        <f>B25*C25</f>
        <v>0</v>
      </c>
      <c r="E25" s="1"/>
      <c r="F25" s="2"/>
      <c r="G25" s="6">
        <f>E25*F25</f>
        <v>0</v>
      </c>
      <c r="H25" s="1"/>
      <c r="I25" s="2"/>
      <c r="J25" s="6">
        <f>H25*I25</f>
        <v>0</v>
      </c>
      <c r="K25" s="10"/>
      <c r="L25" s="11">
        <f>SUMIF($B$9:$J$9,"AMOUNT",B25:J25)</f>
        <v>0</v>
      </c>
      <c r="M25" s="137">
        <f>0.5*L25</f>
        <v>0</v>
      </c>
      <c r="N25" s="137">
        <f>0.5*L25</f>
        <v>0</v>
      </c>
      <c r="O25" s="137">
        <f>SUM(M25:N25)</f>
        <v>0</v>
      </c>
    </row>
    <row r="26" spans="1:15" x14ac:dyDescent="0.25">
      <c r="A26" s="122" t="s">
        <v>16</v>
      </c>
      <c r="B26" s="1"/>
      <c r="C26" s="2"/>
      <c r="D26" s="131">
        <f>B26*C26</f>
        <v>0</v>
      </c>
      <c r="E26" s="1"/>
      <c r="F26" s="2"/>
      <c r="G26" s="131">
        <f>E26*F26</f>
        <v>0</v>
      </c>
      <c r="H26" s="1"/>
      <c r="I26" s="2"/>
      <c r="J26" s="131">
        <f>H26*I26</f>
        <v>0</v>
      </c>
      <c r="K26" s="10"/>
      <c r="L26" s="115">
        <f>SUMIF($B$9:$J$9,"AMOUNT",B26:J26)</f>
        <v>0</v>
      </c>
      <c r="M26" s="138">
        <f>0.5*L26</f>
        <v>0</v>
      </c>
      <c r="N26" s="138">
        <f>0.5*L26</f>
        <v>0</v>
      </c>
      <c r="O26" s="138">
        <f>SUM(M26:N26)</f>
        <v>0</v>
      </c>
    </row>
    <row r="27" spans="1:15" x14ac:dyDescent="0.25">
      <c r="A27" s="122" t="s">
        <v>100</v>
      </c>
      <c r="B27" s="1"/>
      <c r="C27" s="2"/>
      <c r="D27" s="6">
        <f>SUM(D23:D26)</f>
        <v>0</v>
      </c>
      <c r="E27" s="1"/>
      <c r="F27" s="2"/>
      <c r="G27" s="6">
        <f>SUM(G23:G26)</f>
        <v>0</v>
      </c>
      <c r="H27" s="1"/>
      <c r="I27" s="2"/>
      <c r="J27" s="6">
        <f>SUM(J23:J26)</f>
        <v>0</v>
      </c>
      <c r="K27" s="10"/>
      <c r="L27" s="11">
        <f>SUMIF($B$9:$J$9,"AMOUNT",B27:J27)</f>
        <v>0</v>
      </c>
      <c r="M27" s="137">
        <f>SUM(M22:M26)</f>
        <v>0</v>
      </c>
      <c r="N27" s="137">
        <f>SUM(N22:N26)</f>
        <v>0</v>
      </c>
      <c r="O27" s="137">
        <f>SUM(O22:O26)</f>
        <v>0</v>
      </c>
    </row>
    <row r="28" spans="1:15" x14ac:dyDescent="0.25">
      <c r="A28" s="122"/>
      <c r="B28" s="1"/>
      <c r="C28" s="2"/>
      <c r="D28" s="6"/>
      <c r="E28" s="1"/>
      <c r="F28" s="2"/>
      <c r="G28" s="6"/>
      <c r="H28" s="1"/>
      <c r="I28" s="2"/>
      <c r="J28" s="6"/>
      <c r="K28" s="10"/>
      <c r="L28" s="11"/>
      <c r="M28" s="122"/>
      <c r="N28" s="122"/>
      <c r="O28" s="122"/>
    </row>
    <row r="29" spans="1:15" x14ac:dyDescent="0.25">
      <c r="A29" s="123" t="s">
        <v>112</v>
      </c>
      <c r="B29" s="1"/>
      <c r="C29" s="2"/>
      <c r="D29" s="11">
        <v>0</v>
      </c>
      <c r="E29" s="1"/>
      <c r="F29" s="2"/>
      <c r="G29" s="11">
        <v>0</v>
      </c>
      <c r="H29" s="1"/>
      <c r="I29" s="2"/>
      <c r="J29" s="11">
        <v>0</v>
      </c>
      <c r="K29" s="10"/>
      <c r="L29" s="11">
        <f>SUMIF($B$9:$J$9,"AMOUNT",B29:J29)</f>
        <v>0</v>
      </c>
      <c r="M29" s="137">
        <f>0.5*L29</f>
        <v>0</v>
      </c>
      <c r="N29" s="137">
        <f>0.5*L29</f>
        <v>0</v>
      </c>
      <c r="O29" s="137">
        <f>SUM(M29:N29)</f>
        <v>0</v>
      </c>
    </row>
    <row r="30" spans="1:15" x14ac:dyDescent="0.25">
      <c r="A30" s="123" t="s">
        <v>111</v>
      </c>
      <c r="B30" s="1"/>
      <c r="C30" s="2"/>
      <c r="D30" s="6"/>
      <c r="E30" s="1"/>
      <c r="F30" s="2"/>
      <c r="G30" s="6"/>
      <c r="H30" s="1"/>
      <c r="I30" s="2"/>
      <c r="J30" s="6"/>
      <c r="K30" s="10"/>
      <c r="L30" s="11"/>
      <c r="M30" s="122"/>
      <c r="N30" s="122"/>
      <c r="O30" s="122"/>
    </row>
    <row r="31" spans="1:15" x14ac:dyDescent="0.25">
      <c r="A31" s="123" t="s">
        <v>73</v>
      </c>
      <c r="B31" s="1"/>
      <c r="C31" s="2"/>
      <c r="D31" s="11">
        <v>0</v>
      </c>
      <c r="E31" s="1"/>
      <c r="F31" s="2"/>
      <c r="G31" s="11">
        <v>0</v>
      </c>
      <c r="H31" s="1"/>
      <c r="I31" s="2"/>
      <c r="J31" s="11">
        <v>0</v>
      </c>
      <c r="K31" s="10"/>
      <c r="L31" s="11">
        <f>SUMIF($B$9:$J$9,"AMOUNT",B31:J31)</f>
        <v>0</v>
      </c>
      <c r="M31" s="137">
        <f>0.5*L31</f>
        <v>0</v>
      </c>
      <c r="N31" s="137">
        <f>0.5*L31</f>
        <v>0</v>
      </c>
      <c r="O31" s="137">
        <f>SUM(M31:N31)</f>
        <v>0</v>
      </c>
    </row>
    <row r="32" spans="1:15" x14ac:dyDescent="0.25">
      <c r="A32" s="122"/>
      <c r="B32" s="1"/>
      <c r="C32" s="2"/>
      <c r="D32" s="6"/>
      <c r="E32" s="1"/>
      <c r="F32" s="2"/>
      <c r="G32" s="6"/>
      <c r="H32" s="1"/>
      <c r="I32" s="2"/>
      <c r="J32" s="6"/>
      <c r="K32" s="10"/>
      <c r="L32" s="11"/>
      <c r="M32" s="122"/>
      <c r="N32" s="122"/>
      <c r="O32" s="122"/>
    </row>
    <row r="33" spans="1:15" x14ac:dyDescent="0.25">
      <c r="A33" s="123" t="s">
        <v>7</v>
      </c>
      <c r="B33" s="1"/>
      <c r="C33" s="9"/>
      <c r="D33" s="11"/>
      <c r="E33" s="1"/>
      <c r="F33" s="9"/>
      <c r="G33" s="11"/>
      <c r="H33" s="1"/>
      <c r="I33" s="9"/>
      <c r="J33" s="11"/>
      <c r="K33" s="10"/>
      <c r="L33" s="11"/>
      <c r="M33" s="122"/>
      <c r="N33" s="122"/>
      <c r="O33" s="122"/>
    </row>
    <row r="34" spans="1:15" x14ac:dyDescent="0.25">
      <c r="A34" s="122" t="s">
        <v>107</v>
      </c>
      <c r="B34" s="1"/>
      <c r="C34" s="9"/>
      <c r="D34" s="11">
        <v>0</v>
      </c>
      <c r="E34" s="1"/>
      <c r="F34" s="9"/>
      <c r="G34" s="11">
        <v>0</v>
      </c>
      <c r="H34" s="1"/>
      <c r="I34" s="9"/>
      <c r="J34" s="11">
        <v>0</v>
      </c>
      <c r="K34" s="10"/>
      <c r="L34" s="11">
        <f>SUMIF($B$9:$J$9,"AMOUNT",B34:J34)</f>
        <v>0</v>
      </c>
      <c r="M34" s="137">
        <f>0.5*L34</f>
        <v>0</v>
      </c>
      <c r="N34" s="137">
        <f>0.5*L34</f>
        <v>0</v>
      </c>
      <c r="O34" s="137">
        <f>SUM(M34:N34)</f>
        <v>0</v>
      </c>
    </row>
    <row r="35" spans="1:15" x14ac:dyDescent="0.25">
      <c r="A35" s="122" t="s">
        <v>13</v>
      </c>
      <c r="B35" s="1"/>
      <c r="C35" s="9"/>
      <c r="D35" s="11">
        <v>0</v>
      </c>
      <c r="E35" s="1"/>
      <c r="F35" s="9"/>
      <c r="G35" s="11">
        <v>0</v>
      </c>
      <c r="H35" s="1"/>
      <c r="I35" s="9"/>
      <c r="J35" s="11">
        <v>0</v>
      </c>
      <c r="K35" s="10"/>
      <c r="L35" s="11">
        <f>SUMIF($B$9:$J$9,"AMOUNT",B35:J35)</f>
        <v>0</v>
      </c>
      <c r="M35" s="137">
        <f>0.5*L35</f>
        <v>0</v>
      </c>
      <c r="N35" s="137">
        <f>0.5*L35</f>
        <v>0</v>
      </c>
      <c r="O35" s="137">
        <f>SUM(M35:N35)</f>
        <v>0</v>
      </c>
    </row>
    <row r="36" spans="1:15" x14ac:dyDescent="0.25">
      <c r="A36" s="122" t="s">
        <v>13</v>
      </c>
      <c r="B36" s="1"/>
      <c r="C36" s="7"/>
      <c r="D36" s="115">
        <v>0</v>
      </c>
      <c r="E36" s="1"/>
      <c r="F36" s="7"/>
      <c r="G36" s="115">
        <v>0</v>
      </c>
      <c r="H36" s="1"/>
      <c r="I36" s="7"/>
      <c r="J36" s="115">
        <v>0</v>
      </c>
      <c r="K36" s="10"/>
      <c r="L36" s="115">
        <f>SUMIF($B$9:$J$9,"AMOUNT",B36:J36)</f>
        <v>0</v>
      </c>
      <c r="M36" s="138">
        <f>0.5*L36</f>
        <v>0</v>
      </c>
      <c r="N36" s="138">
        <f>0.5*L36</f>
        <v>0</v>
      </c>
      <c r="O36" s="138">
        <f>SUM(M36:N36)</f>
        <v>0</v>
      </c>
    </row>
    <row r="37" spans="1:15" x14ac:dyDescent="0.25">
      <c r="A37" s="122" t="s">
        <v>10</v>
      </c>
      <c r="B37" s="1"/>
      <c r="C37" s="9"/>
      <c r="D37" s="115">
        <f>SUM(D34:D36)</f>
        <v>0</v>
      </c>
      <c r="E37" s="1"/>
      <c r="F37" s="9"/>
      <c r="G37" s="115">
        <f>SUM(G34:G36)</f>
        <v>0</v>
      </c>
      <c r="H37" s="1"/>
      <c r="I37" s="9"/>
      <c r="J37" s="115">
        <f>SUM(J34:J36)</f>
        <v>0</v>
      </c>
      <c r="K37" s="10"/>
      <c r="L37" s="116">
        <f>SUMIF($B$9:$J$9,"AMOUNT",B37:J37)</f>
        <v>0</v>
      </c>
      <c r="M37" s="139">
        <f>SUM(M32:M36)</f>
        <v>0</v>
      </c>
      <c r="N37" s="139">
        <f>SUM(N32:N36)</f>
        <v>0</v>
      </c>
      <c r="O37" s="139">
        <f>SUM(O32:O36)</f>
        <v>0</v>
      </c>
    </row>
    <row r="38" spans="1:15" x14ac:dyDescent="0.25">
      <c r="A38" s="122"/>
      <c r="B38" s="1"/>
      <c r="C38" s="2"/>
      <c r="D38" s="6"/>
      <c r="E38" s="1"/>
      <c r="F38" s="2"/>
      <c r="G38" s="6"/>
      <c r="H38" s="1"/>
      <c r="I38" s="2"/>
      <c r="J38" s="6"/>
      <c r="K38" s="10"/>
      <c r="L38" s="11"/>
      <c r="M38" s="122"/>
      <c r="N38" s="122"/>
      <c r="O38" s="122"/>
    </row>
    <row r="39" spans="1:15" x14ac:dyDescent="0.25">
      <c r="A39" s="124" t="s">
        <v>8</v>
      </c>
      <c r="B39" s="1"/>
      <c r="C39" s="2"/>
      <c r="D39" s="6">
        <f>D16+D20+D27+D29+D31+D37</f>
        <v>0</v>
      </c>
      <c r="E39" s="1"/>
      <c r="F39" s="2"/>
      <c r="G39" s="6">
        <f>G16+G20+G27+G29+G31+G37</f>
        <v>0</v>
      </c>
      <c r="H39" s="1"/>
      <c r="I39" s="2"/>
      <c r="J39" s="6">
        <f>J16+J20+J27+J29+J31+J37</f>
        <v>0</v>
      </c>
      <c r="K39" s="10"/>
      <c r="L39" s="11">
        <f>SUMIF($B$9:$J$9,"AMOUNT",B39:J39)</f>
        <v>0</v>
      </c>
      <c r="M39" s="137">
        <f>0.5*L39</f>
        <v>0</v>
      </c>
      <c r="N39" s="137">
        <f>0.5*L39</f>
        <v>0</v>
      </c>
      <c r="O39" s="137">
        <f>SUM(M39:N39)</f>
        <v>0</v>
      </c>
    </row>
    <row r="40" spans="1:15" x14ac:dyDescent="0.25">
      <c r="A40" s="122"/>
      <c r="B40" s="114" t="s">
        <v>94</v>
      </c>
      <c r="C40" s="2"/>
      <c r="D40" s="6"/>
      <c r="E40" s="114" t="s">
        <v>94</v>
      </c>
      <c r="F40" s="2"/>
      <c r="G40" s="6"/>
      <c r="H40" s="114" t="s">
        <v>94</v>
      </c>
      <c r="I40" s="2"/>
      <c r="J40" s="6"/>
      <c r="K40" s="10"/>
      <c r="L40" s="11"/>
      <c r="M40" s="122"/>
      <c r="N40" s="122"/>
      <c r="O40" s="122"/>
    </row>
    <row r="41" spans="1:15" x14ac:dyDescent="0.25">
      <c r="A41" s="123" t="s">
        <v>95</v>
      </c>
      <c r="B41" s="8">
        <f>D39</f>
        <v>0</v>
      </c>
      <c r="C41" s="12">
        <v>0</v>
      </c>
      <c r="D41" s="115">
        <f>B41*C41</f>
        <v>0</v>
      </c>
      <c r="E41" s="8">
        <f>G39</f>
        <v>0</v>
      </c>
      <c r="F41" s="12">
        <v>0</v>
      </c>
      <c r="G41" s="115">
        <f>E41*F41</f>
        <v>0</v>
      </c>
      <c r="H41" s="8">
        <f>J39</f>
        <v>0</v>
      </c>
      <c r="I41" s="12">
        <v>0</v>
      </c>
      <c r="J41" s="115">
        <f>H41*I41</f>
        <v>0</v>
      </c>
      <c r="K41" s="10"/>
      <c r="L41" s="115">
        <f>SUMIF($B$9:$J$9,"AMOUNT",B41:J41)</f>
        <v>0</v>
      </c>
      <c r="M41" s="138">
        <f>0.5*L41</f>
        <v>0</v>
      </c>
      <c r="N41" s="138">
        <f>0.5*L41</f>
        <v>0</v>
      </c>
      <c r="O41" s="138">
        <f>SUM(M41:N41)</f>
        <v>0</v>
      </c>
    </row>
    <row r="42" spans="1:15" s="16" customFormat="1" ht="13.8" thickBot="1" x14ac:dyDescent="0.3">
      <c r="A42" s="125" t="s">
        <v>97</v>
      </c>
      <c r="B42" s="35"/>
      <c r="C42" s="36"/>
      <c r="D42" s="37">
        <f>D41+D39</f>
        <v>0</v>
      </c>
      <c r="E42" s="35"/>
      <c r="F42" s="36"/>
      <c r="G42" s="37">
        <f>G41+G39</f>
        <v>0</v>
      </c>
      <c r="H42" s="35"/>
      <c r="I42" s="36"/>
      <c r="J42" s="37">
        <f>J41+J39</f>
        <v>0</v>
      </c>
      <c r="K42" s="130"/>
      <c r="L42" s="38">
        <f>SUMIF($B$9:$J$9,"AMOUNT",B42:J42)</f>
        <v>0</v>
      </c>
      <c r="M42" s="140">
        <f>0.5*L42</f>
        <v>0</v>
      </c>
      <c r="N42" s="140">
        <f>0.5*L42</f>
        <v>0</v>
      </c>
      <c r="O42" s="140">
        <f>SUM(M42:N42)</f>
        <v>0</v>
      </c>
    </row>
    <row r="43" spans="1:15" s="16" customFormat="1" x14ac:dyDescent="0.25">
      <c r="B43" s="21"/>
      <c r="C43" s="21"/>
      <c r="D43" s="22"/>
      <c r="E43" s="21"/>
      <c r="F43" s="21"/>
      <c r="G43" s="22"/>
      <c r="H43" s="21"/>
      <c r="I43" s="21"/>
      <c r="J43" s="22"/>
    </row>
    <row r="44" spans="1:15" s="16" customFormat="1" x14ac:dyDescent="0.25">
      <c r="A44" s="23"/>
      <c r="B44" s="23"/>
      <c r="C44" s="23"/>
      <c r="D44" s="24"/>
      <c r="E44" s="23"/>
      <c r="F44" s="23"/>
      <c r="G44" s="24"/>
      <c r="H44" s="23"/>
      <c r="I44" s="23"/>
      <c r="J44" s="24"/>
      <c r="K44" s="111"/>
      <c r="L44" s="27"/>
    </row>
    <row r="45" spans="1:15" s="16" customFormat="1" x14ac:dyDescent="0.25">
      <c r="D45" s="25"/>
      <c r="G45" s="25"/>
      <c r="J45" s="25"/>
    </row>
    <row r="46" spans="1:15" s="16" customFormat="1" x14ac:dyDescent="0.25">
      <c r="D46" s="25"/>
      <c r="G46" s="25"/>
      <c r="J46" s="25"/>
    </row>
    <row r="47" spans="1:15" s="16" customFormat="1" x14ac:dyDescent="0.25">
      <c r="D47" s="25"/>
      <c r="G47" s="25"/>
      <c r="J47" s="25"/>
    </row>
    <row r="48" spans="1:15" s="16" customFormat="1" x14ac:dyDescent="0.25">
      <c r="D48" s="25"/>
      <c r="G48" s="25"/>
      <c r="J48" s="25"/>
    </row>
    <row r="49" spans="2:10" s="16" customFormat="1" ht="15" x14ac:dyDescent="0.4">
      <c r="D49" s="26"/>
      <c r="G49" s="26"/>
      <c r="J49" s="26"/>
    </row>
    <row r="50" spans="2:10" s="16" customFormat="1" x14ac:dyDescent="0.25">
      <c r="D50" s="25"/>
      <c r="G50" s="25"/>
      <c r="J50" s="25"/>
    </row>
    <row r="51" spans="2:10" s="16" customFormat="1" x14ac:dyDescent="0.25">
      <c r="D51" s="25"/>
      <c r="G51" s="25"/>
      <c r="J51" s="25"/>
    </row>
    <row r="52" spans="2:10" s="16" customFormat="1" x14ac:dyDescent="0.25">
      <c r="B52" s="27"/>
      <c r="C52" s="17"/>
      <c r="D52" s="28"/>
      <c r="E52" s="27"/>
      <c r="F52" s="17"/>
      <c r="G52" s="28"/>
      <c r="H52" s="27"/>
      <c r="I52" s="17"/>
      <c r="J52" s="28"/>
    </row>
    <row r="53" spans="2:10" s="16" customFormat="1" ht="15" x14ac:dyDescent="0.4">
      <c r="C53" s="17"/>
      <c r="D53" s="26"/>
      <c r="F53" s="17"/>
      <c r="G53" s="26"/>
      <c r="I53" s="17"/>
      <c r="J53" s="26"/>
    </row>
    <row r="54" spans="2:10" s="16" customFormat="1" ht="15" x14ac:dyDescent="0.4">
      <c r="C54" s="17"/>
      <c r="D54" s="26"/>
      <c r="F54" s="17"/>
      <c r="G54" s="26"/>
      <c r="I54" s="17"/>
      <c r="J54" s="26"/>
    </row>
    <row r="55" spans="2:10" s="16" customFormat="1" x14ac:dyDescent="0.25">
      <c r="C55" s="18"/>
      <c r="D55" s="28"/>
      <c r="F55" s="18"/>
      <c r="G55" s="28"/>
      <c r="I55" s="18"/>
      <c r="J55" s="28"/>
    </row>
    <row r="56" spans="2:10" s="16" customFormat="1" x14ac:dyDescent="0.25">
      <c r="C56" s="18"/>
      <c r="D56" s="28"/>
      <c r="F56" s="18"/>
      <c r="G56" s="28"/>
      <c r="I56" s="18"/>
      <c r="J56" s="28"/>
    </row>
    <row r="57" spans="2:10" s="16" customFormat="1" x14ac:dyDescent="0.25">
      <c r="C57" s="18"/>
      <c r="D57" s="28"/>
      <c r="F57" s="18"/>
      <c r="G57" s="28"/>
      <c r="I57" s="18"/>
      <c r="J57" s="28"/>
    </row>
    <row r="58" spans="2:10" s="16" customFormat="1" x14ac:dyDescent="0.25">
      <c r="C58" s="18"/>
      <c r="D58" s="28"/>
      <c r="F58" s="18"/>
      <c r="G58" s="28"/>
      <c r="I58" s="18"/>
      <c r="J58" s="28"/>
    </row>
    <row r="59" spans="2:10" s="16" customFormat="1" x14ac:dyDescent="0.25">
      <c r="C59" s="18"/>
      <c r="D59" s="28"/>
      <c r="F59" s="18"/>
      <c r="G59" s="28"/>
      <c r="I59" s="18"/>
      <c r="J59" s="28"/>
    </row>
    <row r="60" spans="2:10" s="16" customFormat="1" x14ac:dyDescent="0.25">
      <c r="C60" s="18"/>
      <c r="D60" s="28"/>
      <c r="F60" s="18"/>
      <c r="G60" s="28"/>
      <c r="I60" s="18"/>
      <c r="J60" s="28"/>
    </row>
    <row r="61" spans="2:10" s="16" customFormat="1" ht="15" x14ac:dyDescent="0.4">
      <c r="B61" s="29"/>
      <c r="C61" s="18"/>
      <c r="D61" s="26"/>
      <c r="E61" s="29"/>
      <c r="F61" s="18"/>
      <c r="G61" s="26"/>
      <c r="H61" s="29"/>
      <c r="I61" s="18"/>
      <c r="J61" s="26"/>
    </row>
    <row r="62" spans="2:10" s="16" customFormat="1" x14ac:dyDescent="0.25">
      <c r="C62" s="17"/>
      <c r="D62" s="28"/>
      <c r="F62" s="17"/>
      <c r="G62" s="28"/>
      <c r="I62" s="17"/>
      <c r="J62" s="28"/>
    </row>
    <row r="63" spans="2:10" s="16" customFormat="1" x14ac:dyDescent="0.25">
      <c r="C63" s="17"/>
      <c r="D63" s="28"/>
      <c r="F63" s="17"/>
      <c r="G63" s="28"/>
      <c r="I63" s="17"/>
      <c r="J63" s="28"/>
    </row>
    <row r="64" spans="2:10" s="16" customFormat="1" x14ac:dyDescent="0.25">
      <c r="B64" s="27"/>
      <c r="C64" s="17"/>
      <c r="D64" s="28"/>
      <c r="E64" s="27"/>
      <c r="F64" s="17"/>
      <c r="G64" s="28"/>
      <c r="H64" s="27"/>
      <c r="I64" s="17"/>
      <c r="J64" s="28"/>
    </row>
    <row r="65" spans="2:10" s="16" customFormat="1" x14ac:dyDescent="0.25">
      <c r="B65" s="27"/>
      <c r="C65" s="17"/>
      <c r="D65" s="28"/>
      <c r="E65" s="27"/>
      <c r="F65" s="17"/>
      <c r="G65" s="28"/>
      <c r="H65" s="27"/>
      <c r="I65" s="17"/>
      <c r="J65" s="28"/>
    </row>
    <row r="66" spans="2:10" s="16" customFormat="1" ht="15" x14ac:dyDescent="0.4">
      <c r="B66" s="27"/>
      <c r="C66" s="17"/>
      <c r="D66" s="26"/>
      <c r="E66" s="27"/>
      <c r="F66" s="17"/>
      <c r="G66" s="26"/>
      <c r="H66" s="27"/>
      <c r="I66" s="17"/>
      <c r="J66" s="26"/>
    </row>
    <row r="67" spans="2:10" s="16" customFormat="1" x14ac:dyDescent="0.25">
      <c r="C67" s="17"/>
      <c r="D67" s="28"/>
      <c r="F67" s="17"/>
      <c r="G67" s="28"/>
      <c r="I67" s="17"/>
      <c r="J67" s="28"/>
    </row>
    <row r="68" spans="2:10" s="16" customFormat="1" x14ac:dyDescent="0.25">
      <c r="C68" s="17"/>
      <c r="D68" s="28"/>
      <c r="F68" s="17"/>
      <c r="G68" s="28"/>
      <c r="I68" s="17"/>
      <c r="J68" s="28"/>
    </row>
    <row r="69" spans="2:10" s="16" customFormat="1" x14ac:dyDescent="0.25">
      <c r="C69" s="17"/>
      <c r="D69" s="28"/>
      <c r="F69" s="17"/>
      <c r="G69" s="28"/>
      <c r="I69" s="17"/>
      <c r="J69" s="28"/>
    </row>
    <row r="70" spans="2:10" s="16" customFormat="1" x14ac:dyDescent="0.25">
      <c r="C70" s="17"/>
      <c r="D70" s="28"/>
      <c r="F70" s="17"/>
      <c r="G70" s="28"/>
      <c r="I70" s="17"/>
      <c r="J70" s="28"/>
    </row>
    <row r="71" spans="2:10" s="16" customFormat="1" ht="15" x14ac:dyDescent="0.4">
      <c r="C71" s="18"/>
      <c r="D71" s="26"/>
      <c r="F71" s="18"/>
      <c r="G71" s="26"/>
      <c r="I71" s="18"/>
      <c r="J71" s="26"/>
    </row>
    <row r="72" spans="2:10" s="16" customFormat="1" x14ac:dyDescent="0.25">
      <c r="C72" s="17"/>
      <c r="D72" s="28"/>
      <c r="F72" s="17"/>
      <c r="G72" s="28"/>
      <c r="I72" s="17"/>
      <c r="J72" s="28"/>
    </row>
    <row r="73" spans="2:10" s="16" customFormat="1" x14ac:dyDescent="0.25">
      <c r="D73" s="25"/>
      <c r="G73" s="25"/>
      <c r="J73" s="25"/>
    </row>
    <row r="74" spans="2:10" s="16" customFormat="1" x14ac:dyDescent="0.25">
      <c r="D74" s="25"/>
      <c r="G74" s="25"/>
      <c r="J74" s="25"/>
    </row>
    <row r="75" spans="2:10" s="16" customFormat="1" x14ac:dyDescent="0.25">
      <c r="D75" s="25"/>
      <c r="G75" s="25"/>
      <c r="J75" s="25"/>
    </row>
    <row r="76" spans="2:10" s="16" customFormat="1" ht="15" x14ac:dyDescent="0.4">
      <c r="B76" s="27"/>
      <c r="C76" s="13"/>
      <c r="D76" s="26"/>
      <c r="E76" s="27"/>
      <c r="F76" s="13"/>
      <c r="G76" s="26"/>
      <c r="H76" s="27"/>
      <c r="I76" s="13"/>
      <c r="J76" s="26"/>
    </row>
    <row r="77" spans="2:10" s="16" customFormat="1" x14ac:dyDescent="0.25">
      <c r="D77" s="25"/>
      <c r="G77" s="25"/>
      <c r="J77" s="25"/>
    </row>
    <row r="78" spans="2:10" s="16" customFormat="1" x14ac:dyDescent="0.25">
      <c r="D78" s="25"/>
      <c r="G78" s="25"/>
      <c r="J78" s="25"/>
    </row>
    <row r="79" spans="2:10" s="16" customFormat="1" x14ac:dyDescent="0.25">
      <c r="D79" s="25"/>
      <c r="G79" s="25"/>
      <c r="J79" s="25"/>
    </row>
    <row r="80" spans="2:10" s="16" customFormat="1" x14ac:dyDescent="0.25">
      <c r="D80" s="25"/>
      <c r="G80" s="25"/>
      <c r="J80" s="25"/>
    </row>
    <row r="81" spans="1:10" s="16" customFormat="1" x14ac:dyDescent="0.25">
      <c r="B81" s="27"/>
      <c r="C81" s="19"/>
      <c r="D81" s="25"/>
      <c r="E81" s="27"/>
      <c r="F81" s="19"/>
      <c r="G81" s="25"/>
      <c r="H81" s="27"/>
      <c r="I81" s="19"/>
      <c r="J81" s="25"/>
    </row>
    <row r="82" spans="1:10" s="16" customFormat="1" ht="15" x14ac:dyDescent="0.4">
      <c r="B82" s="27"/>
      <c r="C82" s="19"/>
      <c r="D82" s="26"/>
      <c r="E82" s="27"/>
      <c r="F82" s="19"/>
      <c r="G82" s="26"/>
      <c r="H82" s="27"/>
      <c r="I82" s="19"/>
      <c r="J82" s="26"/>
    </row>
    <row r="83" spans="1:10" s="16" customFormat="1" x14ac:dyDescent="0.25">
      <c r="B83" s="27"/>
      <c r="D83" s="28"/>
      <c r="E83" s="27"/>
      <c r="G83" s="28"/>
      <c r="H83" s="27"/>
      <c r="J83" s="28"/>
    </row>
    <row r="84" spans="1:10" s="16" customFormat="1" x14ac:dyDescent="0.25">
      <c r="B84" s="27"/>
      <c r="D84" s="28"/>
      <c r="E84" s="27"/>
      <c r="G84" s="28"/>
      <c r="H84" s="27"/>
      <c r="J84" s="28"/>
    </row>
    <row r="85" spans="1:10" s="16" customFormat="1" x14ac:dyDescent="0.25">
      <c r="B85" s="30"/>
      <c r="D85" s="28"/>
      <c r="E85" s="30"/>
      <c r="G85" s="28"/>
      <c r="H85" s="30"/>
      <c r="J85" s="28"/>
    </row>
    <row r="86" spans="1:10" s="16" customFormat="1" x14ac:dyDescent="0.25">
      <c r="B86" s="30"/>
      <c r="D86" s="28"/>
      <c r="E86" s="30"/>
      <c r="G86" s="28"/>
      <c r="H86" s="30"/>
      <c r="J86" s="28"/>
    </row>
    <row r="87" spans="1:10" s="16" customFormat="1" x14ac:dyDescent="0.25">
      <c r="B87" s="30"/>
      <c r="D87" s="28"/>
      <c r="E87" s="30"/>
      <c r="G87" s="28"/>
      <c r="H87" s="30"/>
      <c r="J87" s="28"/>
    </row>
    <row r="88" spans="1:10" s="16" customFormat="1" x14ac:dyDescent="0.25">
      <c r="B88" s="27"/>
      <c r="D88" s="28"/>
      <c r="E88" s="27"/>
      <c r="G88" s="28"/>
      <c r="H88" s="27"/>
      <c r="J88" s="28"/>
    </row>
    <row r="89" spans="1:10" s="16" customFormat="1" ht="15" x14ac:dyDescent="0.4">
      <c r="B89" s="27"/>
      <c r="C89" s="13"/>
      <c r="D89" s="26"/>
      <c r="E89" s="27"/>
      <c r="F89" s="13"/>
      <c r="G89" s="26"/>
      <c r="H89" s="27"/>
      <c r="I89" s="13"/>
      <c r="J89" s="26"/>
    </row>
    <row r="90" spans="1:10" s="16" customFormat="1" x14ac:dyDescent="0.25">
      <c r="D90" s="25"/>
      <c r="G90" s="25"/>
      <c r="J90" s="25"/>
    </row>
    <row r="91" spans="1:10" s="16" customFormat="1" x14ac:dyDescent="0.25">
      <c r="B91" s="31"/>
      <c r="D91" s="20"/>
      <c r="E91" s="31"/>
      <c r="G91" s="20"/>
      <c r="H91" s="31"/>
      <c r="J91" s="20"/>
    </row>
    <row r="92" spans="1:10" s="16" customFormat="1" x14ac:dyDescent="0.25">
      <c r="D92" s="20"/>
      <c r="G92" s="20"/>
      <c r="J92" s="20"/>
    </row>
    <row r="93" spans="1:10" s="16" customFormat="1" x14ac:dyDescent="0.25">
      <c r="A93" s="21"/>
      <c r="B93" s="21"/>
      <c r="C93" s="21"/>
      <c r="D93" s="22"/>
      <c r="E93" s="21"/>
      <c r="F93" s="21"/>
      <c r="G93" s="22"/>
      <c r="H93" s="21"/>
      <c r="I93" s="21"/>
      <c r="J93" s="22"/>
    </row>
    <row r="94" spans="1:10" s="16" customFormat="1" x14ac:dyDescent="0.25">
      <c r="A94" s="21"/>
      <c r="B94" s="21"/>
      <c r="C94" s="21"/>
      <c r="D94" s="22"/>
      <c r="E94" s="21"/>
      <c r="F94" s="21"/>
      <c r="G94" s="22"/>
      <c r="H94" s="21"/>
      <c r="I94" s="21"/>
      <c r="J94" s="22"/>
    </row>
    <row r="95" spans="1:10" s="16" customFormat="1" x14ac:dyDescent="0.25">
      <c r="A95" s="23"/>
      <c r="B95" s="23"/>
      <c r="C95" s="23"/>
      <c r="D95" s="24"/>
      <c r="E95" s="23"/>
      <c r="F95" s="23"/>
      <c r="G95" s="24"/>
      <c r="H95" s="23"/>
      <c r="I95" s="23"/>
      <c r="J95" s="24"/>
    </row>
    <row r="96" spans="1:10" s="16" customFormat="1" x14ac:dyDescent="0.25">
      <c r="D96" s="25"/>
      <c r="G96" s="25"/>
      <c r="J96" s="25"/>
    </row>
    <row r="97" spans="2:10" s="16" customFormat="1" x14ac:dyDescent="0.25">
      <c r="D97" s="25"/>
      <c r="G97" s="25"/>
      <c r="J97" s="25"/>
    </row>
    <row r="98" spans="2:10" s="16" customFormat="1" x14ac:dyDescent="0.25">
      <c r="D98" s="25"/>
      <c r="G98" s="25"/>
      <c r="J98" s="25"/>
    </row>
    <row r="99" spans="2:10" s="16" customFormat="1" x14ac:dyDescent="0.25">
      <c r="D99" s="25"/>
      <c r="G99" s="25"/>
      <c r="J99" s="25"/>
    </row>
    <row r="100" spans="2:10" s="16" customFormat="1" ht="15" x14ac:dyDescent="0.4">
      <c r="D100" s="26"/>
      <c r="G100" s="26"/>
      <c r="J100" s="26"/>
    </row>
    <row r="101" spans="2:10" s="16" customFormat="1" x14ac:dyDescent="0.25">
      <c r="D101" s="25"/>
      <c r="G101" s="25"/>
      <c r="J101" s="25"/>
    </row>
    <row r="102" spans="2:10" s="16" customFormat="1" x14ac:dyDescent="0.25">
      <c r="D102" s="25"/>
      <c r="G102" s="25"/>
      <c r="J102" s="25"/>
    </row>
    <row r="103" spans="2:10" s="16" customFormat="1" x14ac:dyDescent="0.25">
      <c r="B103" s="27"/>
      <c r="C103" s="17"/>
      <c r="D103" s="28"/>
      <c r="E103" s="27"/>
      <c r="F103" s="17"/>
      <c r="G103" s="28"/>
      <c r="H103" s="27"/>
      <c r="I103" s="17"/>
      <c r="J103" s="28"/>
    </row>
    <row r="104" spans="2:10" s="16" customFormat="1" ht="15" x14ac:dyDescent="0.4">
      <c r="C104" s="17"/>
      <c r="D104" s="26"/>
      <c r="F104" s="17"/>
      <c r="G104" s="26"/>
      <c r="I104" s="17"/>
      <c r="J104" s="26"/>
    </row>
    <row r="105" spans="2:10" s="16" customFormat="1" ht="15" x14ac:dyDescent="0.4">
      <c r="C105" s="17"/>
      <c r="D105" s="26"/>
      <c r="F105" s="17"/>
      <c r="G105" s="26"/>
      <c r="I105" s="17"/>
      <c r="J105" s="26"/>
    </row>
    <row r="106" spans="2:10" s="16" customFormat="1" x14ac:dyDescent="0.25">
      <c r="C106" s="18"/>
      <c r="D106" s="28"/>
      <c r="F106" s="18"/>
      <c r="G106" s="28"/>
      <c r="I106" s="18"/>
      <c r="J106" s="28"/>
    </row>
    <row r="107" spans="2:10" s="16" customFormat="1" x14ac:dyDescent="0.25">
      <c r="C107" s="18"/>
      <c r="D107" s="28"/>
      <c r="F107" s="18"/>
      <c r="G107" s="28"/>
      <c r="I107" s="18"/>
      <c r="J107" s="28"/>
    </row>
    <row r="108" spans="2:10" s="16" customFormat="1" x14ac:dyDescent="0.25">
      <c r="C108" s="18"/>
      <c r="D108" s="28"/>
      <c r="F108" s="18"/>
      <c r="G108" s="28"/>
      <c r="I108" s="18"/>
      <c r="J108" s="28"/>
    </row>
    <row r="109" spans="2:10" s="16" customFormat="1" x14ac:dyDescent="0.25">
      <c r="C109" s="18"/>
      <c r="D109" s="28"/>
      <c r="F109" s="18"/>
      <c r="G109" s="28"/>
      <c r="I109" s="18"/>
      <c r="J109" s="28"/>
    </row>
    <row r="110" spans="2:10" s="16" customFormat="1" x14ac:dyDescent="0.25">
      <c r="C110" s="18"/>
      <c r="D110" s="28"/>
      <c r="F110" s="18"/>
      <c r="G110" s="28"/>
      <c r="I110" s="18"/>
      <c r="J110" s="28"/>
    </row>
    <row r="111" spans="2:10" s="16" customFormat="1" x14ac:dyDescent="0.25">
      <c r="C111" s="18"/>
      <c r="D111" s="28"/>
      <c r="F111" s="18"/>
      <c r="G111" s="28"/>
      <c r="I111" s="18"/>
      <c r="J111" s="28"/>
    </row>
    <row r="112" spans="2:10" s="16" customFormat="1" ht="15" x14ac:dyDescent="0.4">
      <c r="B112" s="29"/>
      <c r="C112" s="18"/>
      <c r="D112" s="26"/>
      <c r="E112" s="29"/>
      <c r="F112" s="18"/>
      <c r="G112" s="26"/>
      <c r="H112" s="29"/>
      <c r="I112" s="18"/>
      <c r="J112" s="26"/>
    </row>
    <row r="113" spans="2:10" s="16" customFormat="1" x14ac:dyDescent="0.25">
      <c r="C113" s="17"/>
      <c r="D113" s="28"/>
      <c r="F113" s="17"/>
      <c r="G113" s="28"/>
      <c r="I113" s="17"/>
      <c r="J113" s="28"/>
    </row>
    <row r="114" spans="2:10" s="16" customFormat="1" x14ac:dyDescent="0.25">
      <c r="C114" s="17"/>
      <c r="D114" s="28"/>
      <c r="F114" s="17"/>
      <c r="G114" s="28"/>
      <c r="I114" s="17"/>
      <c r="J114" s="28"/>
    </row>
    <row r="115" spans="2:10" s="16" customFormat="1" x14ac:dyDescent="0.25">
      <c r="B115" s="27"/>
      <c r="C115" s="17"/>
      <c r="D115" s="28"/>
      <c r="E115" s="27"/>
      <c r="F115" s="17"/>
      <c r="G115" s="28"/>
      <c r="H115" s="27"/>
      <c r="I115" s="17"/>
      <c r="J115" s="28"/>
    </row>
    <row r="116" spans="2:10" s="16" customFormat="1" x14ac:dyDescent="0.25">
      <c r="B116" s="27"/>
      <c r="C116" s="17"/>
      <c r="D116" s="28"/>
      <c r="E116" s="27"/>
      <c r="F116" s="17"/>
      <c r="G116" s="28"/>
      <c r="H116" s="27"/>
      <c r="I116" s="17"/>
      <c r="J116" s="28"/>
    </row>
    <row r="117" spans="2:10" s="16" customFormat="1" ht="15" x14ac:dyDescent="0.4">
      <c r="B117" s="27"/>
      <c r="C117" s="17"/>
      <c r="D117" s="26"/>
      <c r="E117" s="27"/>
      <c r="F117" s="17"/>
      <c r="G117" s="26"/>
      <c r="H117" s="27"/>
      <c r="I117" s="17"/>
      <c r="J117" s="26"/>
    </row>
    <row r="118" spans="2:10" s="16" customFormat="1" x14ac:dyDescent="0.25">
      <c r="C118" s="17"/>
      <c r="D118" s="28"/>
      <c r="F118" s="17"/>
      <c r="G118" s="28"/>
      <c r="I118" s="17"/>
      <c r="J118" s="28"/>
    </row>
    <row r="119" spans="2:10" s="16" customFormat="1" x14ac:dyDescent="0.25">
      <c r="C119" s="17"/>
      <c r="D119" s="28"/>
      <c r="F119" s="17"/>
      <c r="G119" s="28"/>
      <c r="I119" s="17"/>
      <c r="J119" s="28"/>
    </row>
    <row r="120" spans="2:10" s="16" customFormat="1" x14ac:dyDescent="0.25">
      <c r="C120" s="17"/>
      <c r="D120" s="28"/>
      <c r="F120" s="17"/>
      <c r="G120" s="28"/>
      <c r="I120" s="17"/>
      <c r="J120" s="28"/>
    </row>
    <row r="121" spans="2:10" s="16" customFormat="1" x14ac:dyDescent="0.25">
      <c r="C121" s="17"/>
      <c r="D121" s="28"/>
      <c r="F121" s="17"/>
      <c r="G121" s="28"/>
      <c r="I121" s="17"/>
      <c r="J121" s="28"/>
    </row>
    <row r="122" spans="2:10" s="16" customFormat="1" ht="15" x14ac:dyDescent="0.4">
      <c r="C122" s="18"/>
      <c r="D122" s="26"/>
      <c r="F122" s="18"/>
      <c r="G122" s="26"/>
      <c r="I122" s="18"/>
      <c r="J122" s="26"/>
    </row>
    <row r="123" spans="2:10" s="16" customFormat="1" x14ac:dyDescent="0.25">
      <c r="C123" s="17"/>
      <c r="D123" s="28"/>
      <c r="F123" s="17"/>
      <c r="G123" s="28"/>
      <c r="I123" s="17"/>
      <c r="J123" s="28"/>
    </row>
    <row r="124" spans="2:10" s="16" customFormat="1" x14ac:dyDescent="0.25">
      <c r="D124" s="25"/>
      <c r="G124" s="25"/>
      <c r="J124" s="25"/>
    </row>
    <row r="125" spans="2:10" s="16" customFormat="1" x14ac:dyDescent="0.25">
      <c r="D125" s="25"/>
      <c r="G125" s="25"/>
      <c r="J125" s="25"/>
    </row>
    <row r="126" spans="2:10" s="16" customFormat="1" x14ac:dyDescent="0.25">
      <c r="D126" s="25"/>
      <c r="G126" s="25"/>
      <c r="J126" s="25"/>
    </row>
    <row r="127" spans="2:10" s="16" customFormat="1" ht="15" x14ac:dyDescent="0.4">
      <c r="B127" s="27"/>
      <c r="C127" s="13"/>
      <c r="D127" s="26"/>
      <c r="E127" s="27"/>
      <c r="F127" s="13"/>
      <c r="G127" s="26"/>
      <c r="H127" s="27"/>
      <c r="I127" s="13"/>
      <c r="J127" s="26"/>
    </row>
    <row r="128" spans="2:10" s="16" customFormat="1" x14ac:dyDescent="0.25">
      <c r="D128" s="25"/>
      <c r="G128" s="25"/>
      <c r="J128" s="25"/>
    </row>
    <row r="129" spans="1:10" s="16" customFormat="1" x14ac:dyDescent="0.25">
      <c r="D129" s="25"/>
      <c r="G129" s="25"/>
      <c r="J129" s="25"/>
    </row>
    <row r="130" spans="1:10" s="16" customFormat="1" x14ac:dyDescent="0.25">
      <c r="D130" s="25"/>
      <c r="G130" s="25"/>
      <c r="J130" s="25"/>
    </row>
    <row r="131" spans="1:10" s="16" customFormat="1" x14ac:dyDescent="0.25">
      <c r="D131" s="25"/>
      <c r="G131" s="25"/>
      <c r="J131" s="25"/>
    </row>
    <row r="132" spans="1:10" s="16" customFormat="1" x14ac:dyDescent="0.25">
      <c r="B132" s="27"/>
      <c r="C132" s="19"/>
      <c r="D132" s="25"/>
      <c r="E132" s="27"/>
      <c r="F132" s="19"/>
      <c r="G132" s="25"/>
      <c r="H132" s="27"/>
      <c r="I132" s="19"/>
      <c r="J132" s="25"/>
    </row>
    <row r="133" spans="1:10" s="16" customFormat="1" ht="15" x14ac:dyDescent="0.4">
      <c r="B133" s="27"/>
      <c r="C133" s="19"/>
      <c r="D133" s="26"/>
      <c r="E133" s="27"/>
      <c r="F133" s="19"/>
      <c r="G133" s="26"/>
      <c r="H133" s="27"/>
      <c r="I133" s="19"/>
      <c r="J133" s="26"/>
    </row>
    <row r="134" spans="1:10" s="16" customFormat="1" x14ac:dyDescent="0.25">
      <c r="B134" s="27"/>
      <c r="D134" s="28"/>
      <c r="E134" s="27"/>
      <c r="G134" s="28"/>
      <c r="H134" s="27"/>
      <c r="J134" s="28"/>
    </row>
    <row r="135" spans="1:10" s="16" customFormat="1" x14ac:dyDescent="0.25">
      <c r="B135" s="27"/>
      <c r="D135" s="28"/>
      <c r="E135" s="27"/>
      <c r="G135" s="28"/>
      <c r="H135" s="27"/>
      <c r="J135" s="28"/>
    </row>
    <row r="136" spans="1:10" s="16" customFormat="1" x14ac:dyDescent="0.25">
      <c r="B136" s="30"/>
      <c r="D136" s="28"/>
      <c r="E136" s="30"/>
      <c r="G136" s="32"/>
      <c r="H136" s="30"/>
      <c r="J136" s="32"/>
    </row>
    <row r="137" spans="1:10" s="16" customFormat="1" x14ac:dyDescent="0.25">
      <c r="B137" s="30"/>
      <c r="D137" s="28"/>
      <c r="E137" s="30"/>
      <c r="G137" s="28"/>
      <c r="H137" s="30"/>
      <c r="J137" s="28"/>
    </row>
    <row r="138" spans="1:10" s="16" customFormat="1" x14ac:dyDescent="0.25">
      <c r="B138" s="30"/>
      <c r="D138" s="28"/>
      <c r="E138" s="30"/>
      <c r="G138" s="28"/>
      <c r="H138" s="30"/>
      <c r="J138" s="28"/>
    </row>
    <row r="139" spans="1:10" s="16" customFormat="1" x14ac:dyDescent="0.25">
      <c r="B139" s="27"/>
      <c r="D139" s="28"/>
      <c r="E139" s="27"/>
      <c r="G139" s="28"/>
      <c r="H139" s="27"/>
      <c r="J139" s="28"/>
    </row>
    <row r="140" spans="1:10" s="16" customFormat="1" ht="15" x14ac:dyDescent="0.4">
      <c r="B140" s="27"/>
      <c r="C140" s="13"/>
      <c r="D140" s="26"/>
      <c r="E140" s="27"/>
      <c r="F140" s="13"/>
      <c r="G140" s="26"/>
      <c r="H140" s="27"/>
      <c r="I140" s="13"/>
      <c r="J140" s="26"/>
    </row>
    <row r="141" spans="1:10" s="16" customFormat="1" x14ac:dyDescent="0.25">
      <c r="D141" s="25"/>
      <c r="G141" s="25"/>
      <c r="J141" s="25"/>
    </row>
    <row r="142" spans="1:10" s="16" customFormat="1" x14ac:dyDescent="0.25">
      <c r="B142" s="31"/>
      <c r="D142" s="20"/>
      <c r="E142" s="31"/>
      <c r="G142" s="20"/>
      <c r="H142" s="31"/>
      <c r="J142" s="20"/>
    </row>
    <row r="143" spans="1:10" s="16" customFormat="1" x14ac:dyDescent="0.25">
      <c r="D143" s="25"/>
    </row>
    <row r="144" spans="1:10" s="16" customFormat="1" x14ac:dyDescent="0.25">
      <c r="A144" s="21"/>
      <c r="B144" s="21"/>
      <c r="C144" s="21"/>
      <c r="D144" s="22"/>
      <c r="E144" s="21"/>
      <c r="F144" s="21"/>
      <c r="G144" s="22"/>
      <c r="H144" s="21"/>
      <c r="I144" s="21"/>
      <c r="J144" s="22"/>
    </row>
    <row r="145" spans="1:10" s="16" customFormat="1" x14ac:dyDescent="0.25">
      <c r="A145" s="21"/>
      <c r="B145" s="21"/>
      <c r="C145" s="21"/>
      <c r="D145" s="22"/>
      <c r="E145" s="21"/>
      <c r="F145" s="21"/>
      <c r="G145" s="22"/>
      <c r="H145" s="21"/>
      <c r="I145" s="21"/>
      <c r="J145" s="22"/>
    </row>
    <row r="146" spans="1:10" s="16" customFormat="1" x14ac:dyDescent="0.25">
      <c r="A146" s="23"/>
      <c r="B146" s="23"/>
      <c r="C146" s="23"/>
      <c r="D146" s="24"/>
      <c r="E146" s="23"/>
      <c r="F146" s="23"/>
      <c r="G146" s="24"/>
      <c r="H146" s="23"/>
      <c r="I146" s="23"/>
      <c r="J146" s="24"/>
    </row>
    <row r="147" spans="1:10" s="16" customFormat="1" x14ac:dyDescent="0.25">
      <c r="D147" s="25"/>
      <c r="G147" s="25"/>
      <c r="J147" s="25"/>
    </row>
    <row r="148" spans="1:10" s="16" customFormat="1" x14ac:dyDescent="0.25">
      <c r="D148" s="25"/>
      <c r="G148" s="25"/>
      <c r="J148" s="25"/>
    </row>
    <row r="149" spans="1:10" s="16" customFormat="1" x14ac:dyDescent="0.25">
      <c r="D149" s="25"/>
      <c r="G149" s="25"/>
      <c r="J149" s="25"/>
    </row>
    <row r="150" spans="1:10" s="16" customFormat="1" x14ac:dyDescent="0.25">
      <c r="D150" s="25"/>
      <c r="G150" s="25"/>
      <c r="J150" s="25"/>
    </row>
    <row r="151" spans="1:10" s="16" customFormat="1" ht="15" x14ac:dyDescent="0.4">
      <c r="D151" s="26"/>
      <c r="G151" s="26"/>
      <c r="J151" s="26"/>
    </row>
    <row r="152" spans="1:10" s="16" customFormat="1" x14ac:dyDescent="0.25">
      <c r="D152" s="25"/>
      <c r="G152" s="25"/>
      <c r="J152" s="25"/>
    </row>
    <row r="153" spans="1:10" s="16" customFormat="1" x14ac:dyDescent="0.25">
      <c r="D153" s="25"/>
      <c r="G153" s="25"/>
      <c r="J153" s="25"/>
    </row>
    <row r="154" spans="1:10" s="16" customFormat="1" x14ac:dyDescent="0.25">
      <c r="B154" s="27"/>
      <c r="C154" s="17"/>
      <c r="D154" s="28"/>
      <c r="E154" s="27"/>
      <c r="F154" s="17"/>
      <c r="G154" s="28"/>
      <c r="H154" s="27"/>
      <c r="I154" s="17"/>
      <c r="J154" s="28"/>
    </row>
    <row r="155" spans="1:10" s="16" customFormat="1" ht="15" x14ac:dyDescent="0.4">
      <c r="C155" s="17"/>
      <c r="D155" s="26"/>
      <c r="F155" s="17"/>
      <c r="G155" s="26"/>
      <c r="I155" s="17"/>
      <c r="J155" s="26"/>
    </row>
    <row r="156" spans="1:10" s="16" customFormat="1" ht="15" x14ac:dyDescent="0.4">
      <c r="C156" s="17"/>
      <c r="D156" s="26"/>
      <c r="F156" s="17"/>
      <c r="G156" s="26"/>
      <c r="I156" s="17"/>
      <c r="J156" s="26"/>
    </row>
    <row r="157" spans="1:10" s="16" customFormat="1" x14ac:dyDescent="0.25">
      <c r="C157" s="18"/>
      <c r="D157" s="28"/>
      <c r="F157" s="18"/>
      <c r="G157" s="28"/>
      <c r="I157" s="18"/>
      <c r="J157" s="28"/>
    </row>
    <row r="158" spans="1:10" s="16" customFormat="1" x14ac:dyDescent="0.25">
      <c r="C158" s="18"/>
      <c r="D158" s="28"/>
      <c r="F158" s="18"/>
      <c r="G158" s="28"/>
      <c r="I158" s="18"/>
      <c r="J158" s="28"/>
    </row>
    <row r="159" spans="1:10" s="16" customFormat="1" x14ac:dyDescent="0.25">
      <c r="C159" s="18"/>
      <c r="D159" s="28"/>
      <c r="F159" s="18"/>
      <c r="G159" s="28"/>
      <c r="I159" s="18"/>
      <c r="J159" s="28"/>
    </row>
    <row r="160" spans="1:10" s="16" customFormat="1" x14ac:dyDescent="0.25">
      <c r="C160" s="18"/>
      <c r="D160" s="28"/>
      <c r="F160" s="18"/>
      <c r="G160" s="28"/>
      <c r="I160" s="18"/>
      <c r="J160" s="28"/>
    </row>
    <row r="161" spans="2:10" s="16" customFormat="1" x14ac:dyDescent="0.25">
      <c r="C161" s="18"/>
      <c r="D161" s="28"/>
      <c r="F161" s="18"/>
      <c r="G161" s="28"/>
      <c r="I161" s="18"/>
      <c r="J161" s="28"/>
    </row>
    <row r="162" spans="2:10" s="16" customFormat="1" x14ac:dyDescent="0.25">
      <c r="C162" s="18"/>
      <c r="D162" s="28"/>
      <c r="F162" s="18"/>
      <c r="G162" s="28"/>
      <c r="I162" s="18"/>
      <c r="J162" s="28"/>
    </row>
    <row r="163" spans="2:10" s="16" customFormat="1" ht="15" x14ac:dyDescent="0.4">
      <c r="B163" s="29"/>
      <c r="C163" s="18"/>
      <c r="D163" s="26"/>
      <c r="E163" s="29"/>
      <c r="F163" s="18"/>
      <c r="G163" s="26"/>
      <c r="H163" s="29"/>
      <c r="I163" s="18"/>
      <c r="J163" s="26"/>
    </row>
    <row r="164" spans="2:10" s="16" customFormat="1" x14ac:dyDescent="0.25">
      <c r="C164" s="17"/>
      <c r="D164" s="28"/>
      <c r="F164" s="17"/>
      <c r="G164" s="28"/>
      <c r="I164" s="17"/>
      <c r="J164" s="28"/>
    </row>
    <row r="165" spans="2:10" s="16" customFormat="1" x14ac:dyDescent="0.25">
      <c r="C165" s="17"/>
      <c r="D165" s="28"/>
      <c r="F165" s="17"/>
      <c r="G165" s="28"/>
      <c r="I165" s="17"/>
      <c r="J165" s="28"/>
    </row>
    <row r="166" spans="2:10" s="16" customFormat="1" x14ac:dyDescent="0.25">
      <c r="B166" s="27"/>
      <c r="C166" s="17"/>
      <c r="D166" s="28"/>
      <c r="E166" s="27"/>
      <c r="F166" s="17"/>
      <c r="G166" s="28"/>
      <c r="H166" s="27"/>
      <c r="I166" s="17"/>
      <c r="J166" s="28"/>
    </row>
    <row r="167" spans="2:10" s="16" customFormat="1" x14ac:dyDescent="0.25">
      <c r="B167" s="27"/>
      <c r="C167" s="17"/>
      <c r="D167" s="28"/>
      <c r="E167" s="27"/>
      <c r="F167" s="17"/>
      <c r="G167" s="28"/>
      <c r="H167" s="27"/>
      <c r="I167" s="17"/>
      <c r="J167" s="28"/>
    </row>
    <row r="168" spans="2:10" s="16" customFormat="1" ht="15" x14ac:dyDescent="0.4">
      <c r="B168" s="27"/>
      <c r="C168" s="17"/>
      <c r="D168" s="26"/>
      <c r="E168" s="27"/>
      <c r="F168" s="17"/>
      <c r="G168" s="26"/>
      <c r="H168" s="27"/>
      <c r="I168" s="17"/>
      <c r="J168" s="26"/>
    </row>
    <row r="169" spans="2:10" s="16" customFormat="1" x14ac:dyDescent="0.25">
      <c r="C169" s="17"/>
      <c r="D169" s="28"/>
      <c r="F169" s="17"/>
      <c r="G169" s="28"/>
      <c r="I169" s="17"/>
      <c r="J169" s="28"/>
    </row>
    <row r="170" spans="2:10" s="16" customFormat="1" x14ac:dyDescent="0.25">
      <c r="C170" s="17"/>
      <c r="D170" s="28"/>
      <c r="F170" s="17"/>
      <c r="G170" s="28"/>
      <c r="I170" s="17"/>
      <c r="J170" s="28"/>
    </row>
    <row r="171" spans="2:10" s="16" customFormat="1" x14ac:dyDescent="0.25">
      <c r="C171" s="17"/>
      <c r="D171" s="28"/>
      <c r="F171" s="17"/>
      <c r="G171" s="28"/>
      <c r="I171" s="17"/>
      <c r="J171" s="28"/>
    </row>
    <row r="172" spans="2:10" s="16" customFormat="1" x14ac:dyDescent="0.25">
      <c r="C172" s="17"/>
      <c r="D172" s="28"/>
      <c r="F172" s="17"/>
      <c r="G172" s="28"/>
      <c r="I172" s="17"/>
      <c r="J172" s="28"/>
    </row>
    <row r="173" spans="2:10" s="16" customFormat="1" ht="15" x14ac:dyDescent="0.4">
      <c r="C173" s="18"/>
      <c r="D173" s="26"/>
      <c r="F173" s="18"/>
      <c r="G173" s="26"/>
      <c r="I173" s="18"/>
      <c r="J173" s="26"/>
    </row>
    <row r="174" spans="2:10" s="16" customFormat="1" x14ac:dyDescent="0.25">
      <c r="C174" s="17"/>
      <c r="D174" s="28"/>
      <c r="F174" s="17"/>
      <c r="G174" s="28"/>
      <c r="I174" s="17"/>
      <c r="J174" s="28"/>
    </row>
    <row r="175" spans="2:10" s="16" customFormat="1" x14ac:dyDescent="0.25">
      <c r="D175" s="25"/>
      <c r="G175" s="25"/>
      <c r="J175" s="25"/>
    </row>
    <row r="176" spans="2:10" s="16" customFormat="1" x14ac:dyDescent="0.25">
      <c r="D176" s="25"/>
      <c r="G176" s="25"/>
      <c r="J176" s="25"/>
    </row>
    <row r="177" spans="2:10" s="16" customFormat="1" x14ac:dyDescent="0.25">
      <c r="D177" s="25"/>
      <c r="G177" s="25"/>
      <c r="J177" s="25"/>
    </row>
    <row r="178" spans="2:10" s="16" customFormat="1" ht="15" x14ac:dyDescent="0.4">
      <c r="B178" s="27"/>
      <c r="C178" s="13"/>
      <c r="D178" s="26"/>
      <c r="E178" s="27"/>
      <c r="F178" s="13"/>
      <c r="G178" s="26"/>
      <c r="H178" s="27"/>
      <c r="I178" s="13"/>
      <c r="J178" s="26"/>
    </row>
    <row r="179" spans="2:10" s="16" customFormat="1" x14ac:dyDescent="0.25">
      <c r="D179" s="25"/>
      <c r="G179" s="25"/>
      <c r="J179" s="25"/>
    </row>
    <row r="180" spans="2:10" s="16" customFormat="1" x14ac:dyDescent="0.25">
      <c r="D180" s="25"/>
      <c r="G180" s="25"/>
      <c r="J180" s="25"/>
    </row>
    <row r="181" spans="2:10" s="16" customFormat="1" x14ac:dyDescent="0.25">
      <c r="D181" s="25"/>
      <c r="G181" s="25"/>
      <c r="J181" s="25"/>
    </row>
    <row r="182" spans="2:10" s="16" customFormat="1" x14ac:dyDescent="0.25">
      <c r="D182" s="25"/>
      <c r="G182" s="25"/>
      <c r="J182" s="25"/>
    </row>
    <row r="183" spans="2:10" s="16" customFormat="1" x14ac:dyDescent="0.25">
      <c r="B183" s="27"/>
      <c r="C183" s="19"/>
      <c r="D183" s="25"/>
      <c r="E183" s="27"/>
      <c r="F183" s="19"/>
      <c r="G183" s="25"/>
      <c r="H183" s="27"/>
      <c r="I183" s="19"/>
      <c r="J183" s="25"/>
    </row>
    <row r="184" spans="2:10" s="16" customFormat="1" ht="15" x14ac:dyDescent="0.4">
      <c r="B184" s="27"/>
      <c r="C184" s="19"/>
      <c r="D184" s="26"/>
      <c r="E184" s="27"/>
      <c r="F184" s="19"/>
      <c r="G184" s="26"/>
      <c r="H184" s="27"/>
      <c r="I184" s="19"/>
      <c r="J184" s="26"/>
    </row>
    <row r="185" spans="2:10" s="16" customFormat="1" x14ac:dyDescent="0.25">
      <c r="B185" s="27"/>
      <c r="D185" s="28"/>
      <c r="E185" s="27"/>
      <c r="G185" s="28"/>
      <c r="H185" s="27"/>
      <c r="J185" s="28"/>
    </row>
    <row r="186" spans="2:10" s="16" customFormat="1" x14ac:dyDescent="0.25">
      <c r="B186" s="27"/>
      <c r="D186" s="28"/>
      <c r="E186" s="27"/>
      <c r="G186" s="28"/>
      <c r="H186" s="27"/>
      <c r="J186" s="28"/>
    </row>
    <row r="187" spans="2:10" s="16" customFormat="1" x14ac:dyDescent="0.25">
      <c r="B187" s="30"/>
      <c r="D187" s="28"/>
      <c r="E187" s="30"/>
      <c r="G187" s="28"/>
      <c r="H187" s="30"/>
      <c r="J187" s="28"/>
    </row>
    <row r="188" spans="2:10" s="16" customFormat="1" x14ac:dyDescent="0.25">
      <c r="B188" s="30"/>
      <c r="D188" s="28"/>
      <c r="E188" s="30"/>
      <c r="G188" s="28"/>
      <c r="H188" s="30"/>
      <c r="J188" s="28"/>
    </row>
    <row r="189" spans="2:10" s="16" customFormat="1" x14ac:dyDescent="0.25">
      <c r="B189" s="30"/>
      <c r="D189" s="28"/>
      <c r="E189" s="30"/>
      <c r="G189" s="28"/>
      <c r="H189" s="30"/>
      <c r="J189" s="28"/>
    </row>
    <row r="190" spans="2:10" s="16" customFormat="1" x14ac:dyDescent="0.25">
      <c r="B190" s="27"/>
      <c r="D190" s="28"/>
      <c r="E190" s="27"/>
      <c r="G190" s="28"/>
      <c r="H190" s="27"/>
      <c r="J190" s="28"/>
    </row>
    <row r="191" spans="2:10" s="16" customFormat="1" ht="15" x14ac:dyDescent="0.4">
      <c r="B191" s="27"/>
      <c r="C191" s="13"/>
      <c r="D191" s="26"/>
      <c r="E191" s="27"/>
      <c r="F191" s="13"/>
      <c r="G191" s="26"/>
      <c r="H191" s="27"/>
      <c r="I191" s="13"/>
      <c r="J191" s="26"/>
    </row>
    <row r="192" spans="2:10" s="16" customFormat="1" x14ac:dyDescent="0.25">
      <c r="D192" s="25"/>
      <c r="G192" s="25"/>
      <c r="J192" s="25"/>
    </row>
    <row r="193" spans="1:10" s="16" customFormat="1" x14ac:dyDescent="0.25">
      <c r="B193" s="31"/>
      <c r="D193" s="20"/>
      <c r="E193" s="31"/>
      <c r="G193" s="20"/>
      <c r="H193" s="31"/>
      <c r="J193" s="20"/>
    </row>
    <row r="194" spans="1:10" s="16" customFormat="1" x14ac:dyDescent="0.25">
      <c r="D194" s="25"/>
    </row>
    <row r="195" spans="1:10" s="16" customFormat="1" x14ac:dyDescent="0.25">
      <c r="A195" s="21"/>
      <c r="B195" s="21"/>
      <c r="C195" s="21"/>
      <c r="D195" s="22"/>
      <c r="E195" s="21"/>
      <c r="F195" s="21"/>
      <c r="G195" s="22"/>
      <c r="H195" s="21"/>
      <c r="I195" s="21"/>
      <c r="J195" s="22"/>
    </row>
    <row r="196" spans="1:10" s="16" customFormat="1" x14ac:dyDescent="0.25">
      <c r="A196" s="21"/>
      <c r="B196" s="21"/>
      <c r="C196" s="21"/>
      <c r="D196" s="22"/>
      <c r="E196" s="21"/>
      <c r="F196" s="21"/>
      <c r="G196" s="22"/>
      <c r="H196" s="21"/>
      <c r="I196" s="21"/>
      <c r="J196" s="22"/>
    </row>
    <row r="197" spans="1:10" s="16" customFormat="1" x14ac:dyDescent="0.25">
      <c r="A197" s="23"/>
      <c r="B197" s="23"/>
      <c r="C197" s="23"/>
      <c r="D197" s="24"/>
      <c r="E197" s="23"/>
      <c r="F197" s="23"/>
      <c r="G197" s="24"/>
      <c r="H197" s="23"/>
      <c r="I197" s="23"/>
      <c r="J197" s="24"/>
    </row>
    <row r="198" spans="1:10" s="16" customFormat="1" x14ac:dyDescent="0.25">
      <c r="D198" s="25"/>
      <c r="G198" s="25"/>
      <c r="J198" s="25"/>
    </row>
    <row r="199" spans="1:10" s="16" customFormat="1" x14ac:dyDescent="0.25">
      <c r="D199" s="25"/>
      <c r="G199" s="25"/>
      <c r="J199" s="25"/>
    </row>
    <row r="200" spans="1:10" s="16" customFormat="1" x14ac:dyDescent="0.25">
      <c r="D200" s="25"/>
      <c r="G200" s="25"/>
      <c r="J200" s="25"/>
    </row>
    <row r="201" spans="1:10" s="16" customFormat="1" x14ac:dyDescent="0.25">
      <c r="D201" s="25"/>
      <c r="G201" s="25"/>
      <c r="J201" s="25"/>
    </row>
    <row r="202" spans="1:10" s="16" customFormat="1" ht="15" x14ac:dyDescent="0.4">
      <c r="D202" s="26"/>
      <c r="G202" s="26"/>
      <c r="J202" s="26"/>
    </row>
    <row r="203" spans="1:10" s="16" customFormat="1" x14ac:dyDescent="0.25">
      <c r="D203" s="25"/>
      <c r="G203" s="25"/>
      <c r="J203" s="25"/>
    </row>
    <row r="204" spans="1:10" s="16" customFormat="1" x14ac:dyDescent="0.25">
      <c r="D204" s="25"/>
      <c r="G204" s="25"/>
      <c r="J204" s="25"/>
    </row>
    <row r="205" spans="1:10" s="16" customFormat="1" x14ac:dyDescent="0.25">
      <c r="B205" s="27"/>
      <c r="C205" s="17"/>
      <c r="D205" s="25"/>
      <c r="E205" s="27"/>
      <c r="F205" s="17"/>
      <c r="G205" s="25"/>
      <c r="H205" s="27"/>
      <c r="I205" s="17"/>
      <c r="J205" s="25"/>
    </row>
    <row r="206" spans="1:10" s="16" customFormat="1" x14ac:dyDescent="0.25">
      <c r="C206" s="17"/>
      <c r="D206" s="25"/>
      <c r="F206" s="17"/>
      <c r="G206" s="25"/>
      <c r="I206" s="17"/>
      <c r="J206" s="25"/>
    </row>
    <row r="207" spans="1:10" s="16" customFormat="1" x14ac:dyDescent="0.25">
      <c r="C207" s="17"/>
      <c r="D207" s="25"/>
      <c r="F207" s="17"/>
      <c r="G207" s="25"/>
      <c r="I207" s="17"/>
      <c r="J207" s="25"/>
    </row>
    <row r="208" spans="1:10" s="16" customFormat="1" x14ac:dyDescent="0.25">
      <c r="B208" s="30"/>
      <c r="C208" s="18"/>
      <c r="D208" s="25"/>
      <c r="E208" s="30"/>
      <c r="F208" s="18"/>
      <c r="G208" s="25"/>
      <c r="H208" s="30"/>
      <c r="I208" s="18"/>
      <c r="J208" s="25"/>
    </row>
    <row r="209" spans="2:10" s="16" customFormat="1" x14ac:dyDescent="0.25">
      <c r="B209" s="30"/>
      <c r="C209" s="18"/>
      <c r="D209" s="25"/>
      <c r="E209" s="30"/>
      <c r="F209" s="18"/>
      <c r="G209" s="25"/>
      <c r="H209" s="30"/>
      <c r="I209" s="18"/>
      <c r="J209" s="25"/>
    </row>
    <row r="210" spans="2:10" s="16" customFormat="1" x14ac:dyDescent="0.25">
      <c r="B210" s="30"/>
      <c r="C210" s="18"/>
      <c r="D210" s="25"/>
      <c r="E210" s="30"/>
      <c r="F210" s="18"/>
      <c r="G210" s="25"/>
      <c r="H210" s="30"/>
      <c r="I210" s="18"/>
      <c r="J210" s="25"/>
    </row>
    <row r="211" spans="2:10" s="16" customFormat="1" x14ac:dyDescent="0.25">
      <c r="B211" s="30"/>
      <c r="C211" s="18"/>
      <c r="D211" s="25"/>
      <c r="E211" s="30"/>
      <c r="F211" s="18"/>
      <c r="G211" s="25"/>
      <c r="H211" s="30"/>
      <c r="I211" s="18"/>
      <c r="J211" s="25"/>
    </row>
    <row r="212" spans="2:10" s="16" customFormat="1" x14ac:dyDescent="0.25">
      <c r="B212" s="30"/>
      <c r="C212" s="18"/>
      <c r="D212" s="25"/>
      <c r="E212" s="30"/>
      <c r="F212" s="18"/>
      <c r="G212" s="25"/>
      <c r="H212" s="30"/>
      <c r="I212" s="18"/>
      <c r="J212" s="25"/>
    </row>
    <row r="213" spans="2:10" s="16" customFormat="1" x14ac:dyDescent="0.25">
      <c r="B213" s="30"/>
      <c r="C213" s="18"/>
      <c r="D213" s="25"/>
      <c r="E213" s="30"/>
      <c r="F213" s="18"/>
      <c r="G213" s="25"/>
      <c r="H213" s="30"/>
      <c r="I213" s="18"/>
      <c r="J213" s="25"/>
    </row>
    <row r="214" spans="2:10" s="16" customFormat="1" ht="15" x14ac:dyDescent="0.4">
      <c r="B214" s="33"/>
      <c r="C214" s="18"/>
      <c r="D214" s="26"/>
      <c r="E214" s="33"/>
      <c r="F214" s="18"/>
      <c r="G214" s="26"/>
      <c r="H214" s="33"/>
      <c r="I214" s="18"/>
      <c r="J214" s="26"/>
    </row>
    <row r="215" spans="2:10" s="16" customFormat="1" x14ac:dyDescent="0.25">
      <c r="B215" s="30"/>
      <c r="C215" s="17"/>
      <c r="D215" s="25"/>
      <c r="E215" s="30"/>
      <c r="F215" s="17"/>
      <c r="G215" s="25"/>
      <c r="H215" s="30"/>
      <c r="I215" s="17"/>
      <c r="J215" s="25"/>
    </row>
    <row r="216" spans="2:10" s="16" customFormat="1" x14ac:dyDescent="0.25">
      <c r="C216" s="17"/>
      <c r="D216" s="25"/>
      <c r="F216" s="17"/>
      <c r="G216" s="25"/>
      <c r="I216" s="17"/>
      <c r="J216" s="25"/>
    </row>
    <row r="217" spans="2:10" s="16" customFormat="1" x14ac:dyDescent="0.25">
      <c r="B217" s="25"/>
      <c r="C217" s="17"/>
      <c r="D217" s="25"/>
      <c r="E217" s="25"/>
      <c r="F217" s="17"/>
      <c r="G217" s="25"/>
      <c r="H217" s="25"/>
      <c r="I217" s="17"/>
      <c r="J217" s="25"/>
    </row>
    <row r="218" spans="2:10" s="16" customFormat="1" x14ac:dyDescent="0.25">
      <c r="B218" s="25"/>
      <c r="C218" s="17"/>
      <c r="D218" s="25"/>
      <c r="E218" s="25"/>
      <c r="F218" s="17"/>
      <c r="G218" s="25"/>
      <c r="H218" s="25"/>
      <c r="I218" s="17"/>
      <c r="J218" s="25"/>
    </row>
    <row r="219" spans="2:10" s="16" customFormat="1" ht="15" x14ac:dyDescent="0.4">
      <c r="B219" s="25"/>
      <c r="C219" s="17"/>
      <c r="D219" s="26"/>
      <c r="E219" s="25"/>
      <c r="F219" s="17"/>
      <c r="G219" s="26"/>
      <c r="H219" s="25"/>
      <c r="I219" s="17"/>
      <c r="J219" s="26"/>
    </row>
    <row r="220" spans="2:10" s="16" customFormat="1" x14ac:dyDescent="0.25">
      <c r="C220" s="17"/>
      <c r="D220" s="25"/>
      <c r="F220" s="17"/>
      <c r="G220" s="25"/>
      <c r="I220" s="17"/>
      <c r="J220" s="25"/>
    </row>
    <row r="221" spans="2:10" s="16" customFormat="1" x14ac:dyDescent="0.25">
      <c r="C221" s="17"/>
      <c r="D221" s="25"/>
      <c r="F221" s="17"/>
      <c r="G221" s="25"/>
      <c r="I221" s="17"/>
      <c r="J221" s="25"/>
    </row>
    <row r="222" spans="2:10" s="16" customFormat="1" x14ac:dyDescent="0.25">
      <c r="C222" s="17"/>
      <c r="D222" s="25"/>
      <c r="F222" s="17"/>
      <c r="G222" s="25"/>
      <c r="I222" s="17"/>
      <c r="J222" s="25"/>
    </row>
    <row r="223" spans="2:10" s="16" customFormat="1" x14ac:dyDescent="0.25">
      <c r="C223" s="17"/>
      <c r="D223" s="25"/>
      <c r="F223" s="17"/>
      <c r="G223" s="25"/>
      <c r="I223" s="17"/>
      <c r="J223" s="25"/>
    </row>
    <row r="224" spans="2:10" s="16" customFormat="1" ht="15" x14ac:dyDescent="0.4">
      <c r="C224" s="18"/>
      <c r="D224" s="26"/>
      <c r="F224" s="18"/>
      <c r="G224" s="26"/>
      <c r="I224" s="18"/>
      <c r="J224" s="26"/>
    </row>
    <row r="225" spans="2:10" s="16" customFormat="1" x14ac:dyDescent="0.25">
      <c r="C225" s="17"/>
      <c r="D225" s="25"/>
      <c r="F225" s="17"/>
      <c r="G225" s="25"/>
      <c r="I225" s="17"/>
      <c r="J225" s="25"/>
    </row>
    <row r="226" spans="2:10" s="16" customFormat="1" x14ac:dyDescent="0.25">
      <c r="D226" s="25"/>
      <c r="G226" s="25"/>
      <c r="J226" s="25"/>
    </row>
    <row r="227" spans="2:10" s="16" customFormat="1" x14ac:dyDescent="0.25">
      <c r="D227" s="25"/>
      <c r="G227" s="25"/>
      <c r="J227" s="25"/>
    </row>
    <row r="228" spans="2:10" s="16" customFormat="1" x14ac:dyDescent="0.25">
      <c r="D228" s="25"/>
      <c r="G228" s="25"/>
      <c r="J228" s="25"/>
    </row>
    <row r="229" spans="2:10" s="16" customFormat="1" ht="15" x14ac:dyDescent="0.4">
      <c r="B229" s="25"/>
      <c r="C229" s="13"/>
      <c r="D229" s="26"/>
      <c r="E229" s="25"/>
      <c r="F229" s="13"/>
      <c r="G229" s="26"/>
      <c r="H229" s="25"/>
      <c r="I229" s="13"/>
      <c r="J229" s="26"/>
    </row>
    <row r="230" spans="2:10" s="16" customFormat="1" x14ac:dyDescent="0.25">
      <c r="B230" s="25"/>
      <c r="D230" s="25"/>
      <c r="E230" s="25"/>
      <c r="G230" s="25"/>
      <c r="H230" s="25"/>
      <c r="J230" s="25"/>
    </row>
    <row r="231" spans="2:10" s="16" customFormat="1" x14ac:dyDescent="0.25">
      <c r="B231" s="25"/>
      <c r="D231" s="25"/>
      <c r="E231" s="25"/>
      <c r="G231" s="25"/>
      <c r="H231" s="25"/>
      <c r="J231" s="25"/>
    </row>
    <row r="232" spans="2:10" s="16" customFormat="1" x14ac:dyDescent="0.25">
      <c r="B232" s="25"/>
      <c r="D232" s="25"/>
      <c r="E232" s="25"/>
      <c r="G232" s="25"/>
      <c r="H232" s="25"/>
      <c r="J232" s="25"/>
    </row>
    <row r="233" spans="2:10" s="16" customFormat="1" x14ac:dyDescent="0.25">
      <c r="B233" s="25"/>
      <c r="D233" s="25"/>
      <c r="E233" s="25"/>
      <c r="G233" s="25"/>
      <c r="H233" s="25"/>
      <c r="J233" s="25"/>
    </row>
    <row r="234" spans="2:10" s="16" customFormat="1" x14ac:dyDescent="0.25">
      <c r="B234" s="25"/>
      <c r="C234" s="19"/>
      <c r="D234" s="25"/>
      <c r="E234" s="25"/>
      <c r="F234" s="19"/>
      <c r="G234" s="25"/>
      <c r="H234" s="25"/>
      <c r="I234" s="19"/>
      <c r="J234" s="25"/>
    </row>
    <row r="235" spans="2:10" s="16" customFormat="1" ht="15" x14ac:dyDescent="0.4">
      <c r="C235" s="19"/>
      <c r="D235" s="26"/>
      <c r="F235" s="19"/>
      <c r="G235" s="26"/>
      <c r="I235" s="19"/>
      <c r="J235" s="26"/>
    </row>
    <row r="236" spans="2:10" s="16" customFormat="1" x14ac:dyDescent="0.25">
      <c r="D236" s="25"/>
      <c r="G236" s="25"/>
      <c r="J236" s="25"/>
    </row>
    <row r="237" spans="2:10" s="16" customFormat="1" x14ac:dyDescent="0.25">
      <c r="D237" s="25"/>
      <c r="G237" s="25"/>
      <c r="J237" s="25"/>
    </row>
    <row r="238" spans="2:10" s="16" customFormat="1" x14ac:dyDescent="0.25">
      <c r="B238" s="30"/>
      <c r="D238" s="25"/>
      <c r="E238" s="30"/>
      <c r="G238" s="25"/>
      <c r="H238" s="30"/>
      <c r="J238" s="25"/>
    </row>
    <row r="239" spans="2:10" s="16" customFormat="1" x14ac:dyDescent="0.25">
      <c r="D239" s="25"/>
      <c r="G239" s="25"/>
      <c r="J239" s="25"/>
    </row>
    <row r="240" spans="2:10" s="16" customFormat="1" x14ac:dyDescent="0.25">
      <c r="D240" s="25"/>
      <c r="G240" s="25"/>
      <c r="J240" s="25"/>
    </row>
    <row r="241" spans="2:10" s="16" customFormat="1" x14ac:dyDescent="0.25">
      <c r="D241" s="25"/>
      <c r="G241" s="25"/>
      <c r="J241" s="25"/>
    </row>
    <row r="242" spans="2:10" s="16" customFormat="1" ht="15" x14ac:dyDescent="0.4">
      <c r="B242" s="25"/>
      <c r="C242" s="13"/>
      <c r="D242" s="26"/>
      <c r="E242" s="25"/>
      <c r="F242" s="13"/>
      <c r="G242" s="26"/>
      <c r="H242" s="25"/>
      <c r="I242" s="13"/>
      <c r="J242" s="26"/>
    </row>
    <row r="243" spans="2:10" s="16" customFormat="1" x14ac:dyDescent="0.25">
      <c r="D243" s="25"/>
      <c r="G243" s="25"/>
      <c r="J243" s="25"/>
    </row>
    <row r="244" spans="2:10" s="16" customFormat="1" x14ac:dyDescent="0.25">
      <c r="B244" s="34"/>
      <c r="D244" s="20"/>
      <c r="E244" s="34"/>
      <c r="G244" s="20"/>
      <c r="H244" s="34"/>
      <c r="J244" s="20"/>
    </row>
    <row r="245" spans="2:10" s="16" customFormat="1" x14ac:dyDescent="0.25">
      <c r="D245" s="25"/>
    </row>
    <row r="246" spans="2:10" s="16" customFormat="1" x14ac:dyDescent="0.25">
      <c r="D246" s="25"/>
    </row>
    <row r="247" spans="2:10" s="16" customFormat="1" x14ac:dyDescent="0.25">
      <c r="D247" s="25"/>
    </row>
    <row r="248" spans="2:10" s="16" customFormat="1" x14ac:dyDescent="0.25">
      <c r="D248" s="25"/>
    </row>
    <row r="249" spans="2:10" s="16" customFormat="1" x14ac:dyDescent="0.25">
      <c r="D249" s="25"/>
    </row>
    <row r="250" spans="2:10" s="16" customFormat="1" x14ac:dyDescent="0.25">
      <c r="D250" s="25"/>
    </row>
    <row r="251" spans="2:10" s="16" customFormat="1" x14ac:dyDescent="0.25">
      <c r="D251" s="25"/>
    </row>
    <row r="252" spans="2:10" s="16" customFormat="1" x14ac:dyDescent="0.25">
      <c r="D252" s="25"/>
    </row>
    <row r="253" spans="2:10" s="16" customFormat="1" x14ac:dyDescent="0.25">
      <c r="D253" s="25"/>
    </row>
    <row r="254" spans="2:10" s="16" customFormat="1" x14ac:dyDescent="0.25">
      <c r="D254" s="25"/>
    </row>
    <row r="255" spans="2:10" s="16" customFormat="1" x14ac:dyDescent="0.25">
      <c r="D255" s="25"/>
    </row>
    <row r="256" spans="2:10" s="16" customFormat="1" x14ac:dyDescent="0.25">
      <c r="D256" s="25"/>
    </row>
    <row r="257" spans="4:4" s="16" customFormat="1" x14ac:dyDescent="0.25">
      <c r="D257" s="25"/>
    </row>
    <row r="258" spans="4:4" s="16" customFormat="1" x14ac:dyDescent="0.25">
      <c r="D258" s="25"/>
    </row>
    <row r="259" spans="4:4" s="16" customFormat="1" x14ac:dyDescent="0.25">
      <c r="D259" s="25"/>
    </row>
    <row r="260" spans="4:4" s="16" customFormat="1" x14ac:dyDescent="0.25">
      <c r="D260" s="25"/>
    </row>
    <row r="261" spans="4:4" s="16" customFormat="1" x14ac:dyDescent="0.25">
      <c r="D261" s="25"/>
    </row>
    <row r="262" spans="4:4" s="16" customFormat="1" x14ac:dyDescent="0.25">
      <c r="D262" s="25"/>
    </row>
    <row r="263" spans="4:4" s="16" customFormat="1" x14ac:dyDescent="0.25">
      <c r="D263" s="25"/>
    </row>
    <row r="264" spans="4:4" s="16" customFormat="1" x14ac:dyDescent="0.25">
      <c r="D264" s="25"/>
    </row>
    <row r="265" spans="4:4" s="16" customFormat="1" x14ac:dyDescent="0.25">
      <c r="D265" s="25"/>
    </row>
    <row r="266" spans="4:4" s="16" customFormat="1" x14ac:dyDescent="0.25">
      <c r="D266" s="25"/>
    </row>
    <row r="267" spans="4:4" s="16" customFormat="1" x14ac:dyDescent="0.25">
      <c r="D267" s="25"/>
    </row>
    <row r="268" spans="4:4" s="16" customFormat="1" x14ac:dyDescent="0.25">
      <c r="D268" s="25"/>
    </row>
    <row r="269" spans="4:4" s="16" customFormat="1" x14ac:dyDescent="0.25">
      <c r="D269" s="25"/>
    </row>
    <row r="270" spans="4:4" s="16" customFormat="1" x14ac:dyDescent="0.25">
      <c r="D270" s="25"/>
    </row>
    <row r="271" spans="4:4" s="16" customFormat="1" x14ac:dyDescent="0.25">
      <c r="D271" s="25"/>
    </row>
    <row r="272" spans="4:4" s="16" customFormat="1" x14ac:dyDescent="0.25">
      <c r="D272" s="25"/>
    </row>
    <row r="273" spans="4:4" s="16" customFormat="1" x14ac:dyDescent="0.25">
      <c r="D273" s="25"/>
    </row>
    <row r="274" spans="4:4" s="16" customFormat="1" x14ac:dyDescent="0.25">
      <c r="D274" s="25"/>
    </row>
    <row r="275" spans="4:4" s="16" customFormat="1" x14ac:dyDescent="0.25">
      <c r="D275" s="25"/>
    </row>
    <row r="276" spans="4:4" s="16" customFormat="1" x14ac:dyDescent="0.25">
      <c r="D276" s="25"/>
    </row>
    <row r="277" spans="4:4" s="16" customFormat="1" x14ac:dyDescent="0.25">
      <c r="D277" s="25"/>
    </row>
    <row r="278" spans="4:4" s="16" customFormat="1" x14ac:dyDescent="0.25">
      <c r="D278" s="25"/>
    </row>
    <row r="279" spans="4:4" s="16" customFormat="1" x14ac:dyDescent="0.25">
      <c r="D279" s="25"/>
    </row>
    <row r="280" spans="4:4" s="16" customFormat="1" x14ac:dyDescent="0.25">
      <c r="D280" s="25"/>
    </row>
    <row r="281" spans="4:4" s="16" customFormat="1" x14ac:dyDescent="0.25">
      <c r="D281" s="25"/>
    </row>
  </sheetData>
  <mergeCells count="1">
    <mergeCell ref="K8:L8"/>
  </mergeCells>
  <phoneticPr fontId="0" type="noConversion"/>
  <printOptions horizontalCentered="1" verticalCentered="1"/>
  <pageMargins left="0.17" right="0.16" top="1" bottom="1.01" header="0.5" footer="0.5"/>
  <pageSetup scale="66" orientation="landscape" horizontalDpi="180" verticalDpi="180" r:id="rId1"/>
  <headerFooter alignWithMargins="0">
    <oddHeader xml:space="preserve">&amp;CTABLE 1
CONTRACTOR
COST ELEMENT SUMMARY
</oddHeader>
  </headerFooter>
  <rowBreaks count="3" manualBreakCount="3">
    <brk id="91" max="9" man="1"/>
    <brk id="142" max="9" man="1"/>
    <brk id="193"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election activeCell="B21" sqref="B21"/>
    </sheetView>
  </sheetViews>
  <sheetFormatPr defaultRowHeight="13.2" x14ac:dyDescent="0.25"/>
  <cols>
    <col min="1" max="1" width="28.5546875" customWidth="1"/>
    <col min="2" max="2" width="24.33203125" customWidth="1"/>
    <col min="3" max="3" width="16.5546875" customWidth="1"/>
    <col min="4" max="4" width="17.44140625" customWidth="1"/>
    <col min="5" max="5" width="24" customWidth="1"/>
  </cols>
  <sheetData>
    <row r="1" spans="1:5" ht="15" customHeight="1" x14ac:dyDescent="0.3">
      <c r="A1" s="108" t="s">
        <v>77</v>
      </c>
    </row>
    <row r="2" spans="1:5" ht="15" customHeight="1" x14ac:dyDescent="0.3">
      <c r="A2" s="148" t="s">
        <v>78</v>
      </c>
      <c r="B2" s="148"/>
      <c r="C2" s="148"/>
      <c r="D2" s="148"/>
      <c r="E2" s="148"/>
    </row>
    <row r="3" spans="1:5" ht="15" customHeight="1" x14ac:dyDescent="0.3">
      <c r="A3" s="148" t="s">
        <v>79</v>
      </c>
      <c r="B3" s="148"/>
      <c r="C3" s="148"/>
      <c r="D3" s="148"/>
      <c r="E3" s="148"/>
    </row>
    <row r="4" spans="1:5" ht="15.6" thickBot="1" x14ac:dyDescent="0.3">
      <c r="A4" s="96"/>
    </row>
    <row r="5" spans="1:5" ht="27.6" thickTop="1" thickBot="1" x14ac:dyDescent="0.3">
      <c r="A5" s="97" t="s">
        <v>84</v>
      </c>
      <c r="B5" s="98" t="s">
        <v>80</v>
      </c>
      <c r="C5" s="98" t="s">
        <v>81</v>
      </c>
      <c r="D5" s="98" t="s">
        <v>82</v>
      </c>
      <c r="E5" s="99" t="s">
        <v>83</v>
      </c>
    </row>
    <row r="6" spans="1:5" ht="16.2" thickTop="1" thickBot="1" x14ac:dyDescent="0.3">
      <c r="A6" s="100"/>
      <c r="B6" s="101"/>
      <c r="C6" s="101"/>
      <c r="D6" s="101"/>
      <c r="E6" s="102"/>
    </row>
    <row r="7" spans="1:5" ht="15.6" thickBot="1" x14ac:dyDescent="0.3">
      <c r="A7" s="100"/>
      <c r="B7" s="101"/>
      <c r="C7" s="101"/>
      <c r="D7" s="101"/>
      <c r="E7" s="102"/>
    </row>
    <row r="8" spans="1:5" ht="15.6" thickBot="1" x14ac:dyDescent="0.3">
      <c r="A8" s="100"/>
      <c r="B8" s="101"/>
      <c r="C8" s="101"/>
      <c r="D8" s="101"/>
      <c r="E8" s="102"/>
    </row>
    <row r="9" spans="1:5" ht="15.6" thickBot="1" x14ac:dyDescent="0.3">
      <c r="A9" s="103" t="s">
        <v>85</v>
      </c>
      <c r="B9" s="104"/>
      <c r="C9" s="104"/>
      <c r="D9" s="104"/>
      <c r="E9" s="105"/>
    </row>
    <row r="10" spans="1:5" ht="15.6" thickTop="1" x14ac:dyDescent="0.25">
      <c r="A10" s="106"/>
    </row>
    <row r="11" spans="1:5" ht="15" x14ac:dyDescent="0.25">
      <c r="A11" s="106"/>
    </row>
    <row r="12" spans="1:5" ht="15" x14ac:dyDescent="0.25">
      <c r="A12" s="106" t="s">
        <v>86</v>
      </c>
    </row>
    <row r="13" spans="1:5" ht="15" x14ac:dyDescent="0.25">
      <c r="A13" s="107"/>
    </row>
  </sheetData>
  <mergeCells count="2">
    <mergeCell ref="A3:E3"/>
    <mergeCell ref="A2:E2"/>
  </mergeCells>
  <phoneticPr fontId="13"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election activeCell="G8" sqref="G8"/>
    </sheetView>
  </sheetViews>
  <sheetFormatPr defaultRowHeight="13.2" x14ac:dyDescent="0.25"/>
  <cols>
    <col min="1" max="1" width="18.33203125" bestFit="1" customWidth="1"/>
  </cols>
  <sheetData>
    <row r="1" spans="1:11" ht="15" customHeight="1" x14ac:dyDescent="0.3">
      <c r="A1" s="108" t="s">
        <v>90</v>
      </c>
    </row>
    <row r="2" spans="1:11" ht="15" customHeight="1" x14ac:dyDescent="0.3">
      <c r="A2" s="148" t="s">
        <v>89</v>
      </c>
      <c r="B2" s="148"/>
      <c r="C2" s="148"/>
      <c r="D2" s="148"/>
      <c r="E2" s="148"/>
      <c r="F2" s="148"/>
      <c r="G2" s="148"/>
      <c r="H2" s="148"/>
      <c r="I2" s="148"/>
      <c r="J2" s="148"/>
      <c r="K2" s="148"/>
    </row>
    <row r="3" spans="1:11" x14ac:dyDescent="0.25">
      <c r="A3" s="39"/>
      <c r="B3" s="110" t="s">
        <v>92</v>
      </c>
      <c r="C3" s="39"/>
      <c r="D3" s="40"/>
      <c r="E3" s="41"/>
      <c r="F3" s="41"/>
      <c r="G3" s="39"/>
      <c r="H3" s="39"/>
      <c r="I3" s="39"/>
      <c r="J3" s="39"/>
      <c r="K3" s="39"/>
    </row>
    <row r="4" spans="1:11" ht="13.8" thickBot="1" x14ac:dyDescent="0.3">
      <c r="A4" s="42" t="s">
        <v>20</v>
      </c>
      <c r="B4" s="39"/>
      <c r="C4" s="39"/>
      <c r="D4" s="39"/>
      <c r="E4" s="39"/>
      <c r="F4" s="39"/>
      <c r="G4" s="39"/>
      <c r="H4" s="39"/>
      <c r="I4" s="39"/>
      <c r="J4" s="39"/>
      <c r="K4" s="39"/>
    </row>
    <row r="5" spans="1:11" x14ac:dyDescent="0.25">
      <c r="A5" s="43"/>
      <c r="B5" s="44" t="s">
        <v>21</v>
      </c>
      <c r="C5" s="44" t="s">
        <v>21</v>
      </c>
      <c r="D5" s="44" t="s">
        <v>21</v>
      </c>
      <c r="E5" s="44" t="s">
        <v>21</v>
      </c>
      <c r="F5" s="45"/>
      <c r="G5" s="45" t="s">
        <v>22</v>
      </c>
      <c r="H5" s="45" t="s">
        <v>22</v>
      </c>
      <c r="I5" s="45" t="s">
        <v>23</v>
      </c>
      <c r="J5" s="45"/>
      <c r="K5" s="45"/>
    </row>
    <row r="6" spans="1:11" ht="13.8" thickBot="1" x14ac:dyDescent="0.3">
      <c r="A6" s="39"/>
      <c r="B6" s="35" t="s">
        <v>24</v>
      </c>
      <c r="C6" s="46" t="s">
        <v>25</v>
      </c>
      <c r="D6" s="36" t="s">
        <v>26</v>
      </c>
      <c r="E6" s="46" t="s">
        <v>27</v>
      </c>
      <c r="F6" s="36" t="s">
        <v>28</v>
      </c>
      <c r="G6" s="46" t="s">
        <v>29</v>
      </c>
      <c r="H6" s="46" t="s">
        <v>30</v>
      </c>
      <c r="I6" s="46" t="s">
        <v>31</v>
      </c>
      <c r="J6" s="46" t="s">
        <v>32</v>
      </c>
      <c r="K6" s="46" t="s">
        <v>9</v>
      </c>
    </row>
    <row r="7" spans="1:11" x14ac:dyDescent="0.25">
      <c r="A7" s="47" t="s">
        <v>33</v>
      </c>
      <c r="B7" s="48">
        <v>0</v>
      </c>
      <c r="C7" s="49">
        <v>0</v>
      </c>
      <c r="D7" s="49">
        <v>0</v>
      </c>
      <c r="E7" s="49">
        <v>0</v>
      </c>
      <c r="F7" s="50">
        <v>0</v>
      </c>
      <c r="G7" s="50">
        <v>0</v>
      </c>
      <c r="H7" s="51">
        <v>0</v>
      </c>
      <c r="I7" s="52">
        <v>0</v>
      </c>
      <c r="J7" s="52"/>
      <c r="K7" s="53"/>
    </row>
    <row r="8" spans="1:11" x14ac:dyDescent="0.25">
      <c r="A8" s="54"/>
      <c r="B8" s="55" t="s">
        <v>34</v>
      </c>
      <c r="C8" s="56"/>
      <c r="D8" s="56"/>
      <c r="E8" s="56"/>
      <c r="F8" s="57">
        <f>+F7*B7*C7</f>
        <v>0</v>
      </c>
      <c r="G8" s="141">
        <f>IF(D7&gt;2,((D7-2)*B7*C7*G7)+(B7*C7*2*(G7*0.75)),B7*C7*D7*G7)</f>
        <v>0</v>
      </c>
      <c r="H8" s="58">
        <f>H7*E7*C7*B7</f>
        <v>0</v>
      </c>
      <c r="I8" s="57">
        <f>+I7*B7*D7</f>
        <v>0</v>
      </c>
      <c r="J8" s="57">
        <v>0</v>
      </c>
      <c r="K8" s="59">
        <f>SUM(F8:J8)</f>
        <v>0</v>
      </c>
    </row>
    <row r="9" spans="1:11" x14ac:dyDescent="0.25">
      <c r="A9" s="47" t="s">
        <v>35</v>
      </c>
      <c r="B9" s="60">
        <v>0</v>
      </c>
      <c r="C9" s="61">
        <v>0</v>
      </c>
      <c r="D9" s="61">
        <v>0</v>
      </c>
      <c r="E9" s="61">
        <v>0</v>
      </c>
      <c r="F9" s="62">
        <v>0</v>
      </c>
      <c r="G9" s="62">
        <v>0</v>
      </c>
      <c r="H9" s="63">
        <v>0</v>
      </c>
      <c r="I9" s="64">
        <v>0</v>
      </c>
      <c r="J9" s="64"/>
      <c r="K9" s="65"/>
    </row>
    <row r="10" spans="1:11" x14ac:dyDescent="0.25">
      <c r="A10" s="54"/>
      <c r="B10" s="55" t="s">
        <v>34</v>
      </c>
      <c r="C10" s="56"/>
      <c r="D10" s="56"/>
      <c r="E10" s="56"/>
      <c r="F10" s="57">
        <f>+F9*B9*C9</f>
        <v>0</v>
      </c>
      <c r="G10" s="141">
        <f>IF(D9&gt;2,((D9-2)*B9*C9*G9)+(B9*C9*2*(G9*0.75)),B9*C9*D9*G9)</f>
        <v>0</v>
      </c>
      <c r="H10" s="58">
        <f>H9*E9*C9*B9</f>
        <v>0</v>
      </c>
      <c r="I10" s="57">
        <f>+I9*B9*D9</f>
        <v>0</v>
      </c>
      <c r="J10" s="57">
        <v>0</v>
      </c>
      <c r="K10" s="59">
        <f>SUM(F10:J10)</f>
        <v>0</v>
      </c>
    </row>
    <row r="11" spans="1:11" x14ac:dyDescent="0.25">
      <c r="A11" s="47" t="s">
        <v>36</v>
      </c>
      <c r="B11" s="60">
        <v>0</v>
      </c>
      <c r="C11" s="61">
        <v>0</v>
      </c>
      <c r="D11" s="61">
        <v>0</v>
      </c>
      <c r="E11" s="61">
        <v>0</v>
      </c>
      <c r="F11" s="62">
        <v>0</v>
      </c>
      <c r="G11" s="62">
        <v>0</v>
      </c>
      <c r="H11" s="66">
        <v>0</v>
      </c>
      <c r="I11" s="64">
        <v>0</v>
      </c>
      <c r="J11" s="64"/>
      <c r="K11" s="65"/>
    </row>
    <row r="12" spans="1:11" x14ac:dyDescent="0.25">
      <c r="A12" s="54"/>
      <c r="B12" s="55" t="s">
        <v>34</v>
      </c>
      <c r="C12" s="56"/>
      <c r="D12" s="56"/>
      <c r="E12" s="56"/>
      <c r="F12" s="57">
        <f>+F11*B11*C11</f>
        <v>0</v>
      </c>
      <c r="G12" s="141">
        <f>IF(D11&gt;2,((D11-2)*B11*C11*G11)+(B11*C11*2*(G11*0.75)),B11*C11*D11*G11)</f>
        <v>0</v>
      </c>
      <c r="H12" s="58">
        <f>H11*E11*C11*B11</f>
        <v>0</v>
      </c>
      <c r="I12" s="57">
        <f>+I11*B11*D11</f>
        <v>0</v>
      </c>
      <c r="J12" s="57">
        <v>0</v>
      </c>
      <c r="K12" s="59">
        <f>SUM(F12:J12)</f>
        <v>0</v>
      </c>
    </row>
    <row r="13" spans="1:11" x14ac:dyDescent="0.25">
      <c r="A13" s="47" t="s">
        <v>37</v>
      </c>
      <c r="B13" s="60">
        <v>0</v>
      </c>
      <c r="C13" s="61">
        <v>0</v>
      </c>
      <c r="D13" s="61">
        <v>0</v>
      </c>
      <c r="E13" s="61">
        <v>0</v>
      </c>
      <c r="F13" s="62">
        <v>0</v>
      </c>
      <c r="G13" s="62">
        <v>0</v>
      </c>
      <c r="H13" s="66">
        <v>0</v>
      </c>
      <c r="I13" s="64">
        <v>0</v>
      </c>
      <c r="J13" s="64"/>
      <c r="K13" s="65"/>
    </row>
    <row r="14" spans="1:11" x14ac:dyDescent="0.25">
      <c r="A14" s="54"/>
      <c r="B14" s="55" t="s">
        <v>34</v>
      </c>
      <c r="C14" s="56"/>
      <c r="D14" s="56"/>
      <c r="E14" s="56"/>
      <c r="F14" s="57">
        <f>+F13*B13*C13</f>
        <v>0</v>
      </c>
      <c r="G14" s="141">
        <f>IF(D13&gt;2,((D13-2)*B13*C13*G13)+(B13*C13*2*(G13*0.75)),B13*C13*D13*G13)</f>
        <v>0</v>
      </c>
      <c r="H14" s="58">
        <f>H13*E13*C13*B13</f>
        <v>0</v>
      </c>
      <c r="I14" s="57">
        <f>+I13*B13*D13</f>
        <v>0</v>
      </c>
      <c r="J14" s="57">
        <v>0</v>
      </c>
      <c r="K14" s="59">
        <f>SUM(F14:J14)</f>
        <v>0</v>
      </c>
    </row>
    <row r="15" spans="1:11" x14ac:dyDescent="0.25">
      <c r="A15" s="47" t="s">
        <v>38</v>
      </c>
      <c r="B15" s="60">
        <v>0</v>
      </c>
      <c r="C15" s="61">
        <v>0</v>
      </c>
      <c r="D15" s="61">
        <v>0</v>
      </c>
      <c r="E15" s="61">
        <v>0</v>
      </c>
      <c r="F15" s="62">
        <v>0</v>
      </c>
      <c r="G15" s="62">
        <v>0</v>
      </c>
      <c r="H15" s="66">
        <v>0</v>
      </c>
      <c r="I15" s="64">
        <v>0</v>
      </c>
      <c r="J15" s="64"/>
      <c r="K15" s="65"/>
    </row>
    <row r="16" spans="1:11" x14ac:dyDescent="0.25">
      <c r="A16" s="54"/>
      <c r="B16" s="55" t="s">
        <v>34</v>
      </c>
      <c r="C16" s="56"/>
      <c r="D16" s="56"/>
      <c r="E16" s="56"/>
      <c r="F16" s="57">
        <f>+F15*B15*C15</f>
        <v>0</v>
      </c>
      <c r="G16" s="141">
        <f>IF(D15&gt;2,((D15-2)*B15*C15*G15)+(B15*C15*2*(G15*0.75)),B15*C15*D15*G15)</f>
        <v>0</v>
      </c>
      <c r="H16" s="58">
        <f>H15*E15*C15*B15</f>
        <v>0</v>
      </c>
      <c r="I16" s="57">
        <f>+I15*B15*D15</f>
        <v>0</v>
      </c>
      <c r="J16" s="57">
        <v>0</v>
      </c>
      <c r="K16" s="59">
        <f>SUM(F16:J16)</f>
        <v>0</v>
      </c>
    </row>
    <row r="17" spans="1:11" x14ac:dyDescent="0.25">
      <c r="A17" s="47" t="s">
        <v>39</v>
      </c>
      <c r="B17" s="60">
        <v>0</v>
      </c>
      <c r="C17" s="61">
        <v>0</v>
      </c>
      <c r="D17" s="61">
        <v>0</v>
      </c>
      <c r="E17" s="61">
        <v>0</v>
      </c>
      <c r="F17" s="62">
        <v>0</v>
      </c>
      <c r="G17" s="62">
        <v>0</v>
      </c>
      <c r="H17" s="66">
        <v>0</v>
      </c>
      <c r="I17" s="64">
        <v>0</v>
      </c>
      <c r="J17" s="64"/>
      <c r="K17" s="65"/>
    </row>
    <row r="18" spans="1:11" x14ac:dyDescent="0.25">
      <c r="A18" s="54"/>
      <c r="B18" s="55" t="s">
        <v>34</v>
      </c>
      <c r="C18" s="56"/>
      <c r="D18" s="56"/>
      <c r="E18" s="56"/>
      <c r="F18" s="57">
        <f>+F17*B17*C17</f>
        <v>0</v>
      </c>
      <c r="G18" s="141">
        <f>IF(D17&gt;2,((D17-2)*B17*C17*G17)+(B17*C17*2*(G17*0.75)),B17*C17*D17*G17)</f>
        <v>0</v>
      </c>
      <c r="H18" s="58">
        <f>H17*E17*C17*B17</f>
        <v>0</v>
      </c>
      <c r="I18" s="57">
        <f>+I17*B17*D17</f>
        <v>0</v>
      </c>
      <c r="J18" s="57">
        <v>0</v>
      </c>
      <c r="K18" s="59">
        <f>SUM(F18:J18)</f>
        <v>0</v>
      </c>
    </row>
    <row r="19" spans="1:11" x14ac:dyDescent="0.25">
      <c r="A19" s="47" t="s">
        <v>40</v>
      </c>
      <c r="B19" s="60">
        <v>0</v>
      </c>
      <c r="C19" s="61">
        <v>0</v>
      </c>
      <c r="D19" s="61">
        <v>0</v>
      </c>
      <c r="E19" s="61">
        <v>0</v>
      </c>
      <c r="F19" s="62">
        <v>0</v>
      </c>
      <c r="G19" s="62">
        <v>0</v>
      </c>
      <c r="H19" s="66">
        <v>0</v>
      </c>
      <c r="I19" s="64">
        <v>0</v>
      </c>
      <c r="J19" s="64"/>
      <c r="K19" s="65"/>
    </row>
    <row r="20" spans="1:11" x14ac:dyDescent="0.25">
      <c r="A20" s="54"/>
      <c r="B20" s="55" t="s">
        <v>34</v>
      </c>
      <c r="C20" s="56"/>
      <c r="D20" s="56"/>
      <c r="E20" s="56"/>
      <c r="F20" s="57">
        <f>+F19*B19*C19</f>
        <v>0</v>
      </c>
      <c r="G20" s="141">
        <f>IF(D19&gt;2,((D19-2)*B19*C19*G19)+(B19*C19*2*(G19*0.75)),B19*C19*D19*G19)</f>
        <v>0</v>
      </c>
      <c r="H20" s="58">
        <f>H19*E19*C19*B19</f>
        <v>0</v>
      </c>
      <c r="I20" s="57">
        <f>+I19*B19*D19</f>
        <v>0</v>
      </c>
      <c r="J20" s="57">
        <v>0</v>
      </c>
      <c r="K20" s="59">
        <f>SUM(F20:J20)</f>
        <v>0</v>
      </c>
    </row>
    <row r="21" spans="1:11" x14ac:dyDescent="0.25">
      <c r="A21" s="47" t="s">
        <v>41</v>
      </c>
      <c r="B21" s="60">
        <v>0</v>
      </c>
      <c r="C21" s="61">
        <v>0</v>
      </c>
      <c r="D21" s="61">
        <v>0</v>
      </c>
      <c r="E21" s="61">
        <v>0</v>
      </c>
      <c r="F21" s="62">
        <v>0</v>
      </c>
      <c r="G21" s="62">
        <v>0</v>
      </c>
      <c r="H21" s="66">
        <v>0</v>
      </c>
      <c r="I21" s="64">
        <v>0</v>
      </c>
      <c r="J21" s="64"/>
      <c r="K21" s="65"/>
    </row>
    <row r="22" spans="1:11" x14ac:dyDescent="0.25">
      <c r="A22" s="54"/>
      <c r="B22" s="55" t="s">
        <v>34</v>
      </c>
      <c r="C22" s="56"/>
      <c r="D22" s="56"/>
      <c r="E22" s="56"/>
      <c r="F22" s="57">
        <f>+F21*B21*C21</f>
        <v>0</v>
      </c>
      <c r="G22" s="141">
        <f>IF(D21&gt;2,((D21-2)*B21*C21*G21)+(B21*C21*2*(G21*0.75)),B21*C21*D21*G21)</f>
        <v>0</v>
      </c>
      <c r="H22" s="58">
        <f>H21*E21*C21*B21</f>
        <v>0</v>
      </c>
      <c r="I22" s="57">
        <f>+I21*B21*D21</f>
        <v>0</v>
      </c>
      <c r="J22" s="57">
        <v>0</v>
      </c>
      <c r="K22" s="59">
        <f>SUM(F22:J22)</f>
        <v>0</v>
      </c>
    </row>
    <row r="23" spans="1:11" x14ac:dyDescent="0.25">
      <c r="A23" s="47" t="s">
        <v>42</v>
      </c>
      <c r="B23" s="60">
        <v>0</v>
      </c>
      <c r="C23" s="61">
        <v>0</v>
      </c>
      <c r="D23" s="61">
        <v>0</v>
      </c>
      <c r="E23" s="61">
        <v>0</v>
      </c>
      <c r="F23" s="62">
        <v>0</v>
      </c>
      <c r="G23" s="62">
        <v>0</v>
      </c>
      <c r="H23" s="66">
        <v>0</v>
      </c>
      <c r="I23" s="64">
        <v>0</v>
      </c>
      <c r="J23" s="64"/>
      <c r="K23" s="65"/>
    </row>
    <row r="24" spans="1:11" x14ac:dyDescent="0.25">
      <c r="A24" s="54"/>
      <c r="B24" s="55" t="s">
        <v>34</v>
      </c>
      <c r="C24" s="56"/>
      <c r="D24" s="56"/>
      <c r="E24" s="56"/>
      <c r="F24" s="57">
        <f>+F23*B23*C23</f>
        <v>0</v>
      </c>
      <c r="G24" s="141">
        <f>IF(D23&gt;2,((D23-2)*B23*C23*G23)+(B23*C23*2*(G23*0.75)),B23*C23*D23*G23)</f>
        <v>0</v>
      </c>
      <c r="H24" s="58">
        <f>H23*E23*C23*B23</f>
        <v>0</v>
      </c>
      <c r="I24" s="57">
        <f>+I23*B23*D23</f>
        <v>0</v>
      </c>
      <c r="J24" s="57">
        <v>0</v>
      </c>
      <c r="K24" s="59">
        <f>SUM(F24:J24)</f>
        <v>0</v>
      </c>
    </row>
    <row r="25" spans="1:11" x14ac:dyDescent="0.25">
      <c r="A25" s="47" t="s">
        <v>43</v>
      </c>
      <c r="B25" s="60">
        <v>0</v>
      </c>
      <c r="C25" s="61">
        <v>0</v>
      </c>
      <c r="D25" s="61">
        <v>0</v>
      </c>
      <c r="E25" s="61">
        <v>0</v>
      </c>
      <c r="F25" s="62">
        <v>0</v>
      </c>
      <c r="G25" s="62">
        <v>0</v>
      </c>
      <c r="H25" s="66">
        <v>0</v>
      </c>
      <c r="I25" s="64">
        <v>0</v>
      </c>
      <c r="J25" s="64"/>
      <c r="K25" s="65"/>
    </row>
    <row r="26" spans="1:11" ht="13.8" thickBot="1" x14ac:dyDescent="0.3">
      <c r="A26" s="67"/>
      <c r="B26" s="60" t="s">
        <v>34</v>
      </c>
      <c r="C26" s="61"/>
      <c r="D26" s="61"/>
      <c r="E26" s="61"/>
      <c r="F26" s="57">
        <f>+F25*B25*C25</f>
        <v>0</v>
      </c>
      <c r="G26" s="57">
        <f>IF(D25&gt;2,((D25-2)*B25*C25*G25)+(B25*C25*2*(G25*0.75)),B25*C25*D25*G25)</f>
        <v>0</v>
      </c>
      <c r="H26" s="58">
        <f>H25*E25*C25*B25</f>
        <v>0</v>
      </c>
      <c r="I26" s="57">
        <f>+I25*B25*D25</f>
        <v>0</v>
      </c>
      <c r="J26" s="62">
        <v>0</v>
      </c>
      <c r="K26" s="59">
        <f>SUM(F26:J26)</f>
        <v>0</v>
      </c>
    </row>
    <row r="27" spans="1:11" ht="13.8" thickBot="1" x14ac:dyDescent="0.3">
      <c r="A27" s="21" t="s">
        <v>9</v>
      </c>
      <c r="B27" s="68"/>
      <c r="C27" s="69"/>
      <c r="D27" s="69"/>
      <c r="E27" s="69"/>
      <c r="F27" s="70"/>
      <c r="G27" s="70"/>
      <c r="H27" s="70"/>
      <c r="I27" s="70"/>
      <c r="J27" s="70"/>
      <c r="K27" s="71">
        <f>SUM(K7:K26)</f>
        <v>0</v>
      </c>
    </row>
  </sheetData>
  <mergeCells count="1">
    <mergeCell ref="A2:K2"/>
  </mergeCells>
  <phoneticPr fontId="0" type="noConversion"/>
  <printOptions horizontalCentered="1" verticalCentered="1"/>
  <pageMargins left="0.75" right="0.75" top="1" bottom="1" header="0.5" footer="0.5"/>
  <pageSetup orientation="landscape" r:id="rId1"/>
  <headerFooter alignWithMargins="0">
    <oddHeader>&amp;CTABLE 3
TRAVEL SUMMARY</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
  <sheetViews>
    <sheetView tabSelected="1" workbookViewId="0">
      <selection activeCell="C29" sqref="C29"/>
    </sheetView>
  </sheetViews>
  <sheetFormatPr defaultColWidth="9.109375" defaultRowHeight="13.2" x14ac:dyDescent="0.25"/>
  <cols>
    <col min="1" max="1" width="6.33203125" style="75" customWidth="1"/>
    <col min="2" max="2" width="12.44140625" style="75" bestFit="1" customWidth="1"/>
    <col min="3" max="3" width="21.88671875" style="75" bestFit="1" customWidth="1"/>
    <col min="4" max="4" width="6.88671875" style="75" customWidth="1"/>
    <col min="5" max="5" width="14.109375" style="75" customWidth="1"/>
    <col min="6" max="6" width="15.77734375" style="75" customWidth="1"/>
    <col min="7" max="7" width="14.6640625" style="75" bestFit="1" customWidth="1"/>
    <col min="8" max="8" width="19" style="75" customWidth="1"/>
    <col min="9" max="9" width="21.5546875" customWidth="1"/>
    <col min="10" max="16384" width="9.109375" style="75"/>
  </cols>
  <sheetData>
    <row r="1" spans="1:14" ht="15.6" x14ac:dyDescent="0.3">
      <c r="A1" s="108" t="s">
        <v>88</v>
      </c>
      <c r="B1" s="72"/>
      <c r="C1" s="73"/>
      <c r="D1" s="73"/>
      <c r="E1" s="73"/>
      <c r="F1" s="73"/>
      <c r="G1" s="73"/>
      <c r="H1" s="73"/>
      <c r="J1" s="73"/>
      <c r="K1" s="73"/>
      <c r="L1" s="73"/>
      <c r="M1" s="73"/>
      <c r="N1" s="74"/>
    </row>
    <row r="2" spans="1:14" ht="15.6" x14ac:dyDescent="0.3">
      <c r="A2" s="148" t="s">
        <v>44</v>
      </c>
      <c r="B2" s="148"/>
      <c r="C2" s="148"/>
      <c r="D2" s="148"/>
      <c r="E2" s="148"/>
      <c r="F2" s="148"/>
      <c r="G2" s="148"/>
      <c r="H2" s="148"/>
      <c r="I2" s="148"/>
    </row>
    <row r="3" spans="1:14" x14ac:dyDescent="0.25">
      <c r="A3" s="76"/>
      <c r="B3" s="110" t="s">
        <v>92</v>
      </c>
      <c r="C3" s="77"/>
      <c r="D3" s="78"/>
      <c r="E3" s="78"/>
      <c r="F3" s="79"/>
    </row>
    <row r="4" spans="1:14" x14ac:dyDescent="0.25">
      <c r="A4" s="80" t="s">
        <v>45</v>
      </c>
      <c r="B4" s="80" t="s">
        <v>46</v>
      </c>
      <c r="C4" s="80" t="s">
        <v>47</v>
      </c>
      <c r="D4" s="80" t="s">
        <v>48</v>
      </c>
      <c r="E4" s="81" t="s">
        <v>49</v>
      </c>
      <c r="F4" s="81" t="s">
        <v>50</v>
      </c>
      <c r="G4" s="80" t="s">
        <v>51</v>
      </c>
      <c r="H4" s="80" t="s">
        <v>52</v>
      </c>
      <c r="I4" s="82" t="s">
        <v>53</v>
      </c>
    </row>
    <row r="5" spans="1:14" x14ac:dyDescent="0.25">
      <c r="A5" s="83">
        <v>1</v>
      </c>
      <c r="B5" s="83" t="s">
        <v>54</v>
      </c>
      <c r="C5" s="84" t="s">
        <v>55</v>
      </c>
      <c r="D5" s="85" t="s">
        <v>56</v>
      </c>
      <c r="E5" s="86">
        <v>0</v>
      </c>
      <c r="F5" s="87" t="e">
        <f t="shared" ref="F5:F25" si="0">D5*E5</f>
        <v>#VALUE!</v>
      </c>
      <c r="G5" s="88" t="s">
        <v>57</v>
      </c>
      <c r="H5" s="89" t="s">
        <v>58</v>
      </c>
      <c r="I5" s="90" t="s">
        <v>59</v>
      </c>
    </row>
    <row r="6" spans="1:14" x14ac:dyDescent="0.25">
      <c r="A6" s="83">
        <v>2</v>
      </c>
      <c r="B6" s="83" t="s">
        <v>60</v>
      </c>
      <c r="C6" s="84"/>
      <c r="D6" s="85" t="s">
        <v>56</v>
      </c>
      <c r="E6" s="86">
        <v>0</v>
      </c>
      <c r="F6" s="87" t="e">
        <f t="shared" si="0"/>
        <v>#VALUE!</v>
      </c>
      <c r="G6" s="88" t="s">
        <v>61</v>
      </c>
      <c r="H6" s="89" t="s">
        <v>62</v>
      </c>
      <c r="I6" s="90" t="s">
        <v>63</v>
      </c>
    </row>
    <row r="7" spans="1:14" x14ac:dyDescent="0.25">
      <c r="A7" s="83">
        <v>3</v>
      </c>
      <c r="B7" s="83"/>
      <c r="C7" s="84"/>
      <c r="D7" s="85" t="s">
        <v>56</v>
      </c>
      <c r="E7" s="86">
        <v>0</v>
      </c>
      <c r="F7" s="87" t="e">
        <f t="shared" si="0"/>
        <v>#VALUE!</v>
      </c>
      <c r="G7" s="88" t="s">
        <v>64</v>
      </c>
      <c r="H7" s="89" t="s">
        <v>65</v>
      </c>
      <c r="I7" s="90" t="s">
        <v>66</v>
      </c>
    </row>
    <row r="8" spans="1:14" x14ac:dyDescent="0.25">
      <c r="A8" s="83">
        <v>4</v>
      </c>
      <c r="B8" s="83"/>
      <c r="C8" s="84"/>
      <c r="D8" s="85" t="s">
        <v>56</v>
      </c>
      <c r="E8" s="86">
        <v>0</v>
      </c>
      <c r="F8" s="87" t="e">
        <f t="shared" si="0"/>
        <v>#VALUE!</v>
      </c>
      <c r="G8" s="88"/>
      <c r="H8" s="89" t="s">
        <v>67</v>
      </c>
      <c r="I8" s="90" t="s">
        <v>68</v>
      </c>
    </row>
    <row r="9" spans="1:14" x14ac:dyDescent="0.25">
      <c r="A9" s="83">
        <v>5</v>
      </c>
      <c r="B9" s="83"/>
      <c r="C9" s="84"/>
      <c r="D9" s="85" t="s">
        <v>56</v>
      </c>
      <c r="E9" s="86">
        <v>0</v>
      </c>
      <c r="F9" s="87" t="e">
        <f t="shared" si="0"/>
        <v>#VALUE!</v>
      </c>
      <c r="G9" s="88"/>
      <c r="H9" s="89" t="s">
        <v>69</v>
      </c>
      <c r="I9" s="90" t="s">
        <v>70</v>
      </c>
    </row>
    <row r="10" spans="1:14" x14ac:dyDescent="0.25">
      <c r="A10" s="83">
        <v>6</v>
      </c>
      <c r="B10" s="83"/>
      <c r="C10" s="84"/>
      <c r="D10" s="85" t="s">
        <v>56</v>
      </c>
      <c r="E10" s="86">
        <v>0</v>
      </c>
      <c r="F10" s="87" t="e">
        <f t="shared" si="0"/>
        <v>#VALUE!</v>
      </c>
      <c r="G10" s="88"/>
      <c r="H10" s="89" t="s">
        <v>64</v>
      </c>
      <c r="I10" s="90"/>
    </row>
    <row r="11" spans="1:14" x14ac:dyDescent="0.25">
      <c r="A11" s="83">
        <v>7</v>
      </c>
      <c r="B11" s="83"/>
      <c r="C11" s="84"/>
      <c r="D11" s="85" t="s">
        <v>56</v>
      </c>
      <c r="E11" s="86">
        <v>0</v>
      </c>
      <c r="F11" s="87" t="e">
        <f t="shared" si="0"/>
        <v>#VALUE!</v>
      </c>
      <c r="G11" s="88"/>
      <c r="H11" s="89" t="s">
        <v>71</v>
      </c>
      <c r="I11" s="90"/>
    </row>
    <row r="12" spans="1:14" x14ac:dyDescent="0.25">
      <c r="A12" s="83">
        <v>8</v>
      </c>
      <c r="B12" s="83"/>
      <c r="C12" s="84"/>
      <c r="D12" s="85" t="s">
        <v>56</v>
      </c>
      <c r="E12" s="86">
        <v>0</v>
      </c>
      <c r="F12" s="87" t="e">
        <f t="shared" si="0"/>
        <v>#VALUE!</v>
      </c>
      <c r="G12" s="88"/>
      <c r="H12" s="89" t="s">
        <v>71</v>
      </c>
      <c r="I12" s="90"/>
    </row>
    <row r="13" spans="1:14" x14ac:dyDescent="0.25">
      <c r="A13" s="83">
        <v>9</v>
      </c>
      <c r="B13" s="83"/>
      <c r="C13" s="84"/>
      <c r="D13" s="85" t="s">
        <v>56</v>
      </c>
      <c r="E13" s="86">
        <v>0</v>
      </c>
      <c r="F13" s="87" t="e">
        <f t="shared" si="0"/>
        <v>#VALUE!</v>
      </c>
      <c r="G13" s="88"/>
      <c r="H13" s="89"/>
      <c r="I13" s="90"/>
    </row>
    <row r="14" spans="1:14" x14ac:dyDescent="0.25">
      <c r="A14" s="83">
        <v>10</v>
      </c>
      <c r="B14" s="83"/>
      <c r="C14" s="84"/>
      <c r="D14" s="85" t="s">
        <v>56</v>
      </c>
      <c r="E14" s="86">
        <v>0</v>
      </c>
      <c r="F14" s="87" t="e">
        <f t="shared" si="0"/>
        <v>#VALUE!</v>
      </c>
      <c r="G14" s="88"/>
      <c r="H14" s="89"/>
      <c r="I14" s="90"/>
    </row>
    <row r="15" spans="1:14" x14ac:dyDescent="0.25">
      <c r="A15" s="83">
        <v>11</v>
      </c>
      <c r="B15" s="83"/>
      <c r="C15" s="84"/>
      <c r="D15" s="85" t="s">
        <v>56</v>
      </c>
      <c r="E15" s="86">
        <v>0</v>
      </c>
      <c r="F15" s="87" t="e">
        <f t="shared" si="0"/>
        <v>#VALUE!</v>
      </c>
      <c r="G15" s="88"/>
      <c r="H15" s="89"/>
      <c r="I15" s="90"/>
    </row>
    <row r="16" spans="1:14" x14ac:dyDescent="0.25">
      <c r="A16" s="83">
        <v>12</v>
      </c>
      <c r="B16" s="83"/>
      <c r="C16" s="84"/>
      <c r="D16" s="85" t="s">
        <v>56</v>
      </c>
      <c r="E16" s="86">
        <v>0</v>
      </c>
      <c r="F16" s="87" t="e">
        <f t="shared" si="0"/>
        <v>#VALUE!</v>
      </c>
      <c r="G16" s="88"/>
      <c r="H16" s="89"/>
      <c r="I16" s="90"/>
    </row>
    <row r="17" spans="1:9" x14ac:dyDescent="0.25">
      <c r="A17" s="83">
        <v>13</v>
      </c>
      <c r="B17" s="83"/>
      <c r="C17" s="84"/>
      <c r="D17" s="85" t="s">
        <v>56</v>
      </c>
      <c r="E17" s="86">
        <v>0</v>
      </c>
      <c r="F17" s="87" t="e">
        <f t="shared" si="0"/>
        <v>#VALUE!</v>
      </c>
      <c r="G17" s="88"/>
      <c r="H17" s="89"/>
      <c r="I17" s="90"/>
    </row>
    <row r="18" spans="1:9" x14ac:dyDescent="0.25">
      <c r="A18" s="83">
        <v>14</v>
      </c>
      <c r="B18" s="83"/>
      <c r="C18" s="84"/>
      <c r="D18" s="85" t="s">
        <v>56</v>
      </c>
      <c r="E18" s="86">
        <v>0</v>
      </c>
      <c r="F18" s="87" t="e">
        <f t="shared" si="0"/>
        <v>#VALUE!</v>
      </c>
      <c r="G18" s="88"/>
      <c r="H18" s="89"/>
      <c r="I18" s="90"/>
    </row>
    <row r="19" spans="1:9" x14ac:dyDescent="0.25">
      <c r="A19" s="83">
        <v>15</v>
      </c>
      <c r="B19" s="83"/>
      <c r="C19" s="84"/>
      <c r="D19" s="85" t="s">
        <v>56</v>
      </c>
      <c r="E19" s="86">
        <v>0</v>
      </c>
      <c r="F19" s="87" t="e">
        <f t="shared" si="0"/>
        <v>#VALUE!</v>
      </c>
      <c r="G19" s="88"/>
      <c r="H19" s="89"/>
      <c r="I19" s="90"/>
    </row>
    <row r="20" spans="1:9" x14ac:dyDescent="0.25">
      <c r="A20" s="83">
        <v>16</v>
      </c>
      <c r="B20" s="83"/>
      <c r="C20" s="84"/>
      <c r="D20" s="85" t="s">
        <v>56</v>
      </c>
      <c r="E20" s="86">
        <v>0</v>
      </c>
      <c r="F20" s="87" t="e">
        <f t="shared" si="0"/>
        <v>#VALUE!</v>
      </c>
      <c r="G20" s="88"/>
      <c r="H20" s="89"/>
      <c r="I20" s="90"/>
    </row>
    <row r="21" spans="1:9" x14ac:dyDescent="0.25">
      <c r="A21" s="83">
        <v>17</v>
      </c>
      <c r="B21" s="83"/>
      <c r="C21" s="91"/>
      <c r="D21" s="85" t="s">
        <v>56</v>
      </c>
      <c r="E21" s="86">
        <v>0</v>
      </c>
      <c r="F21" s="87" t="e">
        <f t="shared" si="0"/>
        <v>#VALUE!</v>
      </c>
      <c r="G21" s="88"/>
      <c r="H21" s="89"/>
      <c r="I21" s="90"/>
    </row>
    <row r="22" spans="1:9" x14ac:dyDescent="0.25">
      <c r="A22" s="83">
        <v>18</v>
      </c>
      <c r="B22" s="83"/>
      <c r="C22" s="91"/>
      <c r="D22" s="85" t="s">
        <v>56</v>
      </c>
      <c r="E22" s="86">
        <v>0</v>
      </c>
      <c r="F22" s="87" t="e">
        <f t="shared" si="0"/>
        <v>#VALUE!</v>
      </c>
      <c r="G22" s="88"/>
      <c r="H22" s="89"/>
      <c r="I22" s="90"/>
    </row>
    <row r="23" spans="1:9" x14ac:dyDescent="0.25">
      <c r="A23" s="83">
        <v>19</v>
      </c>
      <c r="B23" s="83"/>
      <c r="C23" s="91"/>
      <c r="D23" s="85" t="s">
        <v>56</v>
      </c>
      <c r="E23" s="86">
        <v>0</v>
      </c>
      <c r="F23" s="87" t="e">
        <f t="shared" si="0"/>
        <v>#VALUE!</v>
      </c>
      <c r="G23" s="88"/>
      <c r="H23" s="89"/>
      <c r="I23" s="90"/>
    </row>
    <row r="24" spans="1:9" x14ac:dyDescent="0.25">
      <c r="A24" s="83">
        <v>20</v>
      </c>
      <c r="B24" s="83"/>
      <c r="C24" s="92"/>
      <c r="D24" s="85" t="s">
        <v>56</v>
      </c>
      <c r="E24" s="86">
        <v>0</v>
      </c>
      <c r="F24" s="87" t="e">
        <f t="shared" si="0"/>
        <v>#VALUE!</v>
      </c>
      <c r="G24" s="88"/>
      <c r="H24" s="89"/>
      <c r="I24" s="90"/>
    </row>
    <row r="25" spans="1:9" x14ac:dyDescent="0.25">
      <c r="A25" s="83">
        <v>21</v>
      </c>
      <c r="B25" s="83"/>
      <c r="C25" s="92"/>
      <c r="D25" s="85" t="s">
        <v>56</v>
      </c>
      <c r="E25" s="86">
        <v>0</v>
      </c>
      <c r="F25" s="87" t="e">
        <f t="shared" si="0"/>
        <v>#VALUE!</v>
      </c>
      <c r="G25" s="92"/>
      <c r="H25" s="92"/>
      <c r="I25" s="90"/>
    </row>
    <row r="26" spans="1:9" x14ac:dyDescent="0.25">
      <c r="A26" s="83" t="s">
        <v>71</v>
      </c>
      <c r="B26" s="83"/>
      <c r="C26" s="92"/>
      <c r="D26" s="85" t="s">
        <v>71</v>
      </c>
      <c r="E26" s="86" t="s">
        <v>71</v>
      </c>
      <c r="F26" s="87" t="s">
        <v>71</v>
      </c>
      <c r="G26" s="92"/>
      <c r="H26" s="92"/>
      <c r="I26" s="90"/>
    </row>
    <row r="27" spans="1:9" x14ac:dyDescent="0.25">
      <c r="A27" s="93"/>
      <c r="B27" s="93"/>
      <c r="C27" s="77"/>
      <c r="D27" s="78"/>
      <c r="E27" s="94" t="s">
        <v>72</v>
      </c>
      <c r="F27" s="95" t="e">
        <f>SUM(F5:F25)</f>
        <v>#VALUE!</v>
      </c>
    </row>
  </sheetData>
  <mergeCells count="1">
    <mergeCell ref="A2:I2"/>
  </mergeCells>
  <phoneticPr fontId="0" type="noConversion"/>
  <printOptions horizontalCentered="1" verticalCentered="1"/>
  <pageMargins left="0" right="0" top="0.5" bottom="0.5" header="0" footer="0"/>
  <pageSetup orientation="landscape" r:id="rId1"/>
  <headerFooter alignWithMargins="0">
    <oddHeader>&amp;C
TABLE 4
MATERIALS</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workbookViewId="0">
      <selection activeCell="B3" sqref="B3"/>
    </sheetView>
  </sheetViews>
  <sheetFormatPr defaultColWidth="9.109375" defaultRowHeight="13.2" x14ac:dyDescent="0.25"/>
  <cols>
    <col min="1" max="1" width="6.33203125" style="75" customWidth="1"/>
    <col min="2" max="2" width="12.44140625" style="75" bestFit="1" customWidth="1"/>
    <col min="3" max="3" width="21.88671875" style="75" bestFit="1" customWidth="1"/>
    <col min="4" max="4" width="6.88671875" style="75" customWidth="1"/>
    <col min="5" max="5" width="12" style="75" bestFit="1" customWidth="1"/>
    <col min="6" max="7" width="12.6640625" style="75" customWidth="1"/>
    <col min="8" max="8" width="14.6640625" style="75" bestFit="1" customWidth="1"/>
    <col min="9" max="9" width="19" style="75" customWidth="1"/>
    <col min="10" max="10" width="21.5546875" customWidth="1"/>
    <col min="11" max="16384" width="9.109375" style="75"/>
  </cols>
  <sheetData>
    <row r="1" spans="1:15" ht="15.6" x14ac:dyDescent="0.3">
      <c r="A1" s="108" t="s">
        <v>87</v>
      </c>
      <c r="B1" s="72"/>
      <c r="C1" s="73"/>
      <c r="D1" s="73"/>
      <c r="E1" s="73"/>
      <c r="F1" s="73"/>
      <c r="G1" s="73"/>
      <c r="H1" s="73"/>
      <c r="I1" s="73"/>
      <c r="K1" s="73"/>
      <c r="L1" s="73"/>
      <c r="M1" s="73"/>
      <c r="N1" s="73"/>
      <c r="O1" s="74"/>
    </row>
    <row r="2" spans="1:15" ht="15.6" x14ac:dyDescent="0.3">
      <c r="A2" s="148" t="s">
        <v>73</v>
      </c>
      <c r="B2" s="148"/>
      <c r="C2" s="148"/>
      <c r="D2" s="148"/>
      <c r="E2" s="148"/>
      <c r="F2" s="148"/>
      <c r="G2" s="148"/>
      <c r="H2" s="148"/>
      <c r="I2" s="148"/>
      <c r="J2" s="148"/>
    </row>
    <row r="3" spans="1:15" x14ac:dyDescent="0.25">
      <c r="A3" s="76"/>
      <c r="B3" s="110" t="s">
        <v>92</v>
      </c>
      <c r="C3" s="77"/>
      <c r="D3" s="78"/>
      <c r="E3" s="78"/>
      <c r="F3" s="78"/>
      <c r="G3" s="79"/>
    </row>
    <row r="4" spans="1:15" x14ac:dyDescent="0.25">
      <c r="A4" s="80" t="s">
        <v>45</v>
      </c>
      <c r="B4" s="80" t="s">
        <v>46</v>
      </c>
      <c r="C4" s="80" t="s">
        <v>47</v>
      </c>
      <c r="D4" s="80" t="s">
        <v>48</v>
      </c>
      <c r="E4" s="80" t="s">
        <v>74</v>
      </c>
      <c r="F4" s="81" t="s">
        <v>49</v>
      </c>
      <c r="G4" s="81" t="s">
        <v>50</v>
      </c>
      <c r="H4" s="80" t="s">
        <v>51</v>
      </c>
      <c r="I4" s="80" t="s">
        <v>52</v>
      </c>
      <c r="J4" s="82" t="s">
        <v>53</v>
      </c>
    </row>
    <row r="5" spans="1:15" x14ac:dyDescent="0.25">
      <c r="A5" s="83">
        <v>1</v>
      </c>
      <c r="B5" s="83" t="s">
        <v>54</v>
      </c>
      <c r="C5" s="84" t="s">
        <v>55</v>
      </c>
      <c r="D5" s="85" t="s">
        <v>56</v>
      </c>
      <c r="E5" s="85" t="s">
        <v>75</v>
      </c>
      <c r="F5" s="86">
        <v>0</v>
      </c>
      <c r="G5" s="87" t="e">
        <f t="shared" ref="G5:G25" si="0">D5*F5</f>
        <v>#VALUE!</v>
      </c>
      <c r="H5" s="88" t="s">
        <v>57</v>
      </c>
      <c r="I5" s="89" t="s">
        <v>58</v>
      </c>
      <c r="J5" s="90" t="s">
        <v>59</v>
      </c>
    </row>
    <row r="6" spans="1:15" x14ac:dyDescent="0.25">
      <c r="A6" s="83">
        <v>2</v>
      </c>
      <c r="B6" s="83" t="s">
        <v>60</v>
      </c>
      <c r="C6" s="84"/>
      <c r="D6" s="85" t="s">
        <v>56</v>
      </c>
      <c r="E6" s="85" t="s">
        <v>76</v>
      </c>
      <c r="F6" s="86">
        <v>0</v>
      </c>
      <c r="G6" s="87" t="e">
        <f t="shared" si="0"/>
        <v>#VALUE!</v>
      </c>
      <c r="H6" s="88" t="s">
        <v>61</v>
      </c>
      <c r="I6" s="89" t="s">
        <v>62</v>
      </c>
      <c r="J6" s="90" t="s">
        <v>63</v>
      </c>
    </row>
    <row r="7" spans="1:15" x14ac:dyDescent="0.25">
      <c r="A7" s="83">
        <v>3</v>
      </c>
      <c r="B7" s="83"/>
      <c r="C7" s="84"/>
      <c r="D7" s="85" t="s">
        <v>56</v>
      </c>
      <c r="F7" s="86">
        <v>0</v>
      </c>
      <c r="G7" s="87" t="e">
        <f t="shared" si="0"/>
        <v>#VALUE!</v>
      </c>
      <c r="H7" s="88" t="s">
        <v>64</v>
      </c>
      <c r="I7" s="89" t="s">
        <v>65</v>
      </c>
      <c r="J7" s="90" t="s">
        <v>66</v>
      </c>
    </row>
    <row r="8" spans="1:15" x14ac:dyDescent="0.25">
      <c r="A8" s="83">
        <v>4</v>
      </c>
      <c r="B8" s="83"/>
      <c r="C8" s="84"/>
      <c r="D8" s="85" t="s">
        <v>56</v>
      </c>
      <c r="E8" s="85"/>
      <c r="F8" s="86">
        <v>0</v>
      </c>
      <c r="G8" s="87" t="e">
        <f t="shared" si="0"/>
        <v>#VALUE!</v>
      </c>
      <c r="H8" s="88"/>
      <c r="I8" s="89" t="s">
        <v>67</v>
      </c>
      <c r="J8" s="90" t="s">
        <v>68</v>
      </c>
    </row>
    <row r="9" spans="1:15" x14ac:dyDescent="0.25">
      <c r="A9" s="83">
        <v>5</v>
      </c>
      <c r="B9" s="83"/>
      <c r="C9" s="84"/>
      <c r="D9" s="85" t="s">
        <v>56</v>
      </c>
      <c r="E9" s="85"/>
      <c r="F9" s="86">
        <v>0</v>
      </c>
      <c r="G9" s="87" t="e">
        <f t="shared" si="0"/>
        <v>#VALUE!</v>
      </c>
      <c r="H9" s="88"/>
      <c r="I9" s="89" t="s">
        <v>69</v>
      </c>
      <c r="J9" s="90" t="s">
        <v>70</v>
      </c>
    </row>
    <row r="10" spans="1:15" x14ac:dyDescent="0.25">
      <c r="A10" s="83">
        <v>6</v>
      </c>
      <c r="B10" s="83"/>
      <c r="C10" s="84"/>
      <c r="D10" s="85" t="s">
        <v>56</v>
      </c>
      <c r="E10" s="85"/>
      <c r="F10" s="86">
        <v>0</v>
      </c>
      <c r="G10" s="87" t="e">
        <f t="shared" si="0"/>
        <v>#VALUE!</v>
      </c>
      <c r="H10" s="88"/>
      <c r="I10" s="89" t="s">
        <v>64</v>
      </c>
      <c r="J10" s="90"/>
    </row>
    <row r="11" spans="1:15" x14ac:dyDescent="0.25">
      <c r="A11" s="83">
        <v>7</v>
      </c>
      <c r="B11" s="83"/>
      <c r="C11" s="84"/>
      <c r="D11" s="85" t="s">
        <v>56</v>
      </c>
      <c r="E11" s="85"/>
      <c r="F11" s="86">
        <v>0</v>
      </c>
      <c r="G11" s="87" t="e">
        <f t="shared" si="0"/>
        <v>#VALUE!</v>
      </c>
      <c r="H11" s="88"/>
      <c r="I11" s="89" t="s">
        <v>71</v>
      </c>
      <c r="J11" s="90"/>
    </row>
    <row r="12" spans="1:15" x14ac:dyDescent="0.25">
      <c r="A12" s="83">
        <v>8</v>
      </c>
      <c r="B12" s="83"/>
      <c r="C12" s="84"/>
      <c r="D12" s="85" t="s">
        <v>56</v>
      </c>
      <c r="E12" s="85"/>
      <c r="F12" s="86">
        <v>0</v>
      </c>
      <c r="G12" s="87" t="e">
        <f t="shared" si="0"/>
        <v>#VALUE!</v>
      </c>
      <c r="H12" s="88"/>
      <c r="I12" s="89" t="s">
        <v>71</v>
      </c>
      <c r="J12" s="90"/>
    </row>
    <row r="13" spans="1:15" x14ac:dyDescent="0.25">
      <c r="A13" s="83">
        <v>9</v>
      </c>
      <c r="B13" s="83"/>
      <c r="C13" s="84"/>
      <c r="D13" s="85" t="s">
        <v>56</v>
      </c>
      <c r="E13" s="85"/>
      <c r="F13" s="86">
        <v>0</v>
      </c>
      <c r="G13" s="87" t="e">
        <f t="shared" si="0"/>
        <v>#VALUE!</v>
      </c>
      <c r="H13" s="88"/>
      <c r="I13" s="89"/>
      <c r="J13" s="90"/>
    </row>
    <row r="14" spans="1:15" x14ac:dyDescent="0.25">
      <c r="A14" s="83">
        <v>10</v>
      </c>
      <c r="B14" s="83"/>
      <c r="C14" s="84"/>
      <c r="D14" s="85" t="s">
        <v>56</v>
      </c>
      <c r="E14" s="85"/>
      <c r="F14" s="86">
        <v>0</v>
      </c>
      <c r="G14" s="87" t="e">
        <f t="shared" si="0"/>
        <v>#VALUE!</v>
      </c>
      <c r="H14" s="88"/>
      <c r="I14" s="89"/>
      <c r="J14" s="90"/>
    </row>
    <row r="15" spans="1:15" x14ac:dyDescent="0.25">
      <c r="A15" s="83">
        <v>11</v>
      </c>
      <c r="B15" s="83"/>
      <c r="C15" s="84"/>
      <c r="D15" s="85" t="s">
        <v>56</v>
      </c>
      <c r="E15" s="85"/>
      <c r="F15" s="86">
        <v>0</v>
      </c>
      <c r="G15" s="87" t="e">
        <f t="shared" si="0"/>
        <v>#VALUE!</v>
      </c>
      <c r="H15" s="88"/>
      <c r="I15" s="89"/>
      <c r="J15" s="90"/>
    </row>
    <row r="16" spans="1:15" x14ac:dyDescent="0.25">
      <c r="A16" s="83">
        <v>12</v>
      </c>
      <c r="B16" s="83"/>
      <c r="C16" s="84"/>
      <c r="D16" s="85" t="s">
        <v>56</v>
      </c>
      <c r="E16" s="85"/>
      <c r="F16" s="86">
        <v>0</v>
      </c>
      <c r="G16" s="87" t="e">
        <f t="shared" si="0"/>
        <v>#VALUE!</v>
      </c>
      <c r="H16" s="88"/>
      <c r="I16" s="89"/>
      <c r="J16" s="90"/>
    </row>
    <row r="17" spans="1:10" x14ac:dyDescent="0.25">
      <c r="A17" s="83">
        <v>13</v>
      </c>
      <c r="B17" s="83"/>
      <c r="C17" s="84"/>
      <c r="D17" s="85" t="s">
        <v>56</v>
      </c>
      <c r="E17" s="85"/>
      <c r="F17" s="86">
        <v>0</v>
      </c>
      <c r="G17" s="87" t="e">
        <f t="shared" si="0"/>
        <v>#VALUE!</v>
      </c>
      <c r="H17" s="88"/>
      <c r="I17" s="89"/>
      <c r="J17" s="90"/>
    </row>
    <row r="18" spans="1:10" x14ac:dyDescent="0.25">
      <c r="A18" s="83">
        <v>14</v>
      </c>
      <c r="B18" s="83"/>
      <c r="C18" s="84"/>
      <c r="D18" s="85" t="s">
        <v>56</v>
      </c>
      <c r="E18" s="85"/>
      <c r="F18" s="86">
        <v>0</v>
      </c>
      <c r="G18" s="87" t="e">
        <f t="shared" si="0"/>
        <v>#VALUE!</v>
      </c>
      <c r="H18" s="88"/>
      <c r="I18" s="89"/>
      <c r="J18" s="90"/>
    </row>
    <row r="19" spans="1:10" x14ac:dyDescent="0.25">
      <c r="A19" s="83">
        <v>15</v>
      </c>
      <c r="B19" s="83"/>
      <c r="C19" s="84"/>
      <c r="D19" s="85" t="s">
        <v>56</v>
      </c>
      <c r="E19" s="85"/>
      <c r="F19" s="86">
        <v>0</v>
      </c>
      <c r="G19" s="87" t="e">
        <f t="shared" si="0"/>
        <v>#VALUE!</v>
      </c>
      <c r="H19" s="88"/>
      <c r="I19" s="89"/>
      <c r="J19" s="90"/>
    </row>
    <row r="20" spans="1:10" x14ac:dyDescent="0.25">
      <c r="A20" s="83">
        <v>16</v>
      </c>
      <c r="B20" s="83"/>
      <c r="C20" s="84"/>
      <c r="D20" s="85" t="s">
        <v>56</v>
      </c>
      <c r="E20" s="85"/>
      <c r="F20" s="86">
        <v>0</v>
      </c>
      <c r="G20" s="87" t="e">
        <f t="shared" si="0"/>
        <v>#VALUE!</v>
      </c>
      <c r="H20" s="88"/>
      <c r="I20" s="89"/>
      <c r="J20" s="90"/>
    </row>
    <row r="21" spans="1:10" x14ac:dyDescent="0.25">
      <c r="A21" s="83">
        <v>17</v>
      </c>
      <c r="B21" s="83"/>
      <c r="C21" s="91"/>
      <c r="D21" s="85" t="s">
        <v>56</v>
      </c>
      <c r="E21" s="85"/>
      <c r="F21" s="86">
        <v>0</v>
      </c>
      <c r="G21" s="87" t="e">
        <f t="shared" si="0"/>
        <v>#VALUE!</v>
      </c>
      <c r="H21" s="88"/>
      <c r="I21" s="89"/>
      <c r="J21" s="90"/>
    </row>
    <row r="22" spans="1:10" x14ac:dyDescent="0.25">
      <c r="A22" s="83">
        <v>18</v>
      </c>
      <c r="B22" s="83"/>
      <c r="C22" s="91"/>
      <c r="D22" s="85" t="s">
        <v>56</v>
      </c>
      <c r="E22" s="85"/>
      <c r="F22" s="86">
        <v>0</v>
      </c>
      <c r="G22" s="87" t="e">
        <f t="shared" si="0"/>
        <v>#VALUE!</v>
      </c>
      <c r="H22" s="88"/>
      <c r="I22" s="89"/>
      <c r="J22" s="90"/>
    </row>
    <row r="23" spans="1:10" x14ac:dyDescent="0.25">
      <c r="A23" s="83">
        <v>19</v>
      </c>
      <c r="B23" s="83"/>
      <c r="C23" s="91"/>
      <c r="D23" s="85" t="s">
        <v>56</v>
      </c>
      <c r="E23" s="85"/>
      <c r="F23" s="86">
        <v>0</v>
      </c>
      <c r="G23" s="87" t="e">
        <f t="shared" si="0"/>
        <v>#VALUE!</v>
      </c>
      <c r="H23" s="88"/>
      <c r="I23" s="89"/>
      <c r="J23" s="90"/>
    </row>
    <row r="24" spans="1:10" x14ac:dyDescent="0.25">
      <c r="A24" s="83">
        <v>20</v>
      </c>
      <c r="B24" s="83"/>
      <c r="C24" s="92"/>
      <c r="D24" s="85" t="s">
        <v>56</v>
      </c>
      <c r="E24" s="85"/>
      <c r="F24" s="86">
        <v>0</v>
      </c>
      <c r="G24" s="87" t="e">
        <f t="shared" si="0"/>
        <v>#VALUE!</v>
      </c>
      <c r="H24" s="88"/>
      <c r="I24" s="89"/>
      <c r="J24" s="90"/>
    </row>
    <row r="25" spans="1:10" x14ac:dyDescent="0.25">
      <c r="A25" s="83">
        <v>21</v>
      </c>
      <c r="B25" s="83"/>
      <c r="C25" s="92"/>
      <c r="D25" s="85" t="s">
        <v>56</v>
      </c>
      <c r="E25" s="85"/>
      <c r="F25" s="86">
        <v>0</v>
      </c>
      <c r="G25" s="87" t="e">
        <f t="shared" si="0"/>
        <v>#VALUE!</v>
      </c>
      <c r="H25" s="92"/>
      <c r="I25" s="92"/>
      <c r="J25" s="90"/>
    </row>
    <row r="26" spans="1:10" x14ac:dyDescent="0.25">
      <c r="A26" s="83" t="s">
        <v>71</v>
      </c>
      <c r="B26" s="83"/>
      <c r="C26" s="92"/>
      <c r="D26" s="85" t="s">
        <v>71</v>
      </c>
      <c r="E26" s="85"/>
      <c r="F26" s="86" t="s">
        <v>71</v>
      </c>
      <c r="G26" s="87" t="s">
        <v>71</v>
      </c>
      <c r="H26" s="92"/>
      <c r="I26" s="92"/>
      <c r="J26" s="90"/>
    </row>
    <row r="27" spans="1:10" x14ac:dyDescent="0.25">
      <c r="A27" s="93"/>
      <c r="B27" s="93"/>
      <c r="C27" s="77"/>
      <c r="D27" s="78"/>
      <c r="E27" s="78"/>
      <c r="F27" s="94" t="s">
        <v>72</v>
      </c>
      <c r="G27" s="95" t="e">
        <f>SUM(G5:G25)</f>
        <v>#VALUE!</v>
      </c>
    </row>
  </sheetData>
  <mergeCells count="1">
    <mergeCell ref="A2:J2"/>
  </mergeCells>
  <phoneticPr fontId="0" type="noConversion"/>
  <printOptions horizontalCentered="1" verticalCentered="1"/>
  <pageMargins left="0" right="0" top="0.5" bottom="0.5" header="0" footer="0"/>
  <pageSetup orientation="landscape" r:id="rId1"/>
  <headerFooter alignWithMargins="0">
    <oddHeader>&amp;C
TABLE 4
MATERIALS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CFY SUMMARY - Tbl 1</vt:lpstr>
      <vt:lpstr>SUB-IOTs - Tbl 2</vt:lpstr>
      <vt:lpstr>TRAVEL - Tbl 3</vt:lpstr>
      <vt:lpstr>MATERIAL - Tbl 4</vt:lpstr>
      <vt:lpstr>EQUIPMENT - Tbl 5</vt:lpstr>
      <vt:lpstr>'CFY SUMMARY - Tbl 1'!Print_Area</vt:lpstr>
      <vt:lpstr>'TRAVEL - Tbl 3'!Print_Area</vt:lpstr>
    </vt:vector>
  </TitlesOfParts>
  <Company>AFRL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 Force Research Labs</dc:creator>
  <cp:lastModifiedBy>Department of Energy</cp:lastModifiedBy>
  <cp:lastPrinted>2010-03-16T17:28:14Z</cp:lastPrinted>
  <dcterms:created xsi:type="dcterms:W3CDTF">2004-01-12T20:50:58Z</dcterms:created>
  <dcterms:modified xsi:type="dcterms:W3CDTF">2020-07-09T20:37:05Z</dcterms:modified>
</cp:coreProperties>
</file>