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gmuchinota\Desktop\Care &amp; Treatment\"/>
    </mc:Choice>
  </mc:AlternateContent>
  <xr:revisionPtr revIDLastSave="0" documentId="8_{E485F43D-14B6-432C-8133-92AC05C43E53}" xr6:coauthVersionLast="46" xr6:coauthVersionMax="46" xr10:uidLastSave="{00000000-0000-0000-0000-000000000000}"/>
  <bookViews>
    <workbookView xWindow="-110" yWindow="-110" windowWidth="19420" windowHeight="10420" activeTab="2" xr2:uid="{00000000-000D-0000-FFFF-FFFF00000000}"/>
  </bookViews>
  <sheets>
    <sheet name="SUMMARY BUDGET" sheetId="1" r:id="rId1"/>
    <sheet name="DETAIL PRIME" sheetId="2" r:id="rId2"/>
    <sheet name="DETAIL SUB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_____YR1" localSheetId="2">#REF!</definedName>
    <definedName name="______YR1">#REF!</definedName>
    <definedName name="______YR2" localSheetId="2">#REF!</definedName>
    <definedName name="______YR2">#REF!</definedName>
    <definedName name="_____1__123Graph_ACHART_2" hidden="1">'[1]Not In Use HERE FORWARD------&gt;&gt;'!$C$11:$C$16</definedName>
    <definedName name="_____2__123Graph_BCHART_2" hidden="1">'[1]Not In Use HERE FORWARD------&gt;&gt;'!$D$11:$D$16</definedName>
    <definedName name="_____YR1" localSheetId="2">#REF!</definedName>
    <definedName name="_____YR1">#REF!</definedName>
    <definedName name="_____YR2" localSheetId="2">#REF!</definedName>
    <definedName name="_____YR2">#REF!</definedName>
    <definedName name="____1__123Graph_ACHART_2" hidden="1">'[2]Not In Use HERE FORWARD------&gt;&gt;'!$C$11:$C$16</definedName>
    <definedName name="____2__123Graph_BCHART_2" hidden="1">'[2]Not In Use HERE FORWARD------&gt;&gt;'!$D$11:$D$16</definedName>
    <definedName name="____YR1" localSheetId="2">#REF!</definedName>
    <definedName name="____YR1">#REF!</definedName>
    <definedName name="____YR2" localSheetId="2">#REF!</definedName>
    <definedName name="____YR2">#REF!</definedName>
    <definedName name="___1__123Graph_ACHART_2" hidden="1">'[2]Not In Use HERE FORWARD------&gt;&gt;'!$C$11:$C$16</definedName>
    <definedName name="___2__123Graph_BCHART_2" hidden="1">'[2]Not In Use HERE FORWARD------&gt;&gt;'!$D$11:$D$16</definedName>
    <definedName name="___YR1" localSheetId="2">#REF!</definedName>
    <definedName name="___YR1">#REF!</definedName>
    <definedName name="___YR2" localSheetId="2">#REF!</definedName>
    <definedName name="___YR2">#REF!</definedName>
    <definedName name="__1__123Graph_ACHART_2" hidden="1">'[2]Not In Use HERE FORWARD------&gt;&gt;'!$C$11:$C$16</definedName>
    <definedName name="__2__123Graph_BCHART_2" hidden="1">'[2]Not In Use HERE FORWARD------&gt;&gt;'!$D$11:$D$16</definedName>
    <definedName name="__pa3" localSheetId="2">#REF!</definedName>
    <definedName name="__pa3">#REF!</definedName>
    <definedName name="__pa4" localSheetId="2">#REF!</definedName>
    <definedName name="__pa4">#REF!</definedName>
    <definedName name="__YR1" localSheetId="2">#REF!</definedName>
    <definedName name="__YR1">#REF!</definedName>
    <definedName name="__YR2" localSheetId="2">#REF!</definedName>
    <definedName name="__YR2">#REF!</definedName>
    <definedName name="_1__123Graph_ACHART_2" hidden="1">'[2]Not In Use HERE FORWARD------&gt;&gt;'!$C$11:$C$16</definedName>
    <definedName name="_1_0__123Grap" localSheetId="2" hidden="1">#REF!</definedName>
    <definedName name="_1_0__123Grap" hidden="1">#REF!</definedName>
    <definedName name="_2__123Graph_ACHART_2" hidden="1">'[2]Not In Use HERE FORWARD------&gt;&gt;'!$C$11:$C$16</definedName>
    <definedName name="_2__123Graph_BCHART_2" hidden="1">'[2]Not In Use HERE FORWARD------&gt;&gt;'!$D$11:$D$16</definedName>
    <definedName name="_2_0__123Grap" localSheetId="2" hidden="1">#REF!</definedName>
    <definedName name="_2_0__123Grap" hidden="1">#REF!</definedName>
    <definedName name="_4__123Graph_BCHART_2" hidden="1">'[2]Not In Use HERE FORWARD------&gt;&gt;'!$D$11:$D$16</definedName>
    <definedName name="_both" localSheetId="2">#REF!</definedName>
    <definedName name="_both">#REF!</definedName>
    <definedName name="_Fill" localSheetId="2" hidden="1">#REF!</definedName>
    <definedName name="_Fill" hidden="1">#REF!</definedName>
    <definedName name="_Key1" localSheetId="2" hidden="1">#REF!</definedName>
    <definedName name="_Key1" hidden="1">#REF!</definedName>
    <definedName name="_key2" localSheetId="2" hidden="1">#REF!</definedName>
    <definedName name="_key2" hidden="1">#REF!</definedName>
    <definedName name="_ob1" localSheetId="2">#REF!</definedName>
    <definedName name="_ob1">#REF!</definedName>
    <definedName name="_ob2" localSheetId="2">#REF!</definedName>
    <definedName name="_ob2">#REF!</definedName>
    <definedName name="_ob3" localSheetId="2">#REF!</definedName>
    <definedName name="_ob3">#REF!</definedName>
    <definedName name="_Order1" hidden="1">0</definedName>
    <definedName name="_Order2" hidden="1">255</definedName>
    <definedName name="_rfa1" localSheetId="1" hidden="1">{"Yr1",#N/A,FALSE,"Budget Detail";"Yr2",#N/A,FALSE,"Budget Detail";"Yr3",#N/A,FALSE,"Budget Detail";"Yr4",#N/A,FALSE,"Budget Detail";"Yr5",#N/A,FALSE,"Budget Detail";"Total",#N/A,FALSE,"Budget Detail"}</definedName>
    <definedName name="_rfa1" localSheetId="2" hidden="1">{"Yr1",#N/A,FALSE,"Budget Detail";"Yr2",#N/A,FALSE,"Budget Detail";"Yr3",#N/A,FALSE,"Budget Detail";"Yr4",#N/A,FALSE,"Budget Detail";"Yr5",#N/A,FALSE,"Budget Detail";"Total",#N/A,FALSE,"Budget Detail"}</definedName>
    <definedName name="_rfa1" hidden="1">{"Yr1",#N/A,FALSE,"Budget Detail";"Yr2",#N/A,FALSE,"Budget Detail";"Yr3",#N/A,FALSE,"Budget Detail";"Yr4",#N/A,FALSE,"Budget Detail";"Yr5",#N/A,FALSE,"Budget Detail";"Total",#N/A,FALSE,"Budget Detail"}</definedName>
    <definedName name="_Sort" localSheetId="2" hidden="1">#REF!</definedName>
    <definedName name="_Sort" hidden="1">#REF!</definedName>
    <definedName name="_sort1" localSheetId="2" hidden="1">#REF!</definedName>
    <definedName name="_sort1" hidden="1">#REF!</definedName>
    <definedName name="_sort2" localSheetId="2" hidden="1">#REF!</definedName>
    <definedName name="_sort2" hidden="1">#REF!</definedName>
    <definedName name="_YR1" localSheetId="2">#REF!</definedName>
    <definedName name="_YR1">#REF!</definedName>
    <definedName name="_YR2" localSheetId="2">#REF!</definedName>
    <definedName name="_YR2">#REF!</definedName>
    <definedName name="ADA_Clusters">'[3]ADA Detail'!$E$14</definedName>
    <definedName name="ADA_Coordinators">'[3]ADA Detail'!$F$14</definedName>
    <definedName name="ADA_Schools">'[3]ADA Detail'!$D$14</definedName>
    <definedName name="adminfee">'[4]Range Page'!$A$34</definedName>
    <definedName name="Annual_Inflation_Rate" localSheetId="1">'[5] Detail'!$B$326</definedName>
    <definedName name="Annual_Inflation_Rate" localSheetId="2">'[5] Detail'!$B$326</definedName>
    <definedName name="Annual_Inflation_Rate">'[6] Detail'!$B$324</definedName>
    <definedName name="AUDtoGBP">1.72</definedName>
    <definedName name="blu" localSheetId="1">{"Yes","No"}</definedName>
    <definedName name="blu" localSheetId="2">{"Yes","No"}</definedName>
    <definedName name="blu">{"Yes","No"}</definedName>
    <definedName name="Both" localSheetId="1">'[5] Detail'!#REF!</definedName>
    <definedName name="Both" localSheetId="2">'[5] Detail'!#REF!</definedName>
    <definedName name="Both">'[6] Detail'!#REF!</definedName>
    <definedName name="BudgetGrandTotal" localSheetId="1">[5]Summary!$G$37</definedName>
    <definedName name="BudgetGrandTotal" localSheetId="2">[5]Summary!$G$37</definedName>
    <definedName name="BudgetGrandTotal">[6]Summary!$G$37</definedName>
    <definedName name="BudgetTotal" localSheetId="2">#REF!</definedName>
    <definedName name="BudgetTotal">#REF!</definedName>
    <definedName name="cgcgc" localSheetId="1" hidden="1">{"CACOST95",#N/A,FALSE,"CACOST_1000";"CA95REPORT",#N/A,FALSE,"CACOST_1000"}</definedName>
    <definedName name="cgcgc" localSheetId="2" hidden="1">{"CACOST95",#N/A,FALSE,"CACOST_1000";"CA95REPORT",#N/A,FALSE,"CACOST_1000"}</definedName>
    <definedName name="cgcgc" hidden="1">{"CACOST95",#N/A,FALSE,"CACOST_1000";"CA95REPORT",#N/A,FALSE,"CACOST_1000"}</definedName>
    <definedName name="Closeout_Actual_MV">'[7]Project Total'!$DU$89:$EH$112</definedName>
    <definedName name="Closeout_Forecast_MV">'[7]Project Total'!$GE$89:$GR$112</definedName>
    <definedName name="Closeout_Month">[7]Notes!$L$2:$L$15</definedName>
    <definedName name="COA_Map" localSheetId="2">#REF!</definedName>
    <definedName name="COA_Map">#REF!</definedName>
    <definedName name="Code">#N/A</definedName>
    <definedName name="Contractual" localSheetId="2">#REF!</definedName>
    <definedName name="Contractual">#REF!</definedName>
    <definedName name="Cost">#N/A</definedName>
    <definedName name="Country_Inflation" localSheetId="2">[8]Detail!#REF!</definedName>
    <definedName name="Country_Inflation">[8]Detail!#REF!</definedName>
    <definedName name="dangerpay">'[4]Range Page'!$A$18</definedName>
    <definedName name="dangerpay.intlstaff2">'[4]Range Page'!$A$19</definedName>
    <definedName name="dangerpay.intlstaff3">'[4]Range Page'!$A$20</definedName>
    <definedName name="dangerpay.intlstaff4">'[4]Range Page'!$A$21</definedName>
    <definedName name="dangerpay.researcher">'[4]Range Page'!$A$22</definedName>
    <definedName name="dba">'[4]Range Page'!$A$31</definedName>
    <definedName name="dd" localSheetId="1" hidden="1">{"CACOST95",#N/A,FALSE,"CACOST_1000";"CA95REPORT",#N/A,FALSE,"CACOST_1000"}</definedName>
    <definedName name="dd" localSheetId="2" hidden="1">{"CACOST95",#N/A,FALSE,"CACOST_1000";"CA95REPORT",#N/A,FALSE,"CACOST_1000"}</definedName>
    <definedName name="dd" hidden="1">{"CACOST95",#N/A,FALSE,"CACOST_1000";"CA95REPORT",#N/A,FALSE,"CACOST_1000"}</definedName>
    <definedName name="Direct">IF([9]Cambodia!$K1048563="Direct",[9]Cambodia!$N1048563:$DB1048563)</definedName>
    <definedName name="DollarLC" localSheetId="2">'[4]Range Page'!#REF!</definedName>
    <definedName name="DollarLC">'[4]Range Page'!#REF!</definedName>
    <definedName name="eduallowance.intlstaff1">'[4]Range Page'!$A$23</definedName>
    <definedName name="eduallowance.intlstaff2">'[4]Range Page'!$A$24</definedName>
    <definedName name="eduallowance.intlstaff3">'[4]Range Page'!$A$25</definedName>
    <definedName name="eduallowance.intlstaff4">'[4]Range Page'!$A$26</definedName>
    <definedName name="eduallowance.researcher">'[4]Range Page'!$A$27</definedName>
    <definedName name="ETBtoGBP">0.03437</definedName>
    <definedName name="Exchange">'[10]Pact Details'!$D$11</definedName>
    <definedName name="fgfg" localSheetId="1" hidden="1">{"CACOST95",#N/A,FALSE,"CACOST_1000";"CA95REPORT",#N/A,FALSE,"CACOST_1000"}</definedName>
    <definedName name="fgfg" localSheetId="2" hidden="1">{"CACOST95",#N/A,FALSE,"CACOST_1000";"CA95REPORT",#N/A,FALSE,"CACOST_1000"}</definedName>
    <definedName name="fgfg" hidden="1">{"CACOST95",#N/A,FALSE,"CACOST_1000";"CA95REPORT",#N/A,FALSE,"CACOST_1000"}</definedName>
    <definedName name="Fin" localSheetId="1">{"Yes","No"}</definedName>
    <definedName name="Fin" localSheetId="2">{"Yes","No"}</definedName>
    <definedName name="Fin">{"Yes","No"}</definedName>
    <definedName name="ForeignTransferAllowance">'[4]Range Page'!$A$28</definedName>
    <definedName name="GandA">'[4]Range Page'!$A$4</definedName>
    <definedName name="h" localSheetId="1" hidden="1">{"CACOST95",#N/A,FALSE,"CACOST_1000";"CA95REPORT",#N/A,FALSE,"CACOST_1000"}</definedName>
    <definedName name="h" localSheetId="2" hidden="1">{"CACOST95",#N/A,FALSE,"CACOST_1000";"CA95REPORT",#N/A,FALSE,"CACOST_1000"}</definedName>
    <definedName name="h" hidden="1">{"CACOST95",#N/A,FALSE,"CACOST_1000";"CA95REPORT",#N/A,FALSE,"CACOST_1000"}</definedName>
    <definedName name="HHH" localSheetId="1" hidden="1">{"Form DD",#N/A,FALSE,"DD";"EE",#N/A,FALSE,"EE";"Indirects",#N/A,FALSE,"DD"}</definedName>
    <definedName name="HHH" localSheetId="2" hidden="1">{"Form DD",#N/A,FALSE,"DD";"EE",#N/A,FALSE,"EE";"Indirects",#N/A,FALSE,"DD"}</definedName>
    <definedName name="HHH" hidden="1">{"Form DD",#N/A,FALSE,"DD";"EE",#N/A,FALSE,"EE";"Indirects",#N/A,FALSE,"DD"}</definedName>
    <definedName name="Impl_Actual_MV">'[7]Project Total'!$CG$63:$DV$86</definedName>
    <definedName name="Impl_Forecast_MV">'[7]Project Total'!$EQ$63:$GF$86</definedName>
    <definedName name="Impl_Month">[7]Notes!$J$2:$J$43</definedName>
    <definedName name="Inc_Actual_MV">'[7]Project Total'!$BY$36:$CH$60</definedName>
    <definedName name="Inc_Forecast_MV">'[7]Project Total'!$EI$36:$ER$60</definedName>
    <definedName name="Inc_Month">[7]Notes!$H$2:$H$11</definedName>
    <definedName name="Inflation">'[11]Detail-1'!$J$2</definedName>
    <definedName name="Inflation_Year_2">'[12]Detail '!$L$13</definedName>
    <definedName name="Inflation_Year_3">'[12]Detail '!$P$13</definedName>
    <definedName name="Inflation_Year_4">'[12]Detail '!$T$13</definedName>
    <definedName name="Inflation_Year_5">'[12]Detail '!$X$13</definedName>
    <definedName name="Inputs_YesNo" localSheetId="1">{"Yes","No"}</definedName>
    <definedName name="Inputs_YesNo" localSheetId="2">{"Yes","No"}</definedName>
    <definedName name="Inputs_YesNo">{"Yes","No"}</definedName>
    <definedName name="intlfringe">'[4]Range Page'!$A$5</definedName>
    <definedName name="Local_Inflation_Year_2">'[13]Detail Pact'!$L$15</definedName>
    <definedName name="Local_Inflation_Year_3">'[13]Detail Pact'!$P$15</definedName>
    <definedName name="Local_Inflation_Year_4">'[13]Detail Pact'!$T$15</definedName>
    <definedName name="Local_Inflation_Year_5">'[13]Detail Pact'!$X$15</definedName>
    <definedName name="LocalCurrency" localSheetId="2">'[4]Range Page'!#REF!</definedName>
    <definedName name="LocalCurrency">'[4]Range Page'!#REF!</definedName>
    <definedName name="localfringe">'[4]Range Page'!$A$7</definedName>
    <definedName name="localinflation_yr2">'[4]Range Page'!$A$41</definedName>
    <definedName name="localinflation_yr3">'[4]Range Page'!$A$42</definedName>
    <definedName name="localinflation_yr4">'[4]Range Page'!$A$43</definedName>
    <definedName name="localinflation_yr5">'[4]Range Page'!$A$44</definedName>
    <definedName name="LTorST">[14]Data!$C$2:$C$5</definedName>
    <definedName name="medevac">'[4]Range Page'!$A$29</definedName>
    <definedName name="Merit">'[11]Detail-1'!$J$1</definedName>
    <definedName name="Merit_Year_2">'[15]Detail '!$L$14</definedName>
    <definedName name="Merit_Year_3">'[15]Detail '!$T$14</definedName>
    <definedName name="Merit_Year_4">'[15]Detail '!$T$14</definedName>
    <definedName name="Merit_Year_5">'[15]Detail '!$X$14</definedName>
    <definedName name="Merit1" localSheetId="2">'[16]Adam''s budget'!#REF!</definedName>
    <definedName name="Merit1">'[16]Adam''s budget'!#REF!</definedName>
    <definedName name="ODA_Clusters">'[3]ODA Detail'!$E$17</definedName>
    <definedName name="ODA_Coordinators">'[3]ODA Detail'!$F$17</definedName>
    <definedName name="ODA_Schools">'[3]ODA Detail'!$D$17</definedName>
    <definedName name="ODC" localSheetId="2">#REF!</definedName>
    <definedName name="ODC">#REF!</definedName>
    <definedName name="OH">'[4]Range Page'!$A$3</definedName>
    <definedName name="OUTPUT" localSheetId="2">'[17]0210-YTDDetail'!#REF!</definedName>
    <definedName name="OUTPUT">'[17]0210-YTDDetail'!#REF!</definedName>
    <definedName name="OUTPUT_3" localSheetId="2">#REF!</definedName>
    <definedName name="OUTPUT_3">#REF!</definedName>
    <definedName name="output2" localSheetId="2">'[17]0210-YTDDetail'!#REF!</definedName>
    <definedName name="output2">'[17]0210-YTDDetail'!#REF!</definedName>
    <definedName name="output2_3" localSheetId="2">#REF!</definedName>
    <definedName name="output2_3">#REF!</definedName>
    <definedName name="PerCurrRpt">[18]Data!$G$8</definedName>
    <definedName name="Personnel" localSheetId="2">#REF!</definedName>
    <definedName name="Personnel">#REF!</definedName>
    <definedName name="PHCC">[19]Facilities!$H$10</definedName>
    <definedName name="PHCU">[19]Facilities!$G$10</definedName>
    <definedName name="postallowance">'[4]Range Page'!$A$8</definedName>
    <definedName name="postallowance.intlstaff2">'[4]Range Page'!$A$9</definedName>
    <definedName name="postallowance.intlstaff3">'[4]Range Page'!$A$10</definedName>
    <definedName name="postallowance.intlstaff4">'[4]Range Page'!$A$11</definedName>
    <definedName name="postallowance.researcher">'[4]Range Page'!$A$12</definedName>
    <definedName name="postdifferential">'[4]Range Page'!$A$13</definedName>
    <definedName name="postdifferential.intlstaff2">'[4]Range Page'!$A$14</definedName>
    <definedName name="postdifferential.intlstaff3">'[4]Range Page'!$A$15</definedName>
    <definedName name="postdifferential.intlstaff4">'[4]Range Page'!$A$16</definedName>
    <definedName name="postdifferential.researcher">'[4]Range Page'!$A$17</definedName>
    <definedName name="print_ar2" localSheetId="2">#REF!</definedName>
    <definedName name="print_ar2">#REF!</definedName>
    <definedName name="_xlnm.Print_Area">#REF!</definedName>
    <definedName name="_xlnm.Print_Titles">#REF!</definedName>
    <definedName name="PRINT_TITLES_MI" localSheetId="2">#REF!</definedName>
    <definedName name="PRINT_TITLES_MI">#REF!</definedName>
    <definedName name="procurementfee">'[4]Range Page'!$A$33</definedName>
    <definedName name="projecttype">[20]Sheet2!$A$2:$A$5</definedName>
    <definedName name="rDataset" localSheetId="2">#REF!</definedName>
    <definedName name="rDataset">#REF!</definedName>
    <definedName name="REST_Clusters">'[3]REST Detail'!$E$14</definedName>
    <definedName name="REST_Coordinators">'[3]REST Detail'!$F$14</definedName>
    <definedName name="REST_Schools">'[3]REST Detail'!$D$14</definedName>
    <definedName name="rfa" localSheetId="1" hidden="1">{"Yr1",#N/A,FALSE,"Budget Detail";"Yr2",#N/A,FALSE,"Budget Detail";"Yr3",#N/A,FALSE,"Budget Detail";"Yr4",#N/A,FALSE,"Budget Detail";"Yr5",#N/A,FALSE,"Budget Detail";"Total",#N/A,FALSE,"Budget Detail"}</definedName>
    <definedName name="rfa" localSheetId="2" hidden="1">{"Yr1",#N/A,FALSE,"Budget Detail";"Yr2",#N/A,FALSE,"Budget Detail";"Yr3",#N/A,FALSE,"Budget Detail";"Yr4",#N/A,FALSE,"Budget Detail";"Yr5",#N/A,FALSE,"Budget Detail";"Total",#N/A,FALSE,"Budget Detail"}</definedName>
    <definedName name="rfa" hidden="1">{"Yr1",#N/A,FALSE,"Budget Detail";"Yr2",#N/A,FALSE,"Budget Detail";"Yr3",#N/A,FALSE,"Budget Detail";"Yr4",#N/A,FALSE,"Budget Detail";"Yr5",#N/A,FALSE,"Budget Detail";"Total",#N/A,FALSE,"Budget Detail"}</definedName>
    <definedName name="RWPL" localSheetId="2">#REF!</definedName>
    <definedName name="RWPL">#REF!</definedName>
    <definedName name="SAAD_Clusters">'[3]SAAD Detail'!$E$14</definedName>
    <definedName name="SAAD_Coordinators">'[3]SAAD Detail'!$F$14</definedName>
    <definedName name="SAAD_Schools">'[3]SAAD Detail'!$D$14</definedName>
    <definedName name="Select_Type">'[7]Project Total'!$CA$3:$CA$5</definedName>
    <definedName name="SEPDA_Clusters">'[3]SEPDA Detail'!$E$14</definedName>
    <definedName name="SEPDA_Coordinators">'[3]SEPDA Detail'!$F$14</definedName>
    <definedName name="SEPDA_Schools">'[3]SEPDA Detail'!$D$14</definedName>
    <definedName name="Supplies" localSheetId="2">#REF!</definedName>
    <definedName name="Supplies">#REF!</definedName>
    <definedName name="tableHeaders" localSheetId="2">#REF!</definedName>
    <definedName name="tableHeaders">#REF!</definedName>
    <definedName name="tableInputs" localSheetId="2">#REF!</definedName>
    <definedName name="tableInputs">#REF!</definedName>
    <definedName name="Technical_Sector" localSheetId="2">#REF!</definedName>
    <definedName name="Technical_Sector">#REF!</definedName>
    <definedName name="TOTAL" localSheetId="1" hidden="1">{"CACOST95",#N/A,FALSE,"CACOST_1000";"CA95REPORT",#N/A,FALSE,"CACOST_1000"}</definedName>
    <definedName name="TOTAL" localSheetId="2" hidden="1">{"CACOST95",#N/A,FALSE,"CACOST_1000";"CA95REPORT",#N/A,FALSE,"CACOST_1000"}</definedName>
    <definedName name="TOTAL" hidden="1">{"CACOST95",#N/A,FALSE,"CACOST_1000";"CA95REPORT",#N/A,FALSE,"CACOST_1000"}</definedName>
    <definedName name="Total_Actual_MV">'[7]Project Total'!$BY$7:$EH$30</definedName>
    <definedName name="Total_Forecast_MV">'[7]Project Total'!$EI$7:$GR$30</definedName>
    <definedName name="Total_Month">[7]Notes!$N$2:$N$63</definedName>
    <definedName name="totmile" localSheetId="2">'[21]SiG FR'!#REF!</definedName>
    <definedName name="totmile">'[21]SiG FR'!#REF!</definedName>
    <definedName name="totmile_3" localSheetId="2">#REF!</definedName>
    <definedName name="totmile_3">#REF!</definedName>
    <definedName name="tottask" localSheetId="2">'[21]SiG FR'!#REF!</definedName>
    <definedName name="tottask">'[21]SiG FR'!#REF!</definedName>
    <definedName name="tottask_3" localSheetId="2">#REF!</definedName>
    <definedName name="tottask_3">#REF!</definedName>
    <definedName name="Travel" localSheetId="2">#REF!</definedName>
    <definedName name="Travel">#REF!</definedName>
    <definedName name="USD">0.85</definedName>
    <definedName name="USDtoGBP">0.643</definedName>
    <definedName name="usinflation_yr2">'[4]Range Page'!$A$36</definedName>
    <definedName name="usinflation_yr3">'[4]Range Page'!$A$37</definedName>
    <definedName name="usinflation_yr4">'[4]Range Page'!$A$38</definedName>
    <definedName name="usinflation_yr5">'[4]Range Page'!$A$39</definedName>
    <definedName name="validdepts">[22]depts!$D$8:$D$27</definedName>
    <definedName name="vYear1Inflation" localSheetId="1">1 + vInflation</definedName>
    <definedName name="vYear1Inflation" localSheetId="2">1 + vInflation</definedName>
    <definedName name="vYear1Inflation">1 + vInflation</definedName>
    <definedName name="wa" localSheetId="2">#REF!</definedName>
    <definedName name="wa">#REF!</definedName>
    <definedName name="warm.mali" localSheetId="1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warm.mali" localSheetId="2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warm.mali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workerscomp.intlstaff">'[4]Range Page'!$A$30</definedName>
    <definedName name="wrn.All._.Grant._.Forms." localSheetId="1" hidden="1">{"Form DD",#N/A,FALSE,"DD";"EE",#N/A,FALSE,"EE";"Indirects",#N/A,FALSE,"DD"}</definedName>
    <definedName name="wrn.All._.Grant._.Forms." localSheetId="2" hidden="1">{"Form DD",#N/A,FALSE,"DD";"EE",#N/A,FALSE,"EE";"Indirects",#N/A,FALSE,"DD"}</definedName>
    <definedName name="wrn.All._.Grant._.Forms." hidden="1">{"Form DD",#N/A,FALSE,"DD";"EE",#N/A,FALSE,"EE";"Indirects",#N/A,FALSE,"DD"}</definedName>
    <definedName name="wrn.cdra._.Total._.budget.2" localSheetId="1" hidden="1">{"Yr1",#N/A,FALSE,"Budget Detail";"Yr2",#N/A,FALSE,"Budget Detail";"Yr3",#N/A,FALSE,"Budget Detail";"Yr4",#N/A,FALSE,"Budget Detail";"Yr5",#N/A,FALSE,"Budget Detail";"Total",#N/A,FALSE,"Budget Detail"}</definedName>
    <definedName name="wrn.cdra._.Total._.budget.2" localSheetId="2" hidden="1">{"Yr1",#N/A,FALSE,"Budget Detail";"Yr2",#N/A,FALSE,"Budget Detail";"Yr3",#N/A,FALSE,"Budget Detail";"Yr4",#N/A,FALSE,"Budget Detail";"Yr5",#N/A,FALSE,"Budget Detail";"Total",#N/A,FALSE,"Budget Detail"}</definedName>
    <definedName name="wrn.cdra._.Total._.budget.2" hidden="1">{"Yr1",#N/A,FALSE,"Budget Detail";"Yr2",#N/A,FALSE,"Budget Detail";"Yr3",#N/A,FALSE,"Budget Detail";"Yr4",#N/A,FALSE,"Budget Detail";"Yr5",#N/A,FALSE,"Budget Detail";"Total",#N/A,FALSE,"Budget Detail"}</definedName>
    <definedName name="wrn.cdra._.total._.Budget.5" localSheetId="1" hidden="1">{"Yr1",#N/A,FALSE,"Budget Detail";"Yr2",#N/A,FALSE,"Budget Detail";"Yr3",#N/A,FALSE,"Budget Detail";"Yr4",#N/A,FALSE,"Budget Detail";"Yr5",#N/A,FALSE,"Budget Detail";"Total",#N/A,FALSE,"Budget Detail"}</definedName>
    <definedName name="wrn.cdra._.total._.Budget.5" localSheetId="2" hidden="1">{"Yr1",#N/A,FALSE,"Budget Detail";"Yr2",#N/A,FALSE,"Budget Detail";"Yr3",#N/A,FALSE,"Budget Detail";"Yr4",#N/A,FALSE,"Budget Detail";"Yr5",#N/A,FALSE,"Budget Detail";"Total",#N/A,FALSE,"Budget Detail"}</definedName>
    <definedName name="wrn.cdra._.total._.Budget.5" hidden="1">{"Yr1",#N/A,FALSE,"Budget Detail";"Yr2",#N/A,FALSE,"Budget Detail";"Yr3",#N/A,FALSE,"Budget Detail";"Yr4",#N/A,FALSE,"Budget Detail";"Yr5",#N/A,FALSE,"Budget Detail";"Total",#N/A,FALSE,"Budget Detail"}</definedName>
    <definedName name="wrn.CRDA._.Total._.Budget." localSheetId="1" hidden="1">{"Yr1",#N/A,FALSE,"Budget Detail";"Yr2",#N/A,FALSE,"Budget Detail";"Yr3",#N/A,FALSE,"Budget Detail";"Yr4",#N/A,FALSE,"Budget Detail";"Yr5",#N/A,FALSE,"Budget Detail";"Total",#N/A,FALSE,"Budget Detail"}</definedName>
    <definedName name="wrn.CRDA._.Total._.Budget." localSheetId="2" hidden="1">{"Yr1",#N/A,FALSE,"Budget Detail";"Yr2",#N/A,FALSE,"Budget Detail";"Yr3",#N/A,FALSE,"Budget Detail";"Yr4",#N/A,FALSE,"Budget Detail";"Yr5",#N/A,FALSE,"Budget Detail";"Total",#N/A,FALSE,"Budget Detail"}</definedName>
    <definedName name="wrn.CRDA._.Total._.Budget." hidden="1">{"Yr1",#N/A,FALSE,"Budget Detail";"Yr2",#N/A,FALSE,"Budget Detail";"Yr3",#N/A,FALSE,"Budget Detail";"Yr4",#N/A,FALSE,"Budget Detail";"Yr5",#N/A,FALSE,"Budget Detail";"Total",#N/A,FALSE,"Budget Detail"}</definedName>
    <definedName name="wrn.crda._.Total._.budget.1" localSheetId="1" hidden="1">{"Yr1",#N/A,FALSE,"Budget Detail";"Yr2",#N/A,FALSE,"Budget Detail";"Yr3",#N/A,FALSE,"Budget Detail";"Yr4",#N/A,FALSE,"Budget Detail";"Yr5",#N/A,FALSE,"Budget Detail";"Total",#N/A,FALSE,"Budget Detail"}</definedName>
    <definedName name="wrn.crda._.Total._.budget.1" localSheetId="2" hidden="1">{"Yr1",#N/A,FALSE,"Budget Detail";"Yr2",#N/A,FALSE,"Budget Detail";"Yr3",#N/A,FALSE,"Budget Detail";"Yr4",#N/A,FALSE,"Budget Detail";"Yr5",#N/A,FALSE,"Budget Detail";"Total",#N/A,FALSE,"Budget Detail"}</definedName>
    <definedName name="wrn.crda._.Total._.budget.1" hidden="1">{"Yr1",#N/A,FALSE,"Budget Detail";"Yr2",#N/A,FALSE,"Budget Detail";"Yr3",#N/A,FALSE,"Budget Detail";"Yr4",#N/A,FALSE,"Budget Detail";"Yr5",#N/A,FALSE,"Budget Detail";"Total",#N/A,FALSE,"Budget Detail"}</definedName>
    <definedName name="wrn.crda._.Total._.budget.3" localSheetId="1" hidden="1">{"Yr1",#N/A,FALSE,"Budget Detail";"Yr2",#N/A,FALSE,"Budget Detail";"Yr3",#N/A,FALSE,"Budget Detail";"Yr4",#N/A,FALSE,"Budget Detail";"Yr5",#N/A,FALSE,"Budget Detail";"Total",#N/A,FALSE,"Budget Detail"}</definedName>
    <definedName name="wrn.crda._.Total._.budget.3" localSheetId="2" hidden="1">{"Yr1",#N/A,FALSE,"Budget Detail";"Yr2",#N/A,FALSE,"Budget Detail";"Yr3",#N/A,FALSE,"Budget Detail";"Yr4",#N/A,FALSE,"Budget Detail";"Yr5",#N/A,FALSE,"Budget Detail";"Total",#N/A,FALSE,"Budget Detail"}</definedName>
    <definedName name="wrn.crda._.Total._.budget.3" hidden="1">{"Yr1",#N/A,FALSE,"Budget Detail";"Yr2",#N/A,FALSE,"Budget Detail";"Yr3",#N/A,FALSE,"Budget Detail";"Yr4",#N/A,FALSE,"Budget Detail";"Yr5",#N/A,FALSE,"Budget Detail";"Total",#N/A,FALSE,"Budget Detail"}</definedName>
    <definedName name="wrn.crda._.Total._.Budget.4" localSheetId="1" hidden="1">{"Yr1",#N/A,FALSE,"Budget Detail";"Yr2",#N/A,FALSE,"Budget Detail";"Yr3",#N/A,FALSE,"Budget Detail";"Yr4",#N/A,FALSE,"Budget Detail";"Yr5",#N/A,FALSE,"Budget Detail";"Total",#N/A,FALSE,"Budget Detail"}</definedName>
    <definedName name="wrn.crda._.Total._.Budget.4" localSheetId="2" hidden="1">{"Yr1",#N/A,FALSE,"Budget Detail";"Yr2",#N/A,FALSE,"Budget Detail";"Yr3",#N/A,FALSE,"Budget Detail";"Yr4",#N/A,FALSE,"Budget Detail";"Yr5",#N/A,FALSE,"Budget Detail";"Total",#N/A,FALSE,"Budget Detail"}</definedName>
    <definedName name="wrn.crda._.Total._.Budget.4" hidden="1">{"Yr1",#N/A,FALSE,"Budget Detail";"Yr2",#N/A,FALSE,"Budget Detail";"Yr3",#N/A,FALSE,"Budget Detail";"Yr4",#N/A,FALSE,"Budget Detail";"Yr5",#N/A,FALSE,"Budget Detail";"Total",#N/A,FALSE,"Budget Detail"}</definedName>
    <definedName name="wrn.mali." localSheetId="1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wrn.mali." localSheetId="2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wrn.mali.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wrn.Print_Detail_And_Summary." localSheetId="1" hidden="1">{"ViewPreCalc",#N/A,TRUE,"PreCalc";"ViewSummary",#N/A,TRUE,"Summary "}</definedName>
    <definedName name="wrn.Print_Detail_And_Summary." localSheetId="2" hidden="1">{"ViewPreCalc",#N/A,TRUE,"PreCalc";"ViewSummary",#N/A,TRUE,"Summary "}</definedName>
    <definedName name="wrn.Print_Detail_And_Summary." hidden="1">{"ViewPreCalc",#N/A,TRUE,"PreCalc";"ViewSummary",#N/A,TRUE,"Summary "}</definedName>
    <definedName name="wrn.Summary._.1._.Year." localSheetId="1" hidden="1">{"One Year",#N/A,FALSE,"Summary"}</definedName>
    <definedName name="wrn.Summary._.1._.Year." localSheetId="2" hidden="1">{"One Year",#N/A,FALSE,"Summary"}</definedName>
    <definedName name="wrn.Summary._.1._.Year." hidden="1">{"One Year",#N/A,FALSE,"Summary"}</definedName>
    <definedName name="wrn.TOTALCACOST." localSheetId="1" hidden="1">{"CACOST95",#N/A,FALSE,"CACOST_1000";"CA95REPORT",#N/A,FALSE,"CACOST_1000"}</definedName>
    <definedName name="wrn.TOTALCACOST." localSheetId="2" hidden="1">{"CACOST95",#N/A,FALSE,"CACOST_1000";"CA95REPORT",#N/A,FALSE,"CACOST_1000"}</definedName>
    <definedName name="wrn.TOTALCACOST." hidden="1">{"CACOST95",#N/A,FALSE,"CACOST_1000";"CA95REPORT",#N/A,FALSE,"CACOST_1000"}</definedName>
    <definedName name="Year1" localSheetId="2">#REF!</definedName>
    <definedName name="Year1">#REF!</definedName>
    <definedName name="yishak" localSheetId="2">#REF!</definedName>
    <definedName name="yishak">#REF!</definedName>
    <definedName name="Z_2C0EBF26_03D8_4655_ADE0_D983B90C533C_.wvu.PrintArea" localSheetId="2" hidden="1">#REF!</definedName>
    <definedName name="Z_2C0EBF26_03D8_4655_ADE0_D983B90C533C_.wvu.PrintArea" hidden="1">#REF!</definedName>
    <definedName name="Z_3AA9B779_9FFE_4B99_A3E4_61EB415D9DB8_.wvu.PrintArea" localSheetId="2" hidden="1">#REF!</definedName>
    <definedName name="Z_3AA9B779_9FFE_4B99_A3E4_61EB415D9DB8_.wvu.PrintArea" hidden="1">#REF!</definedName>
    <definedName name="Z_4FC45848_D598_11D4_A367_0050DABB7AF0_.wvu.PrintArea" localSheetId="2" hidden="1">#REF!</definedName>
    <definedName name="Z_4FC45848_D598_11D4_A367_0050DABB7AF0_.wvu.PrintArea" hidden="1">#REF!</definedName>
    <definedName name="Z_60362E38_49EC_4B44_8FA8_9B1B243B8014_.wvu.PrintArea" localSheetId="2" hidden="1">#REF!</definedName>
    <definedName name="Z_60362E38_49EC_4B44_8FA8_9B1B243B8014_.wvu.PrintArea" hidden="1">#REF!</definedName>
    <definedName name="Z_83AE8DA7_8698_48D7_8DCE_97A773C881B0_.wvu.PrintArea" localSheetId="2" hidden="1">#REF!</definedName>
    <definedName name="Z_83AE8DA7_8698_48D7_8DCE_97A773C881B0_.wvu.PrintArea" hidden="1">#REF!</definedName>
    <definedName name="Z_9A0B9AB4_B937_4A56_A7AE_F419F939252C_.wvu.PrintArea" localSheetId="2" hidden="1">#REF!</definedName>
    <definedName name="Z_9A0B9AB4_B937_4A56_A7AE_F419F939252C_.wvu.PrintArea" hidden="1">#REF!</definedName>
    <definedName name="Z_9BC087A0_2A0A_4D42_A8B3_34D2C81B427E_.wvu.PrintArea" localSheetId="2" hidden="1">#REF!</definedName>
    <definedName name="Z_9BC087A0_2A0A_4D42_A8B3_34D2C81B427E_.wvu.PrintArea" hidden="1">#REF!</definedName>
    <definedName name="Z_E60CC575_1F45_4FAF_835B_800319184A7E_.wvu.PrintArea" localSheetId="2" hidden="1">#REF!</definedName>
    <definedName name="Z_E60CC575_1F45_4FAF_835B_800319184A7E_.wvu.PrintArea" hidden="1">#REF!</definedName>
    <definedName name="Z_FCBCDD22_62DD_44EC_BFA3_3C442CCC2FC0_.wvu.PrintArea" localSheetId="2" hidden="1">#REF!</definedName>
    <definedName name="Z_FCBCDD22_62DD_44EC_BFA3_3C442CCC2FC0_.wvu.PrintArea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9" i="2" l="1"/>
  <c r="R27" i="3" l="1"/>
  <c r="N27" i="3"/>
  <c r="J27" i="3"/>
  <c r="O20" i="3"/>
  <c r="G20" i="3"/>
  <c r="N85" i="2"/>
  <c r="F85" i="2"/>
  <c r="R85" i="2"/>
  <c r="J92" i="2" l="1"/>
  <c r="N92" i="2"/>
  <c r="R54" i="2"/>
  <c r="F92" i="2"/>
  <c r="F38" i="3"/>
  <c r="N38" i="3"/>
  <c r="J85" i="2"/>
  <c r="J38" i="3"/>
  <c r="S27" i="3"/>
  <c r="F27" i="3"/>
  <c r="K20" i="3"/>
  <c r="R38" i="3" l="1"/>
  <c r="N121" i="2"/>
  <c r="R92" i="2"/>
  <c r="R67" i="3"/>
  <c r="R20" i="3"/>
  <c r="R22" i="3" s="1"/>
  <c r="S85" i="2"/>
  <c r="J20" i="3"/>
  <c r="J22" i="3" s="1"/>
  <c r="J121" i="2"/>
  <c r="S38" i="3"/>
  <c r="F121" i="2"/>
  <c r="F67" i="3"/>
  <c r="J67" i="3"/>
  <c r="R18" i="3"/>
  <c r="R121" i="2"/>
  <c r="N67" i="3"/>
  <c r="N18" i="3"/>
  <c r="J54" i="2"/>
  <c r="F18" i="3"/>
  <c r="S121" i="2" l="1"/>
  <c r="N20" i="3"/>
  <c r="N22" i="3" s="1"/>
  <c r="S92" i="2"/>
  <c r="J18" i="3"/>
  <c r="S67" i="3"/>
  <c r="S17" i="3"/>
  <c r="F20" i="3"/>
  <c r="S18" i="3" l="1"/>
  <c r="N54" i="2"/>
  <c r="F54" i="2"/>
  <c r="F22" i="3"/>
  <c r="S20" i="3"/>
  <c r="S54" i="2" l="1"/>
  <c r="S22" i="3"/>
  <c r="J69" i="3"/>
  <c r="N60" i="2"/>
  <c r="S69" i="3"/>
  <c r="F69" i="3"/>
  <c r="R60" i="2"/>
  <c r="F60" i="2"/>
  <c r="J60" i="2"/>
  <c r="N69" i="3"/>
  <c r="S60" i="2"/>
  <c r="R69" i="3"/>
</calcChain>
</file>

<file path=xl/sharedStrings.xml><?xml version="1.0" encoding="utf-8"?>
<sst xmlns="http://schemas.openxmlformats.org/spreadsheetml/2006/main" count="325" uniqueCount="106">
  <si>
    <t xml:space="preserve">BUDGET SUMMARY SPREADSHEET </t>
  </si>
  <si>
    <t>Please provide the information requested for each year, the totals and a by line item explanation.</t>
  </si>
  <si>
    <t>All amounts in US $.  If more subs are proposed please insert additional worksheets as needed.</t>
  </si>
  <si>
    <t>ITEM</t>
  </si>
  <si>
    <t>Year 1</t>
  </si>
  <si>
    <t>Year 2</t>
  </si>
  <si>
    <t>Year 3</t>
  </si>
  <si>
    <t>Year 4</t>
  </si>
  <si>
    <t>Total</t>
  </si>
  <si>
    <t xml:space="preserve">SALARIES </t>
  </si>
  <si>
    <t xml:space="preserve">FRINGE BENEFITS </t>
  </si>
  <si>
    <t>TRAVEL</t>
  </si>
  <si>
    <t>PROGRAM COSTS</t>
  </si>
  <si>
    <t xml:space="preserve">EQUIPMENT </t>
  </si>
  <si>
    <t xml:space="preserve">OTHER DIRECT COSTS </t>
  </si>
  <si>
    <t>TOTAL ESTIMATED COSTS</t>
  </si>
  <si>
    <t>YEAR 1</t>
  </si>
  <si>
    <t>YEAR 2</t>
  </si>
  <si>
    <t>YEAR 3</t>
  </si>
  <si>
    <t>YEAR 4</t>
  </si>
  <si>
    <t>TOTAL</t>
  </si>
  <si>
    <t>Unit description</t>
  </si>
  <si>
    <t>% LOE</t>
  </si>
  <si>
    <t xml:space="preserve">Unit Cost </t>
  </si>
  <si>
    <t xml:space="preserve"># Units </t>
  </si>
  <si>
    <t>Amount</t>
  </si>
  <si>
    <t xml:space="preserve">TOTAL </t>
  </si>
  <si>
    <t>FRINGE</t>
  </si>
  <si>
    <t>% Fringe</t>
  </si>
  <si>
    <t>% of salary</t>
  </si>
  <si>
    <t># Days</t>
  </si>
  <si>
    <t># Trips</t>
  </si>
  <si>
    <t>Per Diem</t>
  </si>
  <si>
    <t>Local Travel</t>
  </si>
  <si>
    <t>Vehicle Transport</t>
  </si>
  <si>
    <t>Subtotal - Travel</t>
  </si>
  <si>
    <t>Event Cost</t>
  </si>
  <si>
    <t># Events</t>
  </si>
  <si>
    <t>Subtotal - Program Costs</t>
  </si>
  <si>
    <t>EQUIPMENT</t>
  </si>
  <si>
    <t>Unit Cost</t>
  </si>
  <si>
    <t>Non Expendable Equipment</t>
  </si>
  <si>
    <t>Per Unit</t>
  </si>
  <si>
    <t>Subtotal - Equipment</t>
  </si>
  <si>
    <t>Supplies</t>
  </si>
  <si>
    <t>Subtotal - Other Direct Costs</t>
  </si>
  <si>
    <t>SUBAWARDS</t>
  </si>
  <si>
    <t>Subtotal - Subawards</t>
  </si>
  <si>
    <t>Months</t>
  </si>
  <si>
    <t>Transport &amp; Communication Allowances</t>
  </si>
  <si>
    <t>Per Month</t>
  </si>
  <si>
    <t>Per 2 months</t>
  </si>
  <si>
    <t>Per month</t>
  </si>
  <si>
    <t>Per year</t>
  </si>
  <si>
    <t>Per quarter</t>
  </si>
  <si>
    <t>Medical Aid</t>
  </si>
  <si>
    <t>Other</t>
  </si>
  <si>
    <t>Local Personnel</t>
  </si>
  <si>
    <t>Subtotal - Salaries</t>
  </si>
  <si>
    <t>Subtotal - Fringe</t>
  </si>
  <si>
    <t>Office Supplies</t>
  </si>
  <si>
    <t>per month</t>
  </si>
  <si>
    <t>Printing/Copying</t>
  </si>
  <si>
    <t>Equipment &amp; Vehicle - Operation &amp; Insurance</t>
  </si>
  <si>
    <t>Vehicle Operating &amp; Maintenance</t>
  </si>
  <si>
    <t>per year</t>
  </si>
  <si>
    <t>Vehicle Fuel</t>
  </si>
  <si>
    <t>Vehicle Insurance</t>
  </si>
  <si>
    <t>Equipment Maint &amp; Repair</t>
  </si>
  <si>
    <t>Computer Maint &amp; Support</t>
  </si>
  <si>
    <t>Software Maint &amp; Support</t>
  </si>
  <si>
    <t xml:space="preserve">General Office Insurance </t>
  </si>
  <si>
    <t>Office Running Costs</t>
  </si>
  <si>
    <t xml:space="preserve">Office Rent </t>
  </si>
  <si>
    <t>Office Utilities</t>
  </si>
  <si>
    <t>Office Security Service</t>
  </si>
  <si>
    <t>Office Storage</t>
  </si>
  <si>
    <t>Office Maintenance &amp; Repairs</t>
  </si>
  <si>
    <t>Communications</t>
  </si>
  <si>
    <t>Internet Access</t>
  </si>
  <si>
    <t>Professional Services</t>
  </si>
  <si>
    <t>Legal Fees</t>
  </si>
  <si>
    <t>Audit Expenses</t>
  </si>
  <si>
    <t>Bank Fees</t>
  </si>
  <si>
    <t>Local Personnel  - social security</t>
  </si>
  <si>
    <t>Vehicle Operating &amp; Maintenance &amp; Repair</t>
  </si>
  <si>
    <t>Computer &amp; Software Maint &amp; Support</t>
  </si>
  <si>
    <t xml:space="preserve">Insurance for Specific Equipment </t>
  </si>
  <si>
    <t>Computer Laptop</t>
  </si>
  <si>
    <t>Printer</t>
  </si>
  <si>
    <t>Projector &amp; Accessories</t>
  </si>
  <si>
    <t>Furniture Desk &amp; Chairs</t>
  </si>
  <si>
    <t xml:space="preserve">Office Running Costs </t>
  </si>
  <si>
    <t>Institutional Audit fees</t>
  </si>
  <si>
    <t>Project Title:</t>
  </si>
  <si>
    <t>TRAVEL AND PER DIEM</t>
  </si>
  <si>
    <t>Project Name:</t>
  </si>
  <si>
    <t>Personnel</t>
  </si>
  <si>
    <t>Total Salaries</t>
  </si>
  <si>
    <t>FRINGE BENEFITS</t>
  </si>
  <si>
    <t>Workers Compensation</t>
  </si>
  <si>
    <t>Sub-total - workers compensation</t>
  </si>
  <si>
    <t>Sub total - Pension/Retirment</t>
  </si>
  <si>
    <t>Total Fringe Benefits</t>
  </si>
  <si>
    <t>Sub Total - Medical Aid</t>
  </si>
  <si>
    <t>TRAVEL and PER DIEM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</si>
</sst>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27">
    <xf numFmtId="0" fontId="0" fillId="0" borderId="0" xfId="0"/>
    <xf numFmtId="0" fontId="2" fillId="0" borderId="0" xfId="4" applyFont="1"/>
    <xf numFmtId="0" fontId="1" fillId="0" borderId="0" xfId="4"/>
    <xf numFmtId="0" fontId="3" fillId="0" borderId="0" xfId="4" applyFont="1" applyAlignment="1">
      <alignment vertical="center" wrapText="1"/>
    </xf>
    <xf numFmtId="0" fontId="2" fillId="3" borderId="0" xfId="4" applyFont="1" applyFill="1" applyAlignment="1"/>
    <xf numFmtId="0" fontId="4" fillId="0" borderId="0" xfId="4" applyFont="1"/>
    <xf numFmtId="0" fontId="1" fillId="0" borderId="0" xfId="4" applyFont="1"/>
    <xf numFmtId="0" fontId="2" fillId="0" borderId="0" xfId="4" applyFont="1" applyAlignment="1">
      <alignment horizontal="center"/>
    </xf>
    <xf numFmtId="0" fontId="2" fillId="0" borderId="1" xfId="4" applyFont="1" applyBorder="1"/>
    <xf numFmtId="0" fontId="2" fillId="0" borderId="1" xfId="4" applyFont="1" applyBorder="1" applyAlignment="1">
      <alignment horizontal="center"/>
    </xf>
    <xf numFmtId="0" fontId="1" fillId="0" borderId="1" xfId="4" applyFont="1" applyBorder="1"/>
    <xf numFmtId="0" fontId="2" fillId="0" borderId="2" xfId="4" applyFont="1" applyBorder="1"/>
    <xf numFmtId="0" fontId="2" fillId="0" borderId="3" xfId="4" applyFont="1" applyBorder="1"/>
    <xf numFmtId="164" fontId="1" fillId="0" borderId="3" xfId="2" applyNumberFormat="1" applyFont="1" applyBorder="1"/>
    <xf numFmtId="164" fontId="2" fillId="0" borderId="3" xfId="4" applyNumberFormat="1" applyFont="1" applyBorder="1"/>
    <xf numFmtId="164" fontId="2" fillId="0" borderId="3" xfId="2" applyNumberFormat="1" applyFont="1" applyBorder="1"/>
    <xf numFmtId="0" fontId="2" fillId="0" borderId="3" xfId="4" applyFont="1" applyBorder="1" applyAlignment="1">
      <alignment vertical="center" wrapText="1"/>
    </xf>
    <xf numFmtId="164" fontId="1" fillId="0" borderId="3" xfId="2" applyNumberFormat="1" applyBorder="1"/>
    <xf numFmtId="0" fontId="1" fillId="0" borderId="3" xfId="4" applyBorder="1"/>
    <xf numFmtId="0" fontId="1" fillId="0" borderId="3" xfId="4" applyFont="1" applyBorder="1"/>
    <xf numFmtId="0" fontId="2" fillId="0" borderId="4" xfId="4" applyFont="1" applyBorder="1"/>
    <xf numFmtId="164" fontId="1" fillId="0" borderId="4" xfId="2" applyNumberFormat="1" applyBorder="1"/>
    <xf numFmtId="164" fontId="2" fillId="0" borderId="1" xfId="2" applyNumberFormat="1" applyFont="1" applyBorder="1"/>
    <xf numFmtId="164" fontId="0" fillId="0" borderId="1" xfId="2" applyNumberFormat="1" applyFont="1" applyBorder="1"/>
    <xf numFmtId="164" fontId="0" fillId="0" borderId="0" xfId="2" applyNumberFormat="1" applyFont="1"/>
    <xf numFmtId="164" fontId="1" fillId="0" borderId="0" xfId="4" applyNumberFormat="1"/>
    <xf numFmtId="9" fontId="2" fillId="0" borderId="0" xfId="3" applyFont="1" applyAlignment="1">
      <alignment horizontal="right"/>
    </xf>
    <xf numFmtId="164" fontId="2" fillId="0" borderId="0" xfId="2" applyNumberFormat="1" applyFont="1"/>
    <xf numFmtId="9" fontId="2" fillId="0" borderId="0" xfId="3" applyFont="1" applyFill="1" applyAlignment="1">
      <alignment horizontal="right"/>
    </xf>
    <xf numFmtId="164" fontId="2" fillId="0" borderId="0" xfId="2" applyNumberFormat="1" applyFont="1" applyFill="1" applyAlignment="1">
      <alignment horizontal="center"/>
    </xf>
    <xf numFmtId="0" fontId="2" fillId="0" borderId="0" xfId="4" applyFont="1" applyFill="1" applyAlignment="1">
      <alignment horizontal="center"/>
    </xf>
    <xf numFmtId="164" fontId="1" fillId="0" borderId="0" xfId="2" applyNumberFormat="1"/>
    <xf numFmtId="0" fontId="1" fillId="0" borderId="0" xfId="4" applyAlignment="1">
      <alignment horizontal="center"/>
    </xf>
    <xf numFmtId="9" fontId="1" fillId="0" borderId="0" xfId="3" applyAlignment="1">
      <alignment horizontal="right"/>
    </xf>
    <xf numFmtId="164" fontId="1" fillId="0" borderId="0" xfId="2" applyNumberFormat="1" applyAlignment="1">
      <alignment horizontal="center"/>
    </xf>
    <xf numFmtId="9" fontId="4" fillId="0" borderId="0" xfId="3" applyFont="1" applyAlignment="1">
      <alignment horizontal="right"/>
    </xf>
    <xf numFmtId="164" fontId="4" fillId="0" borderId="0" xfId="2" applyNumberFormat="1" applyFont="1"/>
    <xf numFmtId="0" fontId="4" fillId="0" borderId="0" xfId="4" applyFont="1" applyAlignment="1">
      <alignment horizontal="center"/>
    </xf>
    <xf numFmtId="0" fontId="5" fillId="4" borderId="5" xfId="4" applyFont="1" applyFill="1" applyBorder="1"/>
    <xf numFmtId="0" fontId="6" fillId="4" borderId="6" xfId="4" applyFont="1" applyFill="1" applyBorder="1"/>
    <xf numFmtId="9" fontId="5" fillId="4" borderId="7" xfId="3" applyFont="1" applyFill="1" applyBorder="1" applyAlignment="1">
      <alignment horizontal="center"/>
    </xf>
    <xf numFmtId="164" fontId="6" fillId="4" borderId="7" xfId="2" applyNumberFormat="1" applyFont="1" applyFill="1" applyBorder="1"/>
    <xf numFmtId="0" fontId="6" fillId="4" borderId="7" xfId="4" applyFont="1" applyFill="1" applyBorder="1" applyAlignment="1">
      <alignment horizontal="center"/>
    </xf>
    <xf numFmtId="164" fontId="6" fillId="4" borderId="6" xfId="2" applyNumberFormat="1" applyFont="1" applyFill="1" applyBorder="1"/>
    <xf numFmtId="164" fontId="5" fillId="4" borderId="7" xfId="2" applyNumberFormat="1" applyFont="1" applyFill="1" applyBorder="1" applyAlignment="1">
      <alignment horizontal="center"/>
    </xf>
    <xf numFmtId="0" fontId="5" fillId="4" borderId="7" xfId="4" applyFont="1" applyFill="1" applyBorder="1" applyAlignment="1">
      <alignment horizontal="center"/>
    </xf>
    <xf numFmtId="164" fontId="6" fillId="4" borderId="7" xfId="2" applyNumberFormat="1" applyFont="1" applyFill="1" applyBorder="1" applyAlignment="1">
      <alignment horizontal="center"/>
    </xf>
    <xf numFmtId="164" fontId="5" fillId="4" borderId="6" xfId="2" applyNumberFormat="1" applyFont="1" applyFill="1" applyBorder="1"/>
    <xf numFmtId="0" fontId="2" fillId="5" borderId="5" xfId="4" applyFont="1" applyFill="1" applyBorder="1"/>
    <xf numFmtId="0" fontId="2" fillId="5" borderId="6" xfId="4" applyFont="1" applyFill="1" applyBorder="1"/>
    <xf numFmtId="9" fontId="2" fillId="5" borderId="7" xfId="3" applyFont="1" applyFill="1" applyBorder="1" applyAlignment="1">
      <alignment horizontal="center"/>
    </xf>
    <xf numFmtId="164" fontId="2" fillId="5" borderId="7" xfId="2" applyNumberFormat="1" applyFont="1" applyFill="1" applyBorder="1"/>
    <xf numFmtId="0" fontId="2" fillId="5" borderId="7" xfId="4" applyFont="1" applyFill="1" applyBorder="1" applyAlignment="1">
      <alignment horizontal="center"/>
    </xf>
    <xf numFmtId="164" fontId="2" fillId="5" borderId="6" xfId="2" applyNumberFormat="1" applyFont="1" applyFill="1" applyBorder="1"/>
    <xf numFmtId="164" fontId="2" fillId="5" borderId="7" xfId="2" applyNumberFormat="1" applyFont="1" applyFill="1" applyBorder="1" applyAlignment="1">
      <alignment horizontal="center"/>
    </xf>
    <xf numFmtId="0" fontId="2" fillId="0" borderId="8" xfId="4" applyFont="1" applyBorder="1" applyAlignment="1">
      <alignment horizontal="left" indent="1"/>
    </xf>
    <xf numFmtId="0" fontId="1" fillId="0" borderId="4" xfId="4" applyFont="1" applyBorder="1" applyAlignment="1">
      <alignment horizontal="left"/>
    </xf>
    <xf numFmtId="9" fontId="1" fillId="0" borderId="0" xfId="3" applyFont="1" applyBorder="1" applyAlignment="1">
      <alignment horizontal="right"/>
    </xf>
    <xf numFmtId="164" fontId="1" fillId="0" borderId="0" xfId="2" applyNumberFormat="1" applyFont="1" applyBorder="1" applyAlignment="1">
      <alignment horizontal="left"/>
    </xf>
    <xf numFmtId="0" fontId="1" fillId="0" borderId="0" xfId="4" applyFont="1" applyBorder="1" applyAlignment="1">
      <alignment horizontal="center"/>
    </xf>
    <xf numFmtId="164" fontId="1" fillId="0" borderId="4" xfId="2" applyNumberFormat="1" applyFont="1" applyBorder="1" applyAlignment="1">
      <alignment horizontal="left"/>
    </xf>
    <xf numFmtId="9" fontId="1" fillId="0" borderId="0" xfId="3" applyBorder="1" applyAlignment="1">
      <alignment horizontal="right"/>
    </xf>
    <xf numFmtId="164" fontId="1" fillId="0" borderId="0" xfId="2" applyNumberFormat="1" applyBorder="1" applyAlignment="1">
      <alignment horizontal="center"/>
    </xf>
    <xf numFmtId="0" fontId="1" fillId="0" borderId="0" xfId="4" applyBorder="1" applyAlignment="1">
      <alignment horizontal="center"/>
    </xf>
    <xf numFmtId="164" fontId="1" fillId="0" borderId="0" xfId="2" applyNumberFormat="1" applyBorder="1"/>
    <xf numFmtId="164" fontId="2" fillId="0" borderId="4" xfId="2" applyNumberFormat="1" applyFont="1" applyBorder="1" applyAlignment="1">
      <alignment horizontal="left"/>
    </xf>
    <xf numFmtId="0" fontId="1" fillId="0" borderId="8" xfId="4" applyFont="1" applyBorder="1" applyAlignment="1">
      <alignment horizontal="left" indent="2"/>
    </xf>
    <xf numFmtId="37" fontId="1" fillId="0" borderId="0" xfId="4" applyNumberFormat="1" applyFont="1" applyBorder="1" applyAlignment="1">
      <alignment horizontal="center"/>
    </xf>
    <xf numFmtId="37" fontId="1" fillId="0" borderId="0" xfId="4" applyNumberFormat="1" applyBorder="1" applyAlignment="1">
      <alignment horizontal="center"/>
    </xf>
    <xf numFmtId="0" fontId="2" fillId="0" borderId="4" xfId="4" applyFont="1" applyBorder="1" applyAlignment="1">
      <alignment horizontal="left"/>
    </xf>
    <xf numFmtId="9" fontId="2" fillId="0" borderId="0" xfId="3" applyFont="1" applyBorder="1" applyAlignment="1">
      <alignment horizontal="right"/>
    </xf>
    <xf numFmtId="164" fontId="2" fillId="0" borderId="0" xfId="2" applyNumberFormat="1" applyFont="1" applyBorder="1" applyAlignment="1">
      <alignment horizontal="left"/>
    </xf>
    <xf numFmtId="37" fontId="2" fillId="0" borderId="0" xfId="4" applyNumberFormat="1" applyFont="1" applyBorder="1" applyAlignment="1">
      <alignment horizontal="center"/>
    </xf>
    <xf numFmtId="0" fontId="2" fillId="0" borderId="8" xfId="4" applyFont="1" applyBorder="1" applyAlignment="1">
      <alignment horizontal="left" indent="2"/>
    </xf>
    <xf numFmtId="10" fontId="1" fillId="0" borderId="0" xfId="3" applyNumberFormat="1" applyFont="1" applyBorder="1" applyAlignment="1">
      <alignment horizontal="right"/>
    </xf>
    <xf numFmtId="0" fontId="2" fillId="6" borderId="8" xfId="4" applyFont="1" applyFill="1" applyBorder="1" applyAlignment="1">
      <alignment horizontal="left"/>
    </xf>
    <xf numFmtId="0" fontId="2" fillId="6" borderId="4" xfId="4" applyFont="1" applyFill="1" applyBorder="1" applyAlignment="1">
      <alignment horizontal="left"/>
    </xf>
    <xf numFmtId="9" fontId="2" fillId="6" borderId="0" xfId="3" applyFont="1" applyFill="1" applyBorder="1" applyAlignment="1">
      <alignment horizontal="right"/>
    </xf>
    <xf numFmtId="164" fontId="2" fillId="6" borderId="0" xfId="2" applyNumberFormat="1" applyFont="1" applyFill="1" applyBorder="1" applyAlignment="1">
      <alignment horizontal="left"/>
    </xf>
    <xf numFmtId="37" fontId="2" fillId="6" borderId="0" xfId="4" applyNumberFormat="1" applyFont="1" applyFill="1" applyBorder="1" applyAlignment="1">
      <alignment horizontal="center"/>
    </xf>
    <xf numFmtId="164" fontId="2" fillId="6" borderId="4" xfId="2" applyNumberFormat="1" applyFont="1" applyFill="1" applyBorder="1" applyAlignment="1">
      <alignment horizontal="left"/>
    </xf>
    <xf numFmtId="0" fontId="1" fillId="5" borderId="6" xfId="4" applyFont="1" applyFill="1" applyBorder="1"/>
    <xf numFmtId="164" fontId="1" fillId="5" borderId="7" xfId="2" applyNumberFormat="1" applyFont="1" applyFill="1" applyBorder="1"/>
    <xf numFmtId="0" fontId="1" fillId="5" borderId="7" xfId="4" applyFont="1" applyFill="1" applyBorder="1" applyAlignment="1">
      <alignment horizontal="center"/>
    </xf>
    <xf numFmtId="0" fontId="1" fillId="0" borderId="4" xfId="4" applyFont="1" applyBorder="1"/>
    <xf numFmtId="164" fontId="1" fillId="0" borderId="0" xfId="2" applyNumberFormat="1" applyFont="1" applyBorder="1"/>
    <xf numFmtId="164" fontId="1" fillId="0" borderId="4" xfId="2" applyNumberFormat="1" applyFont="1" applyBorder="1"/>
    <xf numFmtId="0" fontId="2" fillId="0" borderId="8" xfId="4" applyFont="1" applyBorder="1" applyAlignment="1">
      <alignment horizontal="left"/>
    </xf>
    <xf numFmtId="165" fontId="1" fillId="0" borderId="0" xfId="1" applyNumberFormat="1" applyFont="1" applyBorder="1" applyAlignment="1">
      <alignment horizontal="right"/>
    </xf>
    <xf numFmtId="1" fontId="1" fillId="0" borderId="0" xfId="4" applyNumberFormat="1" applyFont="1" applyBorder="1" applyAlignment="1">
      <alignment horizontal="center"/>
    </xf>
    <xf numFmtId="1" fontId="1" fillId="0" borderId="0" xfId="4" applyNumberFormat="1" applyBorder="1" applyAlignment="1">
      <alignment horizontal="center"/>
    </xf>
    <xf numFmtId="0" fontId="2" fillId="0" borderId="0" xfId="4" applyFont="1" applyAlignment="1">
      <alignment horizontal="left" indent="1"/>
    </xf>
    <xf numFmtId="0" fontId="1" fillId="0" borderId="0" xfId="4" applyAlignment="1">
      <alignment horizontal="left" vertical="top" wrapText="1" indent="1"/>
    </xf>
    <xf numFmtId="0" fontId="1" fillId="0" borderId="8" xfId="4" applyFont="1" applyBorder="1" applyAlignment="1">
      <alignment horizontal="left"/>
    </xf>
    <xf numFmtId="164" fontId="2" fillId="0" borderId="0" xfId="2" applyNumberFormat="1" applyFont="1" applyBorder="1"/>
    <xf numFmtId="0" fontId="2" fillId="0" borderId="0" xfId="4" applyFont="1" applyBorder="1" applyAlignment="1">
      <alignment horizontal="center"/>
    </xf>
    <xf numFmtId="164" fontId="2" fillId="0" borderId="4" xfId="2" applyNumberFormat="1" applyFont="1" applyBorder="1"/>
    <xf numFmtId="0" fontId="1" fillId="0" borderId="8" xfId="4" applyFont="1" applyBorder="1" applyAlignment="1">
      <alignment horizontal="left" indent="1"/>
    </xf>
    <xf numFmtId="164" fontId="1" fillId="0" borderId="0" xfId="2" applyNumberFormat="1" applyFont="1" applyBorder="1" applyAlignment="1">
      <alignment horizontal="center"/>
    </xf>
    <xf numFmtId="10" fontId="2" fillId="0" borderId="4" xfId="4" applyNumberFormat="1" applyFont="1" applyBorder="1"/>
    <xf numFmtId="165" fontId="2" fillId="0" borderId="0" xfId="1" applyNumberFormat="1" applyFont="1" applyBorder="1" applyAlignment="1">
      <alignment horizontal="right"/>
    </xf>
    <xf numFmtId="164" fontId="2" fillId="0" borderId="0" xfId="2" applyNumberFormat="1" applyFont="1" applyBorder="1" applyAlignment="1">
      <alignment horizontal="center"/>
    </xf>
    <xf numFmtId="166" fontId="2" fillId="0" borderId="4" xfId="3" applyNumberFormat="1" applyFont="1" applyBorder="1" applyAlignment="1">
      <alignment horizontal="right"/>
    </xf>
    <xf numFmtId="0" fontId="1" fillId="0" borderId="8" xfId="4" applyBorder="1"/>
    <xf numFmtId="0" fontId="1" fillId="0" borderId="4" xfId="4" applyBorder="1"/>
    <xf numFmtId="0" fontId="2" fillId="6" borderId="9" xfId="4" applyFont="1" applyFill="1" applyBorder="1"/>
    <xf numFmtId="0" fontId="2" fillId="6" borderId="10" xfId="4" applyFont="1" applyFill="1" applyBorder="1"/>
    <xf numFmtId="9" fontId="2" fillId="6" borderId="11" xfId="3" applyFont="1" applyFill="1" applyBorder="1" applyAlignment="1">
      <alignment horizontal="right"/>
    </xf>
    <xf numFmtId="164" fontId="2" fillId="6" borderId="11" xfId="2" applyNumberFormat="1" applyFont="1" applyFill="1" applyBorder="1"/>
    <xf numFmtId="0" fontId="2" fillId="6" borderId="11" xfId="4" applyFont="1" applyFill="1" applyBorder="1" applyAlignment="1">
      <alignment horizontal="center"/>
    </xf>
    <xf numFmtId="164" fontId="2" fillId="6" borderId="10" xfId="2" applyNumberFormat="1" applyFont="1" applyFill="1" applyBorder="1"/>
    <xf numFmtId="9" fontId="0" fillId="6" borderId="11" xfId="3" applyFont="1" applyFill="1" applyBorder="1" applyAlignment="1">
      <alignment horizontal="right"/>
    </xf>
    <xf numFmtId="164" fontId="0" fillId="6" borderId="11" xfId="2" applyNumberFormat="1" applyFont="1" applyFill="1" applyBorder="1" applyAlignment="1">
      <alignment horizontal="center"/>
    </xf>
    <xf numFmtId="164" fontId="1" fillId="6" borderId="11" xfId="2" applyNumberFormat="1" applyFill="1" applyBorder="1"/>
    <xf numFmtId="0" fontId="1" fillId="6" borderId="11" xfId="4" applyFill="1" applyBorder="1" applyAlignment="1">
      <alignment horizontal="center"/>
    </xf>
    <xf numFmtId="9" fontId="1" fillId="0" borderId="0" xfId="3" applyFont="1" applyAlignment="1">
      <alignment horizontal="right"/>
    </xf>
    <xf numFmtId="164" fontId="1" fillId="0" borderId="0" xfId="2" applyNumberFormat="1" applyFont="1"/>
    <xf numFmtId="0" fontId="1" fillId="0" borderId="0" xfId="4" applyFont="1" applyAlignment="1">
      <alignment horizontal="center"/>
    </xf>
    <xf numFmtId="0" fontId="1" fillId="0" borderId="8" xfId="4" applyFont="1" applyBorder="1" applyAlignment="1">
      <alignment horizontal="left" wrapText="1" indent="2"/>
    </xf>
    <xf numFmtId="0" fontId="1" fillId="0" borderId="0" xfId="4" applyBorder="1"/>
    <xf numFmtId="0" fontId="1" fillId="0" borderId="0" xfId="4" applyFont="1" applyBorder="1"/>
    <xf numFmtId="0" fontId="2" fillId="0" borderId="0" xfId="4" applyFont="1" applyBorder="1"/>
    <xf numFmtId="164" fontId="2" fillId="0" borderId="0" xfId="4" applyNumberFormat="1" applyFont="1" applyBorder="1"/>
    <xf numFmtId="0" fontId="1" fillId="0" borderId="0" xfId="4" applyFont="1" applyBorder="1" applyAlignment="1">
      <alignment horizontal="left" indent="2"/>
    </xf>
    <xf numFmtId="0" fontId="7" fillId="0" borderId="8" xfId="4" applyFont="1" applyBorder="1" applyAlignment="1">
      <alignment horizontal="left" indent="2"/>
    </xf>
    <xf numFmtId="0" fontId="3" fillId="0" borderId="0" xfId="4" applyFont="1" applyAlignment="1">
      <alignment horizontal="center" vertical="center" wrapText="1"/>
    </xf>
    <xf numFmtId="0" fontId="2" fillId="2" borderId="0" xfId="4" applyFont="1" applyFill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10 2 2" xfId="4" xr:uid="{00000000-0005-0000-0000-000003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na/AppData/Local/Microsoft/Windows/Temporary%20Internet%20Files/Content.Outlook/RUR8GRTK/IEG/Uganda%20-%20Community%20Connector/2_Cost%20Proposal/Red%20Team/ANGOLA/PROJECT/LOP/AUG00LO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na/AppData/Local/Microsoft/Windows/Temporary%20Internet%20Files/Content.Outlook/RUR8GRTK/ANGOLA/PROJECT/LOP/AUG00LO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na/AppData/Local/Microsoft/Windows/Temporary%20Internet%20Files/Content.Outlook/RUR8GRTK/Users/fzafar/Desktop/Completed%20Proposals/Ethiopia%20READ/Submission%20Docs/Pact_Ethiopia%20READ_04NOV2013%20FZ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/Users/Juliana/AppData/Local/Microsoft/Windows/Temporary%20Internet%20Files/Content.Outlook/RUR8GRTK/Users/fzafar/AppData/Local/Microsoft/Windows/Temporary%20Internet%20Files/Content.Outlook/R5BLKUN2/Pact%20Budget%20for%20PSI%20KfW%20Internal%206%20June%202013.xlsx?D3F169AB" TargetMode="External"/><Relationship Id="rId1" Type="http://schemas.openxmlformats.org/officeDocument/2006/relationships/externalLinkPath" Target="file:///\\D3F169AB\Pact%20Budget%20for%20PSI%20KfW%20Internal%206%20June%20201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kambikambi/AppData/Local/Microsoft/Windows/INetCache/Content.Outlook/ZRFUQNI5/Pact%20Internal%20Budget%20CEADZ-green%20team-highlighted-donor%20format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dlan/Downloads/Pact%20Internal%20Budget%20CEADZ%20FINAL.xls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GRMUK%20Projects\Tanzania\Tanzania%20HDIF\Financial\Forecasting\TZHDI_Forecast%20Workbook%2011%2004%2014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microsoft.com/office/2019/04/relationships/externalLinkLongPath" Target="https://intranet.pactworld.org/Financial%20Planning%20and%20Administration/BUDGET%20PROCESS/BUDGET%20PROCESS%20-%20FP&amp;A/FY11-FY13/REVISED%20OH%20BUDGETS%20-%20$18M%20APPROVED%20BY%20F&amp;A%20COMMITTEE/Copy%20of%20Copy%20of%20FY11_OH_Dept_Template%20-%20Oct%2025.xlsx?5227FC59" TargetMode="External"/><Relationship Id="rId1" Type="http://schemas.openxmlformats.org/officeDocument/2006/relationships/externalLinkPath" Target="file:///\\5227FC59\Copy%20of%20Copy%20of%20FY11_OH_Dept_Template%20-%20Oct%2025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/Users/Juliana/AppData/Local/Microsoft/Windows/Temporary%20Internet%20Files/Content.Outlook/RUR8GRTK/Users/rflores/AppData/Local/Microsoft/Windows/Temporary%20Internet%20Files/Content.Outlook/948ADCVB/Risk%20Assesment%20and%20need%20for%20Budget%20reviews.xlsx?10CFA22D" TargetMode="External"/><Relationship Id="rId1" Type="http://schemas.openxmlformats.org/officeDocument/2006/relationships/externalLinkPath" Target="file:///\\10CFA22D\Risk%20Assesment%20and%20need%20for%20Budget%20review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na/AppData/Local/Microsoft/Windows/Temporary%20Internet%20Files/Content.Outlook/RUR8GRTK/Users/fzafar/Desktop/Tanzania/Cost/Budget/Pact_Tanzania%20CHSSP4-29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microsoft.com/office/2019/04/relationships/externalLinkLongPath" Target="/Users/Juliana/AppData/Local/Microsoft/Windows/Temporary%20Internet%20Files/Content.Outlook/RUR8GRTK/Users/lwolaver/AppData/Local/Microsoft/Windows/Temporary%20Internet%20Files/Content.Outlook/88W9BF5V/KfW%20budget%2028032013.xls?3D722DC0" TargetMode="External"/><Relationship Id="rId1" Type="http://schemas.openxmlformats.org/officeDocument/2006/relationships/externalLinkPath" Target="file:///\\3D722DC0\KfW%20budget%2028032013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/Users/Juliana/AppData/Local/Microsoft/Windows/Temporary%20Internet%20Files/Content.Outlook/RUR8GRTK/Financial%20Planning%20and%20Administration/BUDGET%20PROPOSALS%20REVIEWED%20&amp;%20APPROVED%20BY%20FP&amp;A/Budget%20reviews/Kenya/USAID%20Peace%20III/Budget%20Kenya%20Peace%20III.xlsx?964A9984" TargetMode="External"/><Relationship Id="rId1" Type="http://schemas.openxmlformats.org/officeDocument/2006/relationships/externalLinkPath" Target="file:///\\964A9984\Budget%20Kenya%20Peace%20III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microsoft.com/office/2019/04/relationships/externalLinkLongPath" Target="/Users/Juliana/AppData/Local/Microsoft/Windows/Temporary%20Internet%20Files/Content.Outlook/RUR8GRTK/Users/jparahyba/AppData/Local/Microsoft/Windows/Temporary%20Internet%20Files/Content.Outlook/JCE0ESN3/Pact_Final%20Budget_May%2016%202013%20(2).xlsx?13A590ED" TargetMode="External"/><Relationship Id="rId1" Type="http://schemas.openxmlformats.org/officeDocument/2006/relationships/externalLinkPath" Target="file:///\\13A590ED\Pact_Final%20Budget_May%2016%202013%20(2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ster%20Staffing%20Overview%20GEMS%20%2010.08.09.xls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microsoft.com/office/2019/04/relationships/externalLinkLongPath" Target="/Users/Juliana/AppData/Local/Microsoft/Windows/Temporary%20Internet%20Files/Content.Outlook/RUR8GRTK/Users/Juliana/AppData/Local/Microsoft/Windows/Temporary%20Internet%20Files/Content.Outlook/9K9AY0N2/PEACE%20III%20Budget%20Draft_12MAY2013_v2.xlsx?5200C994" TargetMode="External"/><Relationship Id="rId1" Type="http://schemas.openxmlformats.org/officeDocument/2006/relationships/externalLinkPath" Target="file:///\\5200C994\PEACE%20III%20Budget%20Draft_12MAY2013_v2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na/AppData/Local/Microsoft/Windows/Temporary%20Internet%20Files/Content.Outlook/RUR8GRTK/Users/lwilliams/AppData/Local/Temp/wz846a/Copy%20of%20GA019%20Advancement%20Budget%20(2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030403da1135BudgetModAnalysisUnlinked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na/AppData/Local/Microsoft/Windows/Temporary%20Internet%20Files/Content.Outlook/RUR8GRTK/International%20Finance/01%20-%20Projects/Z5117-%205G%20-%20ASF%20-%20Brazil%20EJF%20Buliding/FY2009/LOP/LOP-Z5117(5G)_009_Jun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s%20and%20Settings\getenetk\Desktop\OFDA%20Budget%204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d.grm.com.au/Project%20Management/Egypt/ACFAP/Client/Bid%20proposal%20form%205-02-0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ctual%20Expenses%20-%20Sept%207,%2006.xls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microsoft.com/office/2019/04/relationships/externalLinkLongPath" Target="/Users/Juliana/AppData/Local/Microsoft/Windows/Temporary%20Internet%20Files/Content.Outlook/RUR8GRTK/Documents%20and%20Settings/Carol.PACT/Local%20Settings/Temporary%20Internet%20Files/OLK9/REVISED%20GA060%20Asia%20-%20Salary%20Template%20FY09%20(11.08.08).xls?D752113E" TargetMode="External"/><Relationship Id="rId1" Type="http://schemas.openxmlformats.org/officeDocument/2006/relationships/externalLinkPath" Target="file:///\\D752113E\REVISED%20GA060%20Asia%20-%20Salary%20Template%20FY09%20(11.08.08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OP Budg vs XP"/>
      <sheetName val="DETAIL"/>
      <sheetName val="Other Angola Projects"/>
      <sheetName val="FSR Backup--Updated Quarterly"/>
      <sheetName val="Not In Use HERE FORWARD------&gt;&gt;"/>
      <sheetName val="na"/>
      <sheetName val="Bdgt-vs-XP by Yr-INTERNAL USE"/>
      <sheetName val="FY2000 LOP--INTERNAL USE"/>
      <sheetName val="AUG00LOP"/>
    </sheetNames>
    <sheetDataSet>
      <sheetData sheetId="0" refreshError="1"/>
      <sheetData sheetId="1"/>
      <sheetData sheetId="2"/>
      <sheetData sheetId="3">
        <row r="12">
          <cell r="C12">
            <v>336243.09</v>
          </cell>
        </row>
      </sheetData>
      <sheetData sheetId="4" refreshError="1"/>
      <sheetData sheetId="5">
        <row r="12">
          <cell r="C12">
            <v>336243.09</v>
          </cell>
          <cell r="D12">
            <v>233466.5</v>
          </cell>
        </row>
        <row r="13">
          <cell r="C13">
            <v>26019.09</v>
          </cell>
          <cell r="D13">
            <v>18842.09</v>
          </cell>
        </row>
        <row r="14">
          <cell r="C14">
            <v>105100</v>
          </cell>
          <cell r="D14">
            <v>52921</v>
          </cell>
        </row>
        <row r="15">
          <cell r="C15">
            <v>90267</v>
          </cell>
          <cell r="D15">
            <v>86301.71</v>
          </cell>
        </row>
        <row r="16">
          <cell r="C16">
            <v>69569.13</v>
          </cell>
          <cell r="D16">
            <v>42265.15</v>
          </cell>
        </row>
      </sheetData>
      <sheetData sheetId="6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OP Budg vs XP"/>
      <sheetName val="DETAIL"/>
      <sheetName val="Other Angola Projects"/>
      <sheetName val="FSR Backup--Updated Quarterly"/>
      <sheetName val="Not In Use HERE FORWARD------&gt;&gt;"/>
      <sheetName val="na"/>
      <sheetName val="Bdgt-vs-XP by Yr-INTERNAL USE"/>
      <sheetName val="FY2000 LOP--INTERNAL USE"/>
      <sheetName val="AUG00LOP"/>
    </sheetNames>
    <sheetDataSet>
      <sheetData sheetId="0" refreshError="1"/>
      <sheetData sheetId="1"/>
      <sheetData sheetId="2"/>
      <sheetData sheetId="3"/>
      <sheetData sheetId="4" refreshError="1"/>
      <sheetData sheetId="5">
        <row r="12">
          <cell r="C12">
            <v>336243.09</v>
          </cell>
          <cell r="D12">
            <v>233466.5</v>
          </cell>
        </row>
        <row r="13">
          <cell r="C13">
            <v>26019.09</v>
          </cell>
          <cell r="D13">
            <v>18842.09</v>
          </cell>
        </row>
        <row r="14">
          <cell r="C14">
            <v>105100</v>
          </cell>
          <cell r="D14">
            <v>52921</v>
          </cell>
        </row>
        <row r="15">
          <cell r="C15">
            <v>90267</v>
          </cell>
          <cell r="D15">
            <v>86301.71</v>
          </cell>
        </row>
        <row r="16">
          <cell r="C16">
            <v>69569.13</v>
          </cell>
          <cell r="D16">
            <v>42265.15</v>
          </cell>
        </row>
      </sheetData>
      <sheetData sheetId="6"/>
      <sheetData sheetId="7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Summary"/>
      <sheetName val="Pact Details"/>
      <sheetName val="Pact Travel"/>
      <sheetName val="Pact Activities"/>
      <sheetName val="LOE Policy"/>
      <sheetName val="IT Policy"/>
      <sheetName val="IT Pricing List"/>
      <sheetName val="Pact Cost Allocation Method "/>
      <sheetName val="Cost Assumptions"/>
      <sheetName val="Cost Share"/>
      <sheetName val="ODA Summary"/>
      <sheetName val="ODA Detail"/>
      <sheetName val="ODA Travel"/>
      <sheetName val="ODA Activities"/>
      <sheetName val="ODA Cost Allocation Method"/>
      <sheetName val="ADA Summary"/>
      <sheetName val="ADA Detail"/>
      <sheetName val="ADA Travel"/>
      <sheetName val="ADA Activities"/>
      <sheetName val="ADA Cost Allocation Method"/>
      <sheetName val="REST Summary"/>
      <sheetName val="REST Detail"/>
      <sheetName val="REST Travel"/>
      <sheetName val="REST Activities"/>
      <sheetName val="REST Cost Allocation Method"/>
      <sheetName val="SEPDA Summary"/>
      <sheetName val="SEPDA Detail"/>
      <sheetName val="SEPDA Travel"/>
      <sheetName val="SEPDA Activities"/>
      <sheetName val="SEPDA Cost Allocation Method"/>
      <sheetName val="SAAD Summary"/>
      <sheetName val="SAAD Detail"/>
      <sheetName val="SAAD Travel"/>
      <sheetName val="SAAD Activities"/>
      <sheetName val="SAAD Cost Allocation Method"/>
      <sheetName val="SF424"/>
      <sheetName val="SF424A1"/>
      <sheetName val="SF424A2"/>
    </sheetNames>
    <sheetDataSet>
      <sheetData sheetId="0"/>
      <sheetData sheetId="1">
        <row r="30">
          <cell r="H30">
            <v>4076056.2703472306</v>
          </cell>
        </row>
      </sheetData>
      <sheetData sheetId="2">
        <row r="11">
          <cell r="D11">
            <v>18.7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5">
          <cell r="AW15">
            <v>1.05</v>
          </cell>
        </row>
        <row r="17">
          <cell r="D17">
            <v>545</v>
          </cell>
          <cell r="E17">
            <v>109</v>
          </cell>
          <cell r="F17">
            <v>37</v>
          </cell>
        </row>
      </sheetData>
      <sheetData sheetId="13"/>
      <sheetData sheetId="14"/>
      <sheetData sheetId="15"/>
      <sheetData sheetId="16"/>
      <sheetData sheetId="17">
        <row r="14">
          <cell r="D14">
            <v>340</v>
          </cell>
          <cell r="E14">
            <v>68</v>
          </cell>
          <cell r="F14">
            <v>23</v>
          </cell>
        </row>
      </sheetData>
      <sheetData sheetId="18"/>
      <sheetData sheetId="19"/>
      <sheetData sheetId="20"/>
      <sheetData sheetId="21"/>
      <sheetData sheetId="22">
        <row r="14">
          <cell r="D14">
            <v>93</v>
          </cell>
          <cell r="E14">
            <v>19</v>
          </cell>
          <cell r="F14">
            <v>7</v>
          </cell>
        </row>
      </sheetData>
      <sheetData sheetId="23"/>
      <sheetData sheetId="24"/>
      <sheetData sheetId="25"/>
      <sheetData sheetId="26"/>
      <sheetData sheetId="27">
        <row r="14">
          <cell r="D14">
            <v>79</v>
          </cell>
          <cell r="E14">
            <v>16</v>
          </cell>
          <cell r="F14">
            <v>6</v>
          </cell>
        </row>
      </sheetData>
      <sheetData sheetId="28"/>
      <sheetData sheetId="29"/>
      <sheetData sheetId="30"/>
      <sheetData sheetId="31"/>
      <sheetData sheetId="32">
        <row r="14">
          <cell r="D14">
            <v>43</v>
          </cell>
          <cell r="E14">
            <v>9</v>
          </cell>
          <cell r="F14">
            <v>3</v>
          </cell>
        </row>
      </sheetData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nge Page"/>
      <sheetName val="Detailed Budget"/>
      <sheetName val="Summary Budget"/>
      <sheetName val="Instructions"/>
      <sheetName val="Summary Pact"/>
      <sheetName val="Detail Pact"/>
      <sheetName val="Travel"/>
      <sheetName val="Activities Pact"/>
      <sheetName val="Workshops"/>
      <sheetName val="IT Policy"/>
      <sheetName val="IT Pricing List"/>
      <sheetName val="LOE Policy"/>
      <sheetName val="SF424"/>
      <sheetName val="SF424A1"/>
      <sheetName val="SF424A2"/>
      <sheetName val="Est Year 1"/>
      <sheetName val="Est Year 2"/>
      <sheetName val="Est Year 3"/>
      <sheetName val="Est Year 4"/>
      <sheetName val="Est Year 5"/>
      <sheetName val="Import Estimated Budget"/>
      <sheetName val="Detail Pact kfw"/>
    </sheetNames>
    <sheetDataSet>
      <sheetData sheetId="0">
        <row r="3">
          <cell r="A3">
            <v>0.08</v>
          </cell>
        </row>
        <row r="4">
          <cell r="A4">
            <v>0</v>
          </cell>
        </row>
        <row r="5">
          <cell r="A5">
            <v>0.32</v>
          </cell>
        </row>
        <row r="7">
          <cell r="A7">
            <v>0.4945</v>
          </cell>
        </row>
        <row r="8">
          <cell r="A8">
            <v>0.25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>
            <v>0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>
            <v>0</v>
          </cell>
        </row>
        <row r="23">
          <cell r="A23">
            <v>18080.899999999998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>
            <v>0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  <row r="30">
          <cell r="A30">
            <v>0</v>
          </cell>
        </row>
        <row r="31">
          <cell r="A31">
            <v>0.02</v>
          </cell>
        </row>
        <row r="33">
          <cell r="A33">
            <v>0</v>
          </cell>
        </row>
        <row r="34">
          <cell r="A34">
            <v>0.08</v>
          </cell>
        </row>
        <row r="36">
          <cell r="A36">
            <v>1.05</v>
          </cell>
        </row>
        <row r="37">
          <cell r="A37">
            <v>1.1025</v>
          </cell>
        </row>
        <row r="38">
          <cell r="A38">
            <v>1.1576250000000001</v>
          </cell>
        </row>
        <row r="39">
          <cell r="A39">
            <v>1.2155062500000002</v>
          </cell>
        </row>
        <row r="41">
          <cell r="A41">
            <v>1.05</v>
          </cell>
        </row>
        <row r="42">
          <cell r="A42">
            <v>1.1025</v>
          </cell>
        </row>
        <row r="43">
          <cell r="A43">
            <v>1.1576250000000001</v>
          </cell>
        </row>
        <row r="44">
          <cell r="A44">
            <v>1.2155062500000002</v>
          </cell>
        </row>
      </sheetData>
      <sheetData sheetId="1"/>
      <sheetData sheetId="2"/>
      <sheetData sheetId="3"/>
      <sheetData sheetId="4">
        <row r="6">
          <cell r="C6" t="str">
            <v>KfW</v>
          </cell>
        </row>
      </sheetData>
      <sheetData sheetId="5"/>
      <sheetData sheetId="6">
        <row r="11">
          <cell r="I11">
            <v>2500</v>
          </cell>
        </row>
      </sheetData>
      <sheetData sheetId="7">
        <row r="21">
          <cell r="H21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enic "/>
      <sheetName val="Instructions"/>
      <sheetName val="Summary"/>
      <sheetName val=" Detail"/>
      <sheetName val="DETAIL Prime Pact"/>
      <sheetName val="Travel"/>
      <sheetName val="Activities"/>
      <sheetName val="Pact CCA"/>
      <sheetName val="SUMMARY (2)"/>
      <sheetName val="DETAIL Sub1"/>
      <sheetName val="DETAIL Sub2"/>
      <sheetName val="SF424 (new)"/>
      <sheetName val="SF424A (new)"/>
      <sheetName val="SF424B (new)"/>
    </sheetNames>
    <sheetDataSet>
      <sheetData sheetId="0"/>
      <sheetData sheetId="1"/>
      <sheetData sheetId="2">
        <row r="37">
          <cell r="G37">
            <v>22395029.870836336</v>
          </cell>
        </row>
      </sheetData>
      <sheetData sheetId="3">
        <row r="326">
          <cell r="B326">
            <v>0.03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UMMARY Prime Pact"/>
      <sheetName val="DETAIL Prime Pact"/>
      <sheetName val="DETAIL Sub1"/>
      <sheetName val="DETAIL Sub YETT"/>
      <sheetName val="DETAIL Sub WCOZ"/>
      <sheetName val="Technical LOE"/>
      <sheetName val="Summary"/>
      <sheetName val=" Detail"/>
      <sheetName val="Activities"/>
      <sheetName val="Travel"/>
      <sheetName val="Pact CCA"/>
      <sheetName val="Grants breakdown"/>
      <sheetName val="YETT Summary"/>
      <sheetName val="YETT Detail"/>
      <sheetName val="WCoZ Summary"/>
      <sheetName val="WCoZ Detail"/>
      <sheetName val="Serenic "/>
      <sheetName val="DETAIL Sub2"/>
      <sheetName val="SF424 (new)"/>
      <sheetName val="SF424A (new)"/>
      <sheetName val="SF424B (new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7">
          <cell r="G37">
            <v>23440592.282337237</v>
          </cell>
        </row>
      </sheetData>
      <sheetData sheetId="8">
        <row r="324">
          <cell r="B324">
            <v>0.03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Total"/>
      <sheetName val="DFID Forecast"/>
      <sheetName val="Input Sheet"/>
      <sheetName val="Grants Forecast"/>
      <sheetName val="Inc - Personnel"/>
      <sheetName val="Inc - Milestones"/>
      <sheetName val="Inc - Reimburseable"/>
      <sheetName val="reimburs detail"/>
      <sheetName val="Inc - Non-Reimburseable"/>
      <sheetName val="Impl - Personnel"/>
      <sheetName val="Impl - Milestones"/>
      <sheetName val="Impl - Reimburseable"/>
      <sheetName val="Impl - Non-Reimburseable"/>
      <sheetName val="Close Out - Personnel"/>
      <sheetName val="Close Out - Milestones"/>
      <sheetName val="Close Out - Reimburseable"/>
      <sheetName val="Close Out - Non-Reimburseable"/>
      <sheetName val="TZHDI Forecast Linking"/>
      <sheetName val="Notes"/>
    </sheetNames>
    <sheetDataSet>
      <sheetData sheetId="0">
        <row r="3">
          <cell r="CA3" t="str">
            <v>Select Type</v>
          </cell>
        </row>
        <row r="4">
          <cell r="CA4" t="str">
            <v>Actual</v>
          </cell>
        </row>
        <row r="5">
          <cell r="CA5" t="str">
            <v>Forecast</v>
          </cell>
        </row>
        <row r="7">
          <cell r="BZ7" t="str">
            <v>Actual</v>
          </cell>
          <cell r="CA7" t="str">
            <v>Actual</v>
          </cell>
          <cell r="CB7" t="str">
            <v>Actual</v>
          </cell>
          <cell r="CC7" t="str">
            <v>Actual</v>
          </cell>
          <cell r="CD7" t="str">
            <v>Actual</v>
          </cell>
          <cell r="CE7" t="str">
            <v>Actual</v>
          </cell>
          <cell r="CF7" t="str">
            <v>Actual</v>
          </cell>
          <cell r="CG7" t="str">
            <v>Actual</v>
          </cell>
          <cell r="CH7" t="str">
            <v>Actual</v>
          </cell>
          <cell r="CI7" t="str">
            <v>Actual</v>
          </cell>
          <cell r="CJ7" t="str">
            <v>Actual</v>
          </cell>
          <cell r="CK7" t="str">
            <v>Actual</v>
          </cell>
          <cell r="CL7" t="str">
            <v>Actual</v>
          </cell>
          <cell r="CM7" t="str">
            <v>Actual</v>
          </cell>
          <cell r="CN7" t="str">
            <v>Actual</v>
          </cell>
          <cell r="CO7" t="str">
            <v>Actual</v>
          </cell>
          <cell r="CP7" t="str">
            <v>Actual</v>
          </cell>
          <cell r="CQ7" t="str">
            <v>Actual</v>
          </cell>
          <cell r="CR7" t="str">
            <v>Actual</v>
          </cell>
          <cell r="CS7" t="str">
            <v>Actual</v>
          </cell>
          <cell r="CT7" t="str">
            <v>Actual</v>
          </cell>
          <cell r="CU7" t="str">
            <v>Actual</v>
          </cell>
          <cell r="CV7" t="str">
            <v>Actual</v>
          </cell>
          <cell r="CW7" t="str">
            <v>Actual</v>
          </cell>
          <cell r="CX7" t="str">
            <v>Actual</v>
          </cell>
          <cell r="CY7" t="str">
            <v>Actual</v>
          </cell>
          <cell r="CZ7" t="str">
            <v>Actual</v>
          </cell>
          <cell r="DA7" t="str">
            <v>Actual</v>
          </cell>
          <cell r="DB7" t="str">
            <v>Actual</v>
          </cell>
          <cell r="DC7" t="str">
            <v>Actual</v>
          </cell>
          <cell r="DD7" t="str">
            <v>Actual</v>
          </cell>
          <cell r="DE7" t="str">
            <v>Actual</v>
          </cell>
          <cell r="DF7" t="str">
            <v>Actual</v>
          </cell>
          <cell r="DG7" t="str">
            <v>Actual</v>
          </cell>
          <cell r="DH7" t="str">
            <v>Actual</v>
          </cell>
          <cell r="DI7" t="str">
            <v>Actual</v>
          </cell>
          <cell r="DJ7" t="str">
            <v>Actual</v>
          </cell>
          <cell r="DK7" t="str">
            <v>Actual</v>
          </cell>
          <cell r="DL7" t="str">
            <v>Actual</v>
          </cell>
          <cell r="DM7" t="str">
            <v>Actual</v>
          </cell>
          <cell r="DN7" t="str">
            <v>Actual</v>
          </cell>
          <cell r="DO7" t="str">
            <v>Actual</v>
          </cell>
          <cell r="DP7" t="str">
            <v>Actual</v>
          </cell>
          <cell r="DQ7" t="str">
            <v>Actual</v>
          </cell>
          <cell r="DR7" t="str">
            <v>Actual</v>
          </cell>
          <cell r="DS7" t="str">
            <v>Actual</v>
          </cell>
          <cell r="DT7" t="str">
            <v>Actual</v>
          </cell>
          <cell r="DU7" t="str">
            <v>Actual</v>
          </cell>
          <cell r="DV7" t="str">
            <v>Actual</v>
          </cell>
          <cell r="DW7" t="str">
            <v>Actual</v>
          </cell>
          <cell r="DX7" t="str">
            <v>Actual</v>
          </cell>
          <cell r="DY7" t="str">
            <v>Actual</v>
          </cell>
          <cell r="DZ7" t="str">
            <v>Actual</v>
          </cell>
          <cell r="EA7" t="str">
            <v>Actual</v>
          </cell>
          <cell r="EB7" t="str">
            <v>Actual</v>
          </cell>
          <cell r="EC7" t="str">
            <v>Actual</v>
          </cell>
          <cell r="ED7" t="str">
            <v>Actual</v>
          </cell>
          <cell r="EE7" t="str">
            <v>Actual</v>
          </cell>
          <cell r="EF7" t="str">
            <v>Actual</v>
          </cell>
          <cell r="EG7" t="str">
            <v>Actual</v>
          </cell>
          <cell r="EH7" t="str">
            <v>Actual</v>
          </cell>
          <cell r="EJ7" t="str">
            <v>Forecast</v>
          </cell>
          <cell r="EK7" t="str">
            <v>Forecast</v>
          </cell>
          <cell r="EL7" t="str">
            <v>Forecast</v>
          </cell>
          <cell r="EM7" t="str">
            <v>Forecast</v>
          </cell>
          <cell r="EN7" t="str">
            <v>Forecast</v>
          </cell>
          <cell r="EO7" t="str">
            <v>Forecast</v>
          </cell>
          <cell r="EP7" t="str">
            <v>Forecast</v>
          </cell>
          <cell r="EQ7" t="str">
            <v>Forecast</v>
          </cell>
          <cell r="ER7" t="str">
            <v>Forecast</v>
          </cell>
          <cell r="ES7" t="str">
            <v>Forecast</v>
          </cell>
          <cell r="ET7" t="str">
            <v>Forecast</v>
          </cell>
          <cell r="EU7" t="str">
            <v>Forecast</v>
          </cell>
          <cell r="EV7" t="str">
            <v>Forecast</v>
          </cell>
          <cell r="EW7" t="str">
            <v>Forecast</v>
          </cell>
          <cell r="EX7" t="str">
            <v>Forecast</v>
          </cell>
          <cell r="EY7" t="str">
            <v>Forecast</v>
          </cell>
          <cell r="EZ7" t="str">
            <v>Forecast</v>
          </cell>
          <cell r="FA7" t="str">
            <v>Forecast</v>
          </cell>
          <cell r="FB7" t="str">
            <v>Forecast</v>
          </cell>
          <cell r="FC7" t="str">
            <v>Forecast</v>
          </cell>
          <cell r="FD7" t="str">
            <v>Forecast</v>
          </cell>
          <cell r="FE7" t="str">
            <v>Forecast</v>
          </cell>
          <cell r="FF7" t="str">
            <v>Forecast</v>
          </cell>
          <cell r="FG7" t="str">
            <v>Forecast</v>
          </cell>
          <cell r="FH7" t="str">
            <v>Forecast</v>
          </cell>
          <cell r="FI7" t="str">
            <v>Forecast</v>
          </cell>
          <cell r="FJ7" t="str">
            <v>Forecast</v>
          </cell>
          <cell r="FK7" t="str">
            <v>Forecast</v>
          </cell>
          <cell r="FL7" t="str">
            <v>Forecast</v>
          </cell>
          <cell r="FM7" t="str">
            <v>Forecast</v>
          </cell>
          <cell r="FN7" t="str">
            <v>Forecast</v>
          </cell>
          <cell r="FO7" t="str">
            <v>Forecast</v>
          </cell>
          <cell r="FP7" t="str">
            <v>Forecast</v>
          </cell>
          <cell r="FQ7" t="str">
            <v>Forecast</v>
          </cell>
          <cell r="FR7" t="str">
            <v>Forecast</v>
          </cell>
          <cell r="FS7" t="str">
            <v>Forecast</v>
          </cell>
          <cell r="FT7" t="str">
            <v>Forecast</v>
          </cell>
          <cell r="FU7" t="str">
            <v>Forecast</v>
          </cell>
          <cell r="FV7" t="str">
            <v>Forecast</v>
          </cell>
          <cell r="FW7" t="str">
            <v>Forecast</v>
          </cell>
          <cell r="FX7" t="str">
            <v>Forecast</v>
          </cell>
          <cell r="FY7" t="str">
            <v>Forecast</v>
          </cell>
          <cell r="FZ7" t="str">
            <v>Forecast</v>
          </cell>
          <cell r="GA7" t="str">
            <v>Forecast</v>
          </cell>
          <cell r="GB7" t="str">
            <v>Forecast</v>
          </cell>
          <cell r="GC7" t="str">
            <v>Forecast</v>
          </cell>
          <cell r="GD7" t="str">
            <v>Forecast</v>
          </cell>
          <cell r="GE7" t="str">
            <v>Forecast</v>
          </cell>
          <cell r="GF7" t="str">
            <v>Forecast</v>
          </cell>
          <cell r="GG7" t="str">
            <v>Forecast</v>
          </cell>
          <cell r="GH7" t="str">
            <v>Forecast</v>
          </cell>
          <cell r="GI7" t="str">
            <v>Forecast</v>
          </cell>
          <cell r="GJ7" t="str">
            <v>Forecast</v>
          </cell>
          <cell r="GK7" t="str">
            <v>Forecast</v>
          </cell>
          <cell r="GL7" t="str">
            <v>Forecast</v>
          </cell>
          <cell r="GM7" t="str">
            <v>Forecast</v>
          </cell>
          <cell r="GN7" t="str">
            <v>Forecast</v>
          </cell>
          <cell r="GO7" t="str">
            <v>Forecast</v>
          </cell>
          <cell r="GP7" t="str">
            <v>Forecast</v>
          </cell>
          <cell r="GQ7" t="str">
            <v>Forecast</v>
          </cell>
          <cell r="GR7" t="str">
            <v>Forecast</v>
          </cell>
        </row>
        <row r="9">
          <cell r="BZ9">
            <v>41518</v>
          </cell>
          <cell r="CA9">
            <v>41548</v>
          </cell>
          <cell r="CB9">
            <v>41579</v>
          </cell>
          <cell r="CC9">
            <v>41609</v>
          </cell>
          <cell r="CD9">
            <v>41640</v>
          </cell>
          <cell r="CE9">
            <v>41671</v>
          </cell>
          <cell r="CF9">
            <v>41699</v>
          </cell>
          <cell r="CG9">
            <v>41730</v>
          </cell>
          <cell r="CH9">
            <v>41760</v>
          </cell>
          <cell r="CI9">
            <v>41791</v>
          </cell>
          <cell r="CJ9">
            <v>41821</v>
          </cell>
          <cell r="CK9">
            <v>41852</v>
          </cell>
          <cell r="CL9">
            <v>41883</v>
          </cell>
          <cell r="CM9">
            <v>41913</v>
          </cell>
          <cell r="CN9">
            <v>41944</v>
          </cell>
          <cell r="CO9">
            <v>41974</v>
          </cell>
          <cell r="CP9">
            <v>42005</v>
          </cell>
          <cell r="CQ9">
            <v>42036</v>
          </cell>
          <cell r="CR9">
            <v>42064</v>
          </cell>
          <cell r="CS9">
            <v>42095</v>
          </cell>
          <cell r="CT9">
            <v>42125</v>
          </cell>
          <cell r="CU9">
            <v>42156</v>
          </cell>
          <cell r="CV9">
            <v>42186</v>
          </cell>
          <cell r="CW9">
            <v>42217</v>
          </cell>
          <cell r="CX9">
            <v>42248</v>
          </cell>
          <cell r="CY9">
            <v>42278</v>
          </cell>
          <cell r="CZ9">
            <v>42309</v>
          </cell>
          <cell r="DA9">
            <v>42339</v>
          </cell>
          <cell r="DB9">
            <v>42370</v>
          </cell>
          <cell r="DC9">
            <v>42401</v>
          </cell>
          <cell r="DD9">
            <v>42430</v>
          </cell>
          <cell r="DE9">
            <v>42461</v>
          </cell>
          <cell r="DF9">
            <v>42491</v>
          </cell>
          <cell r="DG9">
            <v>42522</v>
          </cell>
          <cell r="DH9">
            <v>42552</v>
          </cell>
          <cell r="DI9">
            <v>42583</v>
          </cell>
          <cell r="DJ9">
            <v>42614</v>
          </cell>
          <cell r="DK9">
            <v>42644</v>
          </cell>
          <cell r="DL9">
            <v>42675</v>
          </cell>
          <cell r="DM9">
            <v>42705</v>
          </cell>
          <cell r="DN9">
            <v>42736</v>
          </cell>
          <cell r="DO9">
            <v>42767</v>
          </cell>
          <cell r="DP9">
            <v>42795</v>
          </cell>
          <cell r="DQ9">
            <v>42826</v>
          </cell>
          <cell r="DR9">
            <v>42856</v>
          </cell>
          <cell r="DS9">
            <v>42887</v>
          </cell>
          <cell r="DT9">
            <v>42917</v>
          </cell>
          <cell r="DU9">
            <v>42948</v>
          </cell>
          <cell r="DV9">
            <v>42979</v>
          </cell>
          <cell r="DW9">
            <v>43009</v>
          </cell>
          <cell r="DX9">
            <v>43040</v>
          </cell>
          <cell r="DY9">
            <v>43070</v>
          </cell>
          <cell r="DZ9">
            <v>43101</v>
          </cell>
          <cell r="EA9">
            <v>43132</v>
          </cell>
          <cell r="EB9">
            <v>43160</v>
          </cell>
          <cell r="EC9">
            <v>43191</v>
          </cell>
          <cell r="ED9">
            <v>43221</v>
          </cell>
          <cell r="EE9">
            <v>43252</v>
          </cell>
          <cell r="EF9">
            <v>43282</v>
          </cell>
          <cell r="EG9">
            <v>43313</v>
          </cell>
          <cell r="EH9">
            <v>43344</v>
          </cell>
          <cell r="EJ9">
            <v>41518</v>
          </cell>
          <cell r="EK9">
            <v>41548</v>
          </cell>
          <cell r="EL9">
            <v>41579</v>
          </cell>
          <cell r="EM9">
            <v>41609</v>
          </cell>
          <cell r="EN9">
            <v>41640</v>
          </cell>
          <cell r="EO9">
            <v>41671</v>
          </cell>
          <cell r="EP9">
            <v>41699</v>
          </cell>
          <cell r="EQ9">
            <v>41730</v>
          </cell>
          <cell r="ER9">
            <v>41760</v>
          </cell>
          <cell r="ES9">
            <v>41791</v>
          </cell>
          <cell r="ET9">
            <v>41821</v>
          </cell>
          <cell r="EU9">
            <v>41852</v>
          </cell>
          <cell r="EV9">
            <v>41883</v>
          </cell>
          <cell r="EW9">
            <v>41913</v>
          </cell>
          <cell r="EX9">
            <v>41944</v>
          </cell>
          <cell r="EY9">
            <v>41974</v>
          </cell>
          <cell r="EZ9">
            <v>42005</v>
          </cell>
          <cell r="FA9">
            <v>42036</v>
          </cell>
          <cell r="FB9">
            <v>42064</v>
          </cell>
          <cell r="FC9">
            <v>42095</v>
          </cell>
          <cell r="FD9">
            <v>42125</v>
          </cell>
          <cell r="FE9">
            <v>42156</v>
          </cell>
          <cell r="FF9">
            <v>42186</v>
          </cell>
          <cell r="FG9">
            <v>42217</v>
          </cell>
          <cell r="FH9">
            <v>42248</v>
          </cell>
          <cell r="FI9">
            <v>42278</v>
          </cell>
          <cell r="FJ9">
            <v>42309</v>
          </cell>
          <cell r="FK9">
            <v>42339</v>
          </cell>
          <cell r="FL9">
            <v>42370</v>
          </cell>
          <cell r="FM9">
            <v>42401</v>
          </cell>
          <cell r="FN9">
            <v>42430</v>
          </cell>
          <cell r="FO9">
            <v>42461</v>
          </cell>
          <cell r="FP9">
            <v>42491</v>
          </cell>
          <cell r="FQ9">
            <v>42522</v>
          </cell>
          <cell r="FR9">
            <v>42552</v>
          </cell>
          <cell r="FS9">
            <v>42583</v>
          </cell>
          <cell r="FT9">
            <v>42614</v>
          </cell>
          <cell r="FU9">
            <v>42644</v>
          </cell>
          <cell r="FV9">
            <v>42675</v>
          </cell>
          <cell r="FW9">
            <v>42705</v>
          </cell>
          <cell r="FX9">
            <v>42736</v>
          </cell>
          <cell r="FY9">
            <v>42767</v>
          </cell>
          <cell r="FZ9">
            <v>42795</v>
          </cell>
          <cell r="GA9">
            <v>42826</v>
          </cell>
          <cell r="GB9">
            <v>42856</v>
          </cell>
          <cell r="GC9">
            <v>42887</v>
          </cell>
          <cell r="GD9">
            <v>42917</v>
          </cell>
          <cell r="GE9">
            <v>42948</v>
          </cell>
          <cell r="GF9">
            <v>42979</v>
          </cell>
          <cell r="GG9">
            <v>43009</v>
          </cell>
          <cell r="GH9">
            <v>43040</v>
          </cell>
          <cell r="GI9">
            <v>43070</v>
          </cell>
          <cell r="GJ9">
            <v>43101</v>
          </cell>
          <cell r="GK9">
            <v>43132</v>
          </cell>
          <cell r="GL9">
            <v>43160</v>
          </cell>
          <cell r="GM9">
            <v>43191</v>
          </cell>
          <cell r="GN9">
            <v>43221</v>
          </cell>
          <cell r="GO9">
            <v>43252</v>
          </cell>
          <cell r="GP9">
            <v>43282</v>
          </cell>
          <cell r="GQ9">
            <v>43313</v>
          </cell>
          <cell r="GR9">
            <v>43344</v>
          </cell>
        </row>
        <row r="11">
          <cell r="BY11" t="str">
            <v>Personnel Fees</v>
          </cell>
          <cell r="BZ11">
            <v>7090</v>
          </cell>
          <cell r="CA11">
            <v>21077.5</v>
          </cell>
          <cell r="CB11">
            <v>32063.75</v>
          </cell>
          <cell r="CC11">
            <v>36006.25</v>
          </cell>
          <cell r="CD11">
            <v>25247.25</v>
          </cell>
          <cell r="CE11">
            <v>45683</v>
          </cell>
          <cell r="CF11">
            <v>33463.625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 t="str">
            <v>Personnel Fees</v>
          </cell>
          <cell r="EJ11">
            <v>6090</v>
          </cell>
          <cell r="EK11">
            <v>13615</v>
          </cell>
          <cell r="EL11">
            <v>27725</v>
          </cell>
          <cell r="EM11">
            <v>30320</v>
          </cell>
          <cell r="EN11">
            <v>23247.5</v>
          </cell>
          <cell r="EO11">
            <v>25320.5</v>
          </cell>
          <cell r="EP11">
            <v>50834.5</v>
          </cell>
          <cell r="EQ11">
            <v>0</v>
          </cell>
          <cell r="ER11">
            <v>35301.5</v>
          </cell>
          <cell r="ES11">
            <v>30283</v>
          </cell>
          <cell r="ET11">
            <v>34324.369565217392</v>
          </cell>
          <cell r="EU11">
            <v>33334.369565217392</v>
          </cell>
          <cell r="EV11">
            <v>34324.369565217392</v>
          </cell>
          <cell r="EW11">
            <v>33334.369565217392</v>
          </cell>
          <cell r="EX11">
            <v>34324.369565217392</v>
          </cell>
          <cell r="EY11">
            <v>33334.369565217392</v>
          </cell>
          <cell r="EZ11">
            <v>34324.369565217392</v>
          </cell>
          <cell r="FA11">
            <v>33334.369565217392</v>
          </cell>
          <cell r="FB11">
            <v>33334.369565217392</v>
          </cell>
          <cell r="FC11">
            <v>33334.369565217392</v>
          </cell>
          <cell r="FD11">
            <v>33334.369565217392</v>
          </cell>
          <cell r="FE11">
            <v>36634.369565217392</v>
          </cell>
          <cell r="FF11">
            <v>33334.369565217392</v>
          </cell>
          <cell r="FG11">
            <v>33334.369565217392</v>
          </cell>
          <cell r="FH11">
            <v>33334.369565217392</v>
          </cell>
          <cell r="FI11">
            <v>33334.369565217392</v>
          </cell>
          <cell r="FJ11">
            <v>33334.369565217392</v>
          </cell>
          <cell r="FK11">
            <v>33334.369565217392</v>
          </cell>
          <cell r="FL11">
            <v>33334.369565217392</v>
          </cell>
          <cell r="FM11">
            <v>33334.369565217392</v>
          </cell>
          <cell r="FN11">
            <v>33334.369565217392</v>
          </cell>
          <cell r="FO11">
            <v>33334.369565217392</v>
          </cell>
          <cell r="FP11">
            <v>33334.369565217392</v>
          </cell>
          <cell r="FQ11">
            <v>36634.369565217392</v>
          </cell>
          <cell r="FR11">
            <v>33334.369565217392</v>
          </cell>
          <cell r="FS11">
            <v>33334.369565217392</v>
          </cell>
          <cell r="FT11">
            <v>33334.369565217392</v>
          </cell>
          <cell r="FU11">
            <v>33334.369565217392</v>
          </cell>
          <cell r="FV11">
            <v>34984.369565217392</v>
          </cell>
          <cell r="FW11">
            <v>33334.369565217392</v>
          </cell>
          <cell r="FX11">
            <v>33334.369565217392</v>
          </cell>
          <cell r="FY11">
            <v>33334.369565217392</v>
          </cell>
          <cell r="FZ11">
            <v>33334.369565217392</v>
          </cell>
          <cell r="GA11">
            <v>33334.369565217392</v>
          </cell>
          <cell r="GB11">
            <v>33334.369565217392</v>
          </cell>
          <cell r="GC11">
            <v>36634.369565217392</v>
          </cell>
          <cell r="GD11">
            <v>33334.369565217392</v>
          </cell>
          <cell r="GE11">
            <v>33334.369565217392</v>
          </cell>
          <cell r="GF11">
            <v>34332.446488294314</v>
          </cell>
          <cell r="GG11">
            <v>30382.39576365663</v>
          </cell>
          <cell r="GH11">
            <v>30382.39576365663</v>
          </cell>
          <cell r="GI11">
            <v>58262.395763656634</v>
          </cell>
          <cell r="GJ11">
            <v>30382.39576365663</v>
          </cell>
          <cell r="GK11">
            <v>30382.39576365663</v>
          </cell>
          <cell r="GL11">
            <v>28058.263807134892</v>
          </cell>
          <cell r="GM11">
            <v>26055.80880713489</v>
          </cell>
          <cell r="GN11">
            <v>22791.80880713489</v>
          </cell>
          <cell r="GO11">
            <v>16082.475473801562</v>
          </cell>
          <cell r="GP11">
            <v>16211.565256410258</v>
          </cell>
          <cell r="GQ11">
            <v>13922.190256410258</v>
          </cell>
          <cell r="GR11">
            <v>4548.0769230769229</v>
          </cell>
        </row>
        <row r="12">
          <cell r="BY12" t="str">
            <v>Milestones</v>
          </cell>
          <cell r="BZ12">
            <v>24766</v>
          </cell>
          <cell r="CA12">
            <v>-24766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>
            <v>0</v>
          </cell>
          <cell r="EH12">
            <v>0</v>
          </cell>
          <cell r="EI12" t="str">
            <v>Milestones</v>
          </cell>
          <cell r="EJ12">
            <v>24766</v>
          </cell>
          <cell r="EK12">
            <v>0</v>
          </cell>
          <cell r="EL12">
            <v>0</v>
          </cell>
          <cell r="EM12">
            <v>0</v>
          </cell>
          <cell r="EN12">
            <v>0</v>
          </cell>
          <cell r="EO12">
            <v>0</v>
          </cell>
          <cell r="EP12">
            <v>0</v>
          </cell>
          <cell r="EQ12">
            <v>0</v>
          </cell>
          <cell r="ER12">
            <v>157766</v>
          </cell>
          <cell r="ES12">
            <v>165000</v>
          </cell>
          <cell r="ET12">
            <v>0</v>
          </cell>
          <cell r="EU12">
            <v>0</v>
          </cell>
          <cell r="EV12">
            <v>187500</v>
          </cell>
          <cell r="EW12">
            <v>0</v>
          </cell>
          <cell r="EX12">
            <v>0</v>
          </cell>
          <cell r="EY12">
            <v>32500</v>
          </cell>
          <cell r="EZ12">
            <v>0</v>
          </cell>
          <cell r="FA12">
            <v>0</v>
          </cell>
          <cell r="FB12">
            <v>32500</v>
          </cell>
          <cell r="FC12">
            <v>0</v>
          </cell>
          <cell r="FD12">
            <v>200000</v>
          </cell>
          <cell r="FE12">
            <v>32500</v>
          </cell>
          <cell r="FF12">
            <v>0</v>
          </cell>
          <cell r="FG12">
            <v>0</v>
          </cell>
          <cell r="FH12">
            <v>187500</v>
          </cell>
          <cell r="FI12">
            <v>0</v>
          </cell>
          <cell r="FJ12">
            <v>0</v>
          </cell>
          <cell r="FK12">
            <v>32500</v>
          </cell>
          <cell r="FL12">
            <v>0</v>
          </cell>
          <cell r="FM12">
            <v>0</v>
          </cell>
          <cell r="FN12">
            <v>32500</v>
          </cell>
          <cell r="FO12">
            <v>0</v>
          </cell>
          <cell r="FP12">
            <v>0</v>
          </cell>
          <cell r="FQ12">
            <v>32500</v>
          </cell>
          <cell r="FR12">
            <v>0</v>
          </cell>
          <cell r="FS12">
            <v>0</v>
          </cell>
          <cell r="FT12">
            <v>187500</v>
          </cell>
          <cell r="FU12">
            <v>0</v>
          </cell>
          <cell r="FV12">
            <v>0</v>
          </cell>
          <cell r="FW12">
            <v>32500</v>
          </cell>
          <cell r="FX12">
            <v>0</v>
          </cell>
          <cell r="FY12">
            <v>0</v>
          </cell>
          <cell r="FZ12">
            <v>32500</v>
          </cell>
          <cell r="GA12">
            <v>0</v>
          </cell>
          <cell r="GB12">
            <v>0</v>
          </cell>
          <cell r="GC12">
            <v>32500</v>
          </cell>
          <cell r="GD12">
            <v>0</v>
          </cell>
          <cell r="GE12">
            <v>0</v>
          </cell>
          <cell r="GF12">
            <v>252500</v>
          </cell>
          <cell r="GG12">
            <v>0</v>
          </cell>
          <cell r="GH12">
            <v>0</v>
          </cell>
          <cell r="GI12">
            <v>32500</v>
          </cell>
          <cell r="GJ12">
            <v>0</v>
          </cell>
          <cell r="GK12">
            <v>0</v>
          </cell>
          <cell r="GL12">
            <v>32500</v>
          </cell>
          <cell r="GM12">
            <v>0</v>
          </cell>
          <cell r="GN12">
            <v>0</v>
          </cell>
          <cell r="GO12">
            <v>32500</v>
          </cell>
          <cell r="GP12">
            <v>0</v>
          </cell>
          <cell r="GQ12">
            <v>0</v>
          </cell>
          <cell r="GR12">
            <v>304949</v>
          </cell>
        </row>
        <row r="13">
          <cell r="BY13" t="str">
            <v>Grants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  <cell r="EG13">
            <v>0</v>
          </cell>
          <cell r="EH13">
            <v>0</v>
          </cell>
          <cell r="EI13" t="str">
            <v>Grants</v>
          </cell>
          <cell r="EJ13">
            <v>0</v>
          </cell>
          <cell r="EK13">
            <v>500000</v>
          </cell>
          <cell r="EL13">
            <v>0</v>
          </cell>
          <cell r="EM13">
            <v>375000</v>
          </cell>
          <cell r="EN13">
            <v>0</v>
          </cell>
          <cell r="EO13">
            <v>0</v>
          </cell>
          <cell r="EP13">
            <v>0</v>
          </cell>
          <cell r="EQ13">
            <v>0</v>
          </cell>
          <cell r="ER13">
            <v>270000</v>
          </cell>
          <cell r="ES13">
            <v>0</v>
          </cell>
          <cell r="ET13">
            <v>0</v>
          </cell>
          <cell r="EU13">
            <v>263263</v>
          </cell>
          <cell r="EV13">
            <v>250000</v>
          </cell>
          <cell r="EW13">
            <v>0</v>
          </cell>
          <cell r="EX13">
            <v>463262.99999999988</v>
          </cell>
          <cell r="EY13">
            <v>250000</v>
          </cell>
          <cell r="EZ13">
            <v>0</v>
          </cell>
          <cell r="FA13">
            <v>463262.99999999988</v>
          </cell>
          <cell r="FB13">
            <v>250000</v>
          </cell>
          <cell r="FC13">
            <v>567272.72727272718</v>
          </cell>
          <cell r="FD13">
            <v>463262.99999999988</v>
          </cell>
          <cell r="FE13">
            <v>250000</v>
          </cell>
          <cell r="FF13">
            <v>567272.72727272718</v>
          </cell>
          <cell r="FG13">
            <v>463262.99999999988</v>
          </cell>
          <cell r="FH13">
            <v>250000</v>
          </cell>
          <cell r="FI13">
            <v>567272.72727272718</v>
          </cell>
          <cell r="FJ13">
            <v>463262.99999999988</v>
          </cell>
          <cell r="FK13">
            <v>250000</v>
          </cell>
          <cell r="FL13">
            <v>567272.72727272718</v>
          </cell>
          <cell r="FM13">
            <v>463262.99999999988</v>
          </cell>
          <cell r="FN13">
            <v>250000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5838.4615384615381</v>
          </cell>
          <cell r="GG13">
            <v>15467.628205128205</v>
          </cell>
          <cell r="GH13">
            <v>14567.628205128205</v>
          </cell>
          <cell r="GI13">
            <v>14567.628205128205</v>
          </cell>
          <cell r="GJ13">
            <v>15467.628205128205</v>
          </cell>
          <cell r="GK13">
            <v>14567.628205128205</v>
          </cell>
          <cell r="GL13">
            <v>14567.628205128205</v>
          </cell>
          <cell r="GM13">
            <v>15467.628205128205</v>
          </cell>
          <cell r="GN13">
            <v>14567.628205128205</v>
          </cell>
          <cell r="GO13">
            <v>14567.628205128205</v>
          </cell>
          <cell r="GP13">
            <v>14567.628205128205</v>
          </cell>
          <cell r="GQ13">
            <v>15467.628205128205</v>
          </cell>
          <cell r="GR13">
            <v>13467.628205128205</v>
          </cell>
        </row>
        <row r="14">
          <cell r="BY14" t="str">
            <v>Reimburseables</v>
          </cell>
          <cell r="BZ14">
            <v>55346.92</v>
          </cell>
          <cell r="CA14">
            <v>31337.68</v>
          </cell>
          <cell r="CB14">
            <v>18025.829999999998</v>
          </cell>
          <cell r="CC14">
            <v>20415.950000000004</v>
          </cell>
          <cell r="CD14">
            <v>30849.439999999999</v>
          </cell>
          <cell r="CE14">
            <v>33125.25</v>
          </cell>
          <cell r="CF14">
            <v>32557.279999999995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E14">
            <v>0</v>
          </cell>
          <cell r="EF14">
            <v>0</v>
          </cell>
          <cell r="EG14">
            <v>0</v>
          </cell>
          <cell r="EH14">
            <v>0</v>
          </cell>
          <cell r="EI14" t="str">
            <v>Reimburseables</v>
          </cell>
          <cell r="EJ14">
            <v>54421.689291101058</v>
          </cell>
          <cell r="EK14">
            <v>29013.846153846127</v>
          </cell>
          <cell r="EL14">
            <v>28230</v>
          </cell>
          <cell r="EM14">
            <v>104900</v>
          </cell>
          <cell r="EN14">
            <v>13996.774193548386</v>
          </cell>
          <cell r="EO14">
            <v>49325</v>
          </cell>
          <cell r="EP14">
            <v>15050</v>
          </cell>
          <cell r="EQ14">
            <v>0</v>
          </cell>
          <cell r="ER14">
            <v>31250</v>
          </cell>
          <cell r="ES14">
            <v>70710</v>
          </cell>
          <cell r="ET14">
            <v>11550</v>
          </cell>
          <cell r="EU14">
            <v>11256.521739130432</v>
          </cell>
          <cell r="EV14">
            <v>92688.925739130413</v>
          </cell>
          <cell r="EW14">
            <v>37356.521739130432</v>
          </cell>
          <cell r="EX14">
            <v>11256.521739130432</v>
          </cell>
          <cell r="EY14">
            <v>60388.925739130413</v>
          </cell>
          <cell r="EZ14">
            <v>37356.521739130432</v>
          </cell>
          <cell r="FA14">
            <v>10356.521739130432</v>
          </cell>
          <cell r="FB14">
            <v>61288.925739130413</v>
          </cell>
          <cell r="FC14">
            <v>37356.52173913049</v>
          </cell>
          <cell r="FD14">
            <v>71621.976284584962</v>
          </cell>
          <cell r="FE14">
            <v>60388.925739130413</v>
          </cell>
          <cell r="FF14">
            <v>38256.52173913049</v>
          </cell>
          <cell r="FG14">
            <v>71621.976284584962</v>
          </cell>
          <cell r="FH14">
            <v>119678.92573913041</v>
          </cell>
          <cell r="FI14">
            <v>37356.52173913049</v>
          </cell>
          <cell r="FJ14">
            <v>72521.976284584962</v>
          </cell>
          <cell r="FK14">
            <v>60388.925739130413</v>
          </cell>
          <cell r="FL14">
            <v>37356.52173913049</v>
          </cell>
          <cell r="FM14">
            <v>71621.976284584962</v>
          </cell>
          <cell r="FN14">
            <v>61288.925739130413</v>
          </cell>
          <cell r="FO14">
            <v>198981.52173913043</v>
          </cell>
          <cell r="FP14">
            <v>198981.52173913043</v>
          </cell>
          <cell r="FQ14">
            <v>198981.52173913043</v>
          </cell>
          <cell r="FR14">
            <v>199881.52173913043</v>
          </cell>
          <cell r="FS14">
            <v>198981.52173913043</v>
          </cell>
          <cell r="FT14">
            <v>264200.52173913043</v>
          </cell>
          <cell r="FU14">
            <v>199881.52173913043</v>
          </cell>
          <cell r="FV14">
            <v>198981.52173913043</v>
          </cell>
          <cell r="FW14">
            <v>198981.52173913043</v>
          </cell>
          <cell r="FX14">
            <v>199881.52173913043</v>
          </cell>
          <cell r="FY14">
            <v>198981.52173913043</v>
          </cell>
          <cell r="FZ14">
            <v>198981.52173913043</v>
          </cell>
          <cell r="GA14">
            <v>199881.52173913043</v>
          </cell>
          <cell r="GB14">
            <v>198981.52173913043</v>
          </cell>
          <cell r="GC14">
            <v>199881.52173913043</v>
          </cell>
          <cell r="GD14">
            <v>198981.52173913043</v>
          </cell>
          <cell r="GE14">
            <v>199881.52173913043</v>
          </cell>
          <cell r="GF14">
            <v>198981.52173913043</v>
          </cell>
          <cell r="GG14">
            <v>688.91666666666663</v>
          </cell>
          <cell r="GH14">
            <v>688.91666666666663</v>
          </cell>
          <cell r="GI14">
            <v>688.91666666666663</v>
          </cell>
          <cell r="GJ14">
            <v>688.91666666666663</v>
          </cell>
          <cell r="GK14">
            <v>688.91666666666663</v>
          </cell>
          <cell r="GL14">
            <v>688.91666666666663</v>
          </cell>
          <cell r="GM14">
            <v>688.91666666666663</v>
          </cell>
          <cell r="GN14">
            <v>688.91666666666663</v>
          </cell>
          <cell r="GO14">
            <v>688.91666666666663</v>
          </cell>
          <cell r="GP14">
            <v>688.91666666666663</v>
          </cell>
          <cell r="GQ14">
            <v>688.91666666666663</v>
          </cell>
          <cell r="GR14">
            <v>3188.9166666666665</v>
          </cell>
        </row>
        <row r="20">
          <cell r="BY20" t="str">
            <v>Personnel Expenses</v>
          </cell>
          <cell r="BZ20">
            <v>0</v>
          </cell>
          <cell r="CA20">
            <v>2394.61</v>
          </cell>
          <cell r="CB20">
            <v>38036.83</v>
          </cell>
          <cell r="CC20">
            <v>14728.45</v>
          </cell>
          <cell r="CD20">
            <v>30011.33</v>
          </cell>
          <cell r="CE20">
            <v>68710.709999999992</v>
          </cell>
          <cell r="CF20">
            <v>10652.470000000001</v>
          </cell>
          <cell r="CG20">
            <v>0</v>
          </cell>
          <cell r="CH20" t="e">
            <v>#VALUE!</v>
          </cell>
          <cell r="CI20" t="e">
            <v>#VALUE!</v>
          </cell>
          <cell r="CJ20" t="e">
            <v>#VALUE!</v>
          </cell>
          <cell r="CK20" t="e">
            <v>#VALUE!</v>
          </cell>
          <cell r="CL20" t="e">
            <v>#VALUE!</v>
          </cell>
          <cell r="CM20" t="e">
            <v>#VALUE!</v>
          </cell>
          <cell r="CN20" t="e">
            <v>#VALUE!</v>
          </cell>
          <cell r="CO20" t="e">
            <v>#VALUE!</v>
          </cell>
          <cell r="CP20" t="e">
            <v>#VALUE!</v>
          </cell>
          <cell r="CQ20" t="e">
            <v>#VALUE!</v>
          </cell>
          <cell r="CR20" t="e">
            <v>#VALUE!</v>
          </cell>
          <cell r="CS20" t="e">
            <v>#VALUE!</v>
          </cell>
          <cell r="CT20" t="e">
            <v>#VALUE!</v>
          </cell>
          <cell r="CU20" t="e">
            <v>#VALUE!</v>
          </cell>
          <cell r="CV20" t="e">
            <v>#VALUE!</v>
          </cell>
          <cell r="CW20" t="e">
            <v>#VALUE!</v>
          </cell>
          <cell r="CX20" t="e">
            <v>#VALUE!</v>
          </cell>
          <cell r="CY20" t="e">
            <v>#VALUE!</v>
          </cell>
          <cell r="CZ20" t="e">
            <v>#VALUE!</v>
          </cell>
          <cell r="DA20" t="e">
            <v>#VALUE!</v>
          </cell>
          <cell r="DB20" t="e">
            <v>#VALUE!</v>
          </cell>
          <cell r="DC20" t="e">
            <v>#VALUE!</v>
          </cell>
          <cell r="DD20" t="e">
            <v>#VALUE!</v>
          </cell>
          <cell r="DE20" t="e">
            <v>#VALUE!</v>
          </cell>
          <cell r="DF20" t="e">
            <v>#VALUE!</v>
          </cell>
          <cell r="DG20" t="e">
            <v>#VALUE!</v>
          </cell>
          <cell r="DH20" t="e">
            <v>#VALUE!</v>
          </cell>
          <cell r="DI20" t="e">
            <v>#VALUE!</v>
          </cell>
          <cell r="DJ20" t="e">
            <v>#VALUE!</v>
          </cell>
          <cell r="DK20" t="e">
            <v>#VALUE!</v>
          </cell>
          <cell r="DL20" t="e">
            <v>#VALUE!</v>
          </cell>
          <cell r="DM20" t="e">
            <v>#VALUE!</v>
          </cell>
          <cell r="DN20" t="e">
            <v>#VALUE!</v>
          </cell>
          <cell r="DO20" t="e">
            <v>#VALUE!</v>
          </cell>
          <cell r="DP20" t="e">
            <v>#VALUE!</v>
          </cell>
          <cell r="DQ20" t="e">
            <v>#VALUE!</v>
          </cell>
          <cell r="DR20" t="e">
            <v>#VALUE!</v>
          </cell>
          <cell r="DS20" t="e">
            <v>#VALUE!</v>
          </cell>
          <cell r="DT20" t="e">
            <v>#VALUE!</v>
          </cell>
          <cell r="DU20" t="e">
            <v>#VALUE!</v>
          </cell>
          <cell r="DV20" t="e">
            <v>#VALUE!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 t="str">
            <v>Personnel Expenses</v>
          </cell>
          <cell r="EJ20">
            <v>4137.6000000000004</v>
          </cell>
          <cell r="EK20">
            <v>10845.6</v>
          </cell>
          <cell r="EL20">
            <v>25733.199999999997</v>
          </cell>
          <cell r="EM20">
            <v>42469</v>
          </cell>
          <cell r="EN20">
            <v>19169.599999999999</v>
          </cell>
          <cell r="EO20">
            <v>26348</v>
          </cell>
          <cell r="EP20">
            <v>88425.453375099998</v>
          </cell>
          <cell r="EQ20">
            <v>57798.688100240004</v>
          </cell>
          <cell r="ER20">
            <v>58352.800000000003</v>
          </cell>
          <cell r="ES20">
            <v>39302.043478260872</v>
          </cell>
          <cell r="ET20">
            <v>46082.478260869568</v>
          </cell>
          <cell r="EU20">
            <v>44282.478260869568</v>
          </cell>
          <cell r="EV20">
            <v>46082.478260869568</v>
          </cell>
          <cell r="EW20">
            <v>45863.407826086957</v>
          </cell>
          <cell r="EX20">
            <v>47663.407826086957</v>
          </cell>
          <cell r="EY20">
            <v>45863.407826086957</v>
          </cell>
          <cell r="EZ20">
            <v>47663.407826086957</v>
          </cell>
          <cell r="FA20">
            <v>45863.407826086957</v>
          </cell>
          <cell r="FB20">
            <v>45863.407826086957</v>
          </cell>
          <cell r="FC20">
            <v>45863.407826086957</v>
          </cell>
          <cell r="FD20">
            <v>45863.407826086957</v>
          </cell>
          <cell r="FE20">
            <v>51863.407826086957</v>
          </cell>
          <cell r="FF20">
            <v>45863.407826086957</v>
          </cell>
          <cell r="FG20">
            <v>45863.407826086957</v>
          </cell>
          <cell r="FH20">
            <v>45863.407826086957</v>
          </cell>
          <cell r="FI20">
            <v>47573.890800000001</v>
          </cell>
          <cell r="FJ20">
            <v>47573.890800000001</v>
          </cell>
          <cell r="FK20">
            <v>47573.890800000001</v>
          </cell>
          <cell r="FL20">
            <v>47573.890800000001</v>
          </cell>
          <cell r="FM20">
            <v>47573.890800000001</v>
          </cell>
          <cell r="FN20">
            <v>47573.890800000001</v>
          </cell>
          <cell r="FO20">
            <v>47573.890800000001</v>
          </cell>
          <cell r="FP20">
            <v>47573.890800000001</v>
          </cell>
          <cell r="FQ20">
            <v>53573.890800000001</v>
          </cell>
          <cell r="FR20">
            <v>47573.890800000001</v>
          </cell>
          <cell r="FS20">
            <v>47573.890800000001</v>
          </cell>
          <cell r="FT20">
            <v>47573.890800000001</v>
          </cell>
          <cell r="FU20">
            <v>49426.026337043477</v>
          </cell>
          <cell r="FV20">
            <v>52426.026337043477</v>
          </cell>
          <cell r="FW20">
            <v>49426.026337043477</v>
          </cell>
          <cell r="FX20">
            <v>49426.026337043477</v>
          </cell>
          <cell r="FY20">
            <v>49426.026337043477</v>
          </cell>
          <cell r="FZ20">
            <v>49426.026337043477</v>
          </cell>
          <cell r="GA20">
            <v>49426.026337043477</v>
          </cell>
          <cell r="GB20">
            <v>49426.026337043477</v>
          </cell>
          <cell r="GC20">
            <v>55426.026337043477</v>
          </cell>
          <cell r="GD20">
            <v>49426.026337043477</v>
          </cell>
          <cell r="GE20">
            <v>49426.026337043477</v>
          </cell>
          <cell r="GF20">
            <v>49767.649505542038</v>
          </cell>
          <cell r="GG20">
            <v>47246.970417772463</v>
          </cell>
          <cell r="GH20">
            <v>47246.970417772463</v>
          </cell>
          <cell r="GI20">
            <v>93586.970417772463</v>
          </cell>
          <cell r="GJ20">
            <v>47246.970417772463</v>
          </cell>
          <cell r="GK20">
            <v>47246.970417772463</v>
          </cell>
          <cell r="GL20">
            <v>42993.561790381158</v>
          </cell>
          <cell r="GM20">
            <v>39328.85620038116</v>
          </cell>
          <cell r="GN20">
            <v>34100.66617986116</v>
          </cell>
          <cell r="GO20">
            <v>23353.831137681162</v>
          </cell>
          <cell r="GP20">
            <v>23588.539833333332</v>
          </cell>
          <cell r="GQ20">
            <v>19426.039833333336</v>
          </cell>
          <cell r="GR20">
            <v>4583.5745000000006</v>
          </cell>
        </row>
        <row r="21">
          <cell r="BY21" t="str">
            <v>Grant Expense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 t="str">
            <v>Grant Expense</v>
          </cell>
          <cell r="EJ21">
            <v>0</v>
          </cell>
          <cell r="EK21">
            <v>500000</v>
          </cell>
          <cell r="EL21">
            <v>0</v>
          </cell>
          <cell r="EM21">
            <v>375000</v>
          </cell>
          <cell r="EN21">
            <v>0</v>
          </cell>
          <cell r="EO21">
            <v>0</v>
          </cell>
          <cell r="EP21">
            <v>0</v>
          </cell>
          <cell r="EQ21">
            <v>0</v>
          </cell>
          <cell r="ER21">
            <v>270000</v>
          </cell>
          <cell r="ES21">
            <v>0</v>
          </cell>
          <cell r="ET21">
            <v>0</v>
          </cell>
          <cell r="EU21">
            <v>263263</v>
          </cell>
          <cell r="EV21">
            <v>250000</v>
          </cell>
          <cell r="EW21">
            <v>0</v>
          </cell>
          <cell r="EX21">
            <v>463262.99999999988</v>
          </cell>
          <cell r="EY21">
            <v>250000</v>
          </cell>
          <cell r="EZ21">
            <v>0</v>
          </cell>
          <cell r="FA21">
            <v>463262.99999999988</v>
          </cell>
          <cell r="FB21">
            <v>250000</v>
          </cell>
          <cell r="FC21">
            <v>567272.72727272718</v>
          </cell>
          <cell r="FD21">
            <v>463262.99999999988</v>
          </cell>
          <cell r="FE21">
            <v>250000</v>
          </cell>
          <cell r="FF21">
            <v>567272.72727272718</v>
          </cell>
          <cell r="FG21">
            <v>463262.99999999988</v>
          </cell>
          <cell r="FH21">
            <v>250000</v>
          </cell>
          <cell r="FI21">
            <v>567272.72727272718</v>
          </cell>
          <cell r="FJ21">
            <v>463262.99999999988</v>
          </cell>
          <cell r="FK21">
            <v>250000</v>
          </cell>
          <cell r="FL21">
            <v>567272.72727272718</v>
          </cell>
          <cell r="FM21">
            <v>463262.99999999988</v>
          </cell>
          <cell r="FN21">
            <v>250000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0</v>
          </cell>
          <cell r="GG21">
            <v>0</v>
          </cell>
          <cell r="GH21">
            <v>0</v>
          </cell>
          <cell r="GI21">
            <v>0</v>
          </cell>
          <cell r="GJ21">
            <v>0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</row>
        <row r="22">
          <cell r="BY22" t="str">
            <v>Reimburseable Costs</v>
          </cell>
          <cell r="BZ22">
            <v>55346.92</v>
          </cell>
          <cell r="CA22">
            <v>31337.68</v>
          </cell>
          <cell r="CB22">
            <v>18025.829999999998</v>
          </cell>
          <cell r="CC22">
            <v>20415.950000000004</v>
          </cell>
          <cell r="CD22">
            <v>30849.439999999999</v>
          </cell>
          <cell r="CE22">
            <v>30093.52</v>
          </cell>
          <cell r="CF22">
            <v>32557.279999999995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 t="str">
            <v>Reimburseable Costs</v>
          </cell>
          <cell r="EJ22">
            <v>54421.689291101058</v>
          </cell>
          <cell r="EK22">
            <v>29013.846153846127</v>
          </cell>
          <cell r="EL22">
            <v>26480</v>
          </cell>
          <cell r="EM22">
            <v>94400</v>
          </cell>
          <cell r="EN22">
            <v>13996.774193548386</v>
          </cell>
          <cell r="EO22">
            <v>44950</v>
          </cell>
          <cell r="EP22">
            <v>14350</v>
          </cell>
          <cell r="EQ22">
            <v>42850</v>
          </cell>
          <cell r="ER22">
            <v>32220</v>
          </cell>
          <cell r="ES22">
            <v>63150</v>
          </cell>
          <cell r="ET22">
            <v>11550</v>
          </cell>
          <cell r="EU22">
            <v>11256.521739130432</v>
          </cell>
          <cell r="EV22">
            <v>85317.561739130411</v>
          </cell>
          <cell r="EW22">
            <v>30356.521739130432</v>
          </cell>
          <cell r="EX22">
            <v>11256.521739130432</v>
          </cell>
          <cell r="EY22">
            <v>47417.561739130411</v>
          </cell>
          <cell r="EZ22">
            <v>30356.521739130432</v>
          </cell>
          <cell r="FA22">
            <v>10356.521739130432</v>
          </cell>
          <cell r="FB22">
            <v>48317.561739130411</v>
          </cell>
          <cell r="FC22">
            <v>30356.52173913049</v>
          </cell>
          <cell r="FD22">
            <v>55738.339920948609</v>
          </cell>
          <cell r="FE22">
            <v>47417.561739130411</v>
          </cell>
          <cell r="FF22">
            <v>31256.52173913049</v>
          </cell>
          <cell r="FG22">
            <v>55738.339920948609</v>
          </cell>
          <cell r="FH22">
            <v>106707.56173913041</v>
          </cell>
          <cell r="FI22">
            <v>30356.52173913049</v>
          </cell>
          <cell r="FJ22">
            <v>56638.339920948609</v>
          </cell>
          <cell r="FK22">
            <v>47417.561739130411</v>
          </cell>
          <cell r="FL22">
            <v>30356.52173913049</v>
          </cell>
          <cell r="FM22">
            <v>55738.339920948609</v>
          </cell>
          <cell r="FN22">
            <v>48317.561739130411</v>
          </cell>
          <cell r="FO22">
            <v>150078.74396135265</v>
          </cell>
          <cell r="FP22">
            <v>150078.74396135265</v>
          </cell>
          <cell r="FQ22">
            <v>150078.74396135265</v>
          </cell>
          <cell r="FR22">
            <v>150978.74396135265</v>
          </cell>
          <cell r="FS22">
            <v>150078.74396135265</v>
          </cell>
          <cell r="FT22">
            <v>215297.74396135268</v>
          </cell>
          <cell r="FU22">
            <v>150978.74396135265</v>
          </cell>
          <cell r="FV22">
            <v>150078.74396135265</v>
          </cell>
          <cell r="FW22">
            <v>150078.74396135265</v>
          </cell>
          <cell r="FX22">
            <v>150978.74396135265</v>
          </cell>
          <cell r="FY22">
            <v>150078.74396135265</v>
          </cell>
          <cell r="FZ22">
            <v>150078.74396135265</v>
          </cell>
          <cell r="GA22">
            <v>150978.74396135265</v>
          </cell>
          <cell r="GB22">
            <v>150078.74396135265</v>
          </cell>
          <cell r="GC22">
            <v>150978.74396135265</v>
          </cell>
          <cell r="GD22">
            <v>150078.74396135265</v>
          </cell>
          <cell r="GE22">
            <v>150978.74396135265</v>
          </cell>
          <cell r="GF22">
            <v>155917.20549981418</v>
          </cell>
          <cell r="GG22">
            <v>15467.628205128205</v>
          </cell>
          <cell r="GH22">
            <v>14567.628205128205</v>
          </cell>
          <cell r="GI22">
            <v>14567.628205128205</v>
          </cell>
          <cell r="GJ22">
            <v>15467.628205128205</v>
          </cell>
          <cell r="GK22">
            <v>14567.628205128205</v>
          </cell>
          <cell r="GL22">
            <v>14567.628205128205</v>
          </cell>
          <cell r="GM22">
            <v>15467.628205128205</v>
          </cell>
          <cell r="GN22">
            <v>14567.628205128205</v>
          </cell>
          <cell r="GO22">
            <v>14567.628205128205</v>
          </cell>
          <cell r="GP22">
            <v>14567.628205128205</v>
          </cell>
          <cell r="GQ22">
            <v>15467.628205128205</v>
          </cell>
          <cell r="GR22">
            <v>13467.628205128205</v>
          </cell>
        </row>
        <row r="23">
          <cell r="BY23" t="str">
            <v>Non-Reimburseables</v>
          </cell>
          <cell r="BZ23">
            <v>0</v>
          </cell>
          <cell r="CA23">
            <v>5126.4800000000005</v>
          </cell>
          <cell r="CB23">
            <v>105.56000000000017</v>
          </cell>
          <cell r="CC23">
            <v>534.20000000000005</v>
          </cell>
          <cell r="CD23">
            <v>2439.96</v>
          </cell>
          <cell r="CE23">
            <v>6078.15</v>
          </cell>
          <cell r="CF23">
            <v>13194.250000000002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 t="str">
            <v>Non-Reimburseables</v>
          </cell>
          <cell r="EJ23">
            <v>525</v>
          </cell>
          <cell r="EK23">
            <v>4225</v>
          </cell>
          <cell r="EL23">
            <v>525</v>
          </cell>
          <cell r="EM23">
            <v>2200</v>
          </cell>
          <cell r="EN23">
            <v>0</v>
          </cell>
          <cell r="EO23">
            <v>15680</v>
          </cell>
          <cell r="EP23">
            <v>6075</v>
          </cell>
          <cell r="EQ23">
            <v>18325</v>
          </cell>
          <cell r="ER23">
            <v>7813.854166666667</v>
          </cell>
          <cell r="ES23">
            <v>488.85416666666669</v>
          </cell>
          <cell r="ET23">
            <v>488.85416666666669</v>
          </cell>
          <cell r="EU23">
            <v>688.85416666666663</v>
          </cell>
          <cell r="EV23">
            <v>688.85416666666663</v>
          </cell>
          <cell r="EW23">
            <v>688.85416666666663</v>
          </cell>
          <cell r="EX23">
            <v>688.85416666666663</v>
          </cell>
          <cell r="EY23">
            <v>688.85416666666663</v>
          </cell>
          <cell r="EZ23">
            <v>688.85416666666663</v>
          </cell>
          <cell r="FA23">
            <v>688.85416666666663</v>
          </cell>
          <cell r="FB23">
            <v>688.85416666666663</v>
          </cell>
          <cell r="FC23">
            <v>688.85416666666663</v>
          </cell>
          <cell r="FD23">
            <v>688.85416666666663</v>
          </cell>
          <cell r="FE23">
            <v>688.85416666666663</v>
          </cell>
          <cell r="FF23">
            <v>688.85416666666663</v>
          </cell>
          <cell r="FG23">
            <v>688.85416666666663</v>
          </cell>
          <cell r="FH23">
            <v>3188.8541666666665</v>
          </cell>
          <cell r="FI23">
            <v>688.85416666666663</v>
          </cell>
          <cell r="FJ23">
            <v>688.85416666666663</v>
          </cell>
          <cell r="FK23">
            <v>688.85416666666663</v>
          </cell>
          <cell r="FL23">
            <v>688.85416666666663</v>
          </cell>
          <cell r="FM23">
            <v>688.85416666666663</v>
          </cell>
          <cell r="FN23">
            <v>688.85416666666663</v>
          </cell>
          <cell r="FO23">
            <v>688.85416666666663</v>
          </cell>
          <cell r="FP23">
            <v>688.85416666666663</v>
          </cell>
          <cell r="FQ23">
            <v>688.85416666666663</v>
          </cell>
          <cell r="FR23">
            <v>688.85416666666663</v>
          </cell>
          <cell r="FS23">
            <v>688.85416666666663</v>
          </cell>
          <cell r="FT23">
            <v>3188.8541666666665</v>
          </cell>
          <cell r="FU23">
            <v>688.85416666666663</v>
          </cell>
          <cell r="FV23">
            <v>688.85416666666663</v>
          </cell>
          <cell r="FW23">
            <v>688.85416666666663</v>
          </cell>
          <cell r="FX23">
            <v>688.85416666666663</v>
          </cell>
          <cell r="FY23">
            <v>688.85416666666663</v>
          </cell>
          <cell r="FZ23">
            <v>688.85416666666663</v>
          </cell>
          <cell r="GA23">
            <v>688.85416666666663</v>
          </cell>
          <cell r="GB23">
            <v>688.85416666666663</v>
          </cell>
          <cell r="GC23">
            <v>688.85416666666663</v>
          </cell>
          <cell r="GD23">
            <v>688.85416666666663</v>
          </cell>
          <cell r="GE23">
            <v>688.85416666666663</v>
          </cell>
          <cell r="GF23">
            <v>3188.8541666666665</v>
          </cell>
          <cell r="GG23">
            <v>688.91666666666663</v>
          </cell>
          <cell r="GH23">
            <v>688.91666666666663</v>
          </cell>
          <cell r="GI23">
            <v>688.91666666666663</v>
          </cell>
          <cell r="GJ23">
            <v>688.91666666666663</v>
          </cell>
          <cell r="GK23">
            <v>688.91666666666663</v>
          </cell>
          <cell r="GL23">
            <v>688.91666666666663</v>
          </cell>
          <cell r="GM23">
            <v>688.91666666666663</v>
          </cell>
          <cell r="GN23">
            <v>688.91666666666663</v>
          </cell>
          <cell r="GO23">
            <v>688.91666666666663</v>
          </cell>
          <cell r="GP23">
            <v>688.91666666666663</v>
          </cell>
          <cell r="GQ23">
            <v>688.91666666666663</v>
          </cell>
          <cell r="GR23">
            <v>3188.9166666666665</v>
          </cell>
        </row>
        <row r="27">
          <cell r="BY27">
            <v>0</v>
          </cell>
        </row>
        <row r="28">
          <cell r="BY28">
            <v>0</v>
          </cell>
        </row>
        <row r="29">
          <cell r="BY29" t="str">
            <v>Allocated Staff Expenses</v>
          </cell>
          <cell r="BZ29">
            <v>5833.24</v>
          </cell>
          <cell r="CA29">
            <v>3282.14</v>
          </cell>
          <cell r="CB29">
            <v>5974.8899999999994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 t="e">
            <v>#VALUE!</v>
          </cell>
          <cell r="CI29" t="e">
            <v>#VALUE!</v>
          </cell>
          <cell r="CJ29" t="e">
            <v>#VALUE!</v>
          </cell>
          <cell r="CK29" t="e">
            <v>#VALUE!</v>
          </cell>
          <cell r="CL29" t="e">
            <v>#VALUE!</v>
          </cell>
          <cell r="CM29" t="e">
            <v>#VALUE!</v>
          </cell>
          <cell r="CN29" t="e">
            <v>#VALUE!</v>
          </cell>
          <cell r="CO29" t="e">
            <v>#VALUE!</v>
          </cell>
          <cell r="CP29" t="e">
            <v>#VALUE!</v>
          </cell>
          <cell r="CQ29" t="e">
            <v>#VALUE!</v>
          </cell>
          <cell r="CR29" t="e">
            <v>#VALUE!</v>
          </cell>
          <cell r="CS29" t="e">
            <v>#VALUE!</v>
          </cell>
          <cell r="CT29" t="e">
            <v>#VALUE!</v>
          </cell>
          <cell r="CU29" t="e">
            <v>#VALUE!</v>
          </cell>
          <cell r="CV29" t="e">
            <v>#VALUE!</v>
          </cell>
          <cell r="CW29" t="e">
            <v>#VALUE!</v>
          </cell>
          <cell r="CX29" t="e">
            <v>#VALUE!</v>
          </cell>
          <cell r="CY29" t="e">
            <v>#VALUE!</v>
          </cell>
          <cell r="CZ29" t="e">
            <v>#VALUE!</v>
          </cell>
          <cell r="DA29" t="e">
            <v>#VALUE!</v>
          </cell>
          <cell r="DB29" t="e">
            <v>#VALUE!</v>
          </cell>
          <cell r="DC29" t="e">
            <v>#VALUE!</v>
          </cell>
          <cell r="DD29" t="e">
            <v>#VALUE!</v>
          </cell>
          <cell r="DE29" t="e">
            <v>#VALUE!</v>
          </cell>
          <cell r="DF29" t="e">
            <v>#VALUE!</v>
          </cell>
          <cell r="DG29" t="e">
            <v>#VALUE!</v>
          </cell>
          <cell r="DH29" t="e">
            <v>#VALUE!</v>
          </cell>
          <cell r="DI29" t="e">
            <v>#VALUE!</v>
          </cell>
          <cell r="DJ29" t="e">
            <v>#VALUE!</v>
          </cell>
          <cell r="DK29" t="e">
            <v>#VALUE!</v>
          </cell>
          <cell r="DL29" t="e">
            <v>#VALUE!</v>
          </cell>
          <cell r="DM29" t="e">
            <v>#VALUE!</v>
          </cell>
          <cell r="DN29" t="e">
            <v>#VALUE!</v>
          </cell>
          <cell r="DO29" t="e">
            <v>#VALUE!</v>
          </cell>
          <cell r="DP29" t="e">
            <v>#VALUE!</v>
          </cell>
          <cell r="DQ29" t="e">
            <v>#VALUE!</v>
          </cell>
          <cell r="DR29" t="e">
            <v>#VALUE!</v>
          </cell>
          <cell r="DS29" t="e">
            <v>#VALUE!</v>
          </cell>
          <cell r="DT29" t="e">
            <v>#VALUE!</v>
          </cell>
          <cell r="DU29" t="e">
            <v>#VALUE!</v>
          </cell>
          <cell r="DV29" t="e">
            <v>#VALUE!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 t="str">
            <v>Allocated Staff Expenses</v>
          </cell>
          <cell r="EJ29">
            <v>2900</v>
          </cell>
          <cell r="EK29">
            <v>5525</v>
          </cell>
          <cell r="EL29">
            <v>8850</v>
          </cell>
          <cell r="EM29">
            <v>3375</v>
          </cell>
          <cell r="EN29">
            <v>8325</v>
          </cell>
          <cell r="EO29">
            <v>9890</v>
          </cell>
          <cell r="EP29">
            <v>23955</v>
          </cell>
          <cell r="EQ29">
            <v>17755</v>
          </cell>
          <cell r="ER29">
            <v>18447.55</v>
          </cell>
          <cell r="ES29">
            <v>2449.608695652174</v>
          </cell>
          <cell r="ET29">
            <v>2449.608695652174</v>
          </cell>
          <cell r="EU29">
            <v>2449.608695652174</v>
          </cell>
          <cell r="EV29">
            <v>2449.608695652174</v>
          </cell>
          <cell r="EW29">
            <v>2449.608695652174</v>
          </cell>
          <cell r="EX29">
            <v>2449.608695652174</v>
          </cell>
          <cell r="EY29">
            <v>2449.608695652174</v>
          </cell>
          <cell r="EZ29">
            <v>2449.608695652174</v>
          </cell>
          <cell r="FA29">
            <v>2449.608695652174</v>
          </cell>
          <cell r="FB29">
            <v>2449.608695652174</v>
          </cell>
          <cell r="FC29">
            <v>2449.608695652174</v>
          </cell>
          <cell r="FD29">
            <v>2449.608695652174</v>
          </cell>
          <cell r="FE29">
            <v>2449.608695652174</v>
          </cell>
          <cell r="FF29">
            <v>2449.608695652174</v>
          </cell>
          <cell r="FG29">
            <v>2449.608695652174</v>
          </cell>
          <cell r="FH29">
            <v>2449.608695652174</v>
          </cell>
          <cell r="FI29">
            <v>2449.608695652174</v>
          </cell>
          <cell r="FJ29">
            <v>2449.608695652174</v>
          </cell>
          <cell r="FK29">
            <v>2449.608695652174</v>
          </cell>
          <cell r="FL29">
            <v>2449.608695652174</v>
          </cell>
          <cell r="FM29">
            <v>2449.608695652174</v>
          </cell>
          <cell r="FN29">
            <v>2449.608695652174</v>
          </cell>
          <cell r="FO29">
            <v>2449.608695652174</v>
          </cell>
          <cell r="FP29">
            <v>2449.608695652174</v>
          </cell>
          <cell r="FQ29">
            <v>2449.608695652174</v>
          </cell>
          <cell r="FR29">
            <v>2449.608695652174</v>
          </cell>
          <cell r="FS29">
            <v>2449.608695652174</v>
          </cell>
          <cell r="FT29">
            <v>2449.608695652174</v>
          </cell>
          <cell r="FU29">
            <v>2449.608695652174</v>
          </cell>
          <cell r="FV29">
            <v>2449.608695652174</v>
          </cell>
          <cell r="FW29">
            <v>2449.608695652174</v>
          </cell>
          <cell r="FX29">
            <v>2449.608695652174</v>
          </cell>
          <cell r="FY29">
            <v>2449.608695652174</v>
          </cell>
          <cell r="FZ29">
            <v>2449.608695652174</v>
          </cell>
          <cell r="GA29">
            <v>2449.608695652174</v>
          </cell>
          <cell r="GB29">
            <v>2449.608695652174</v>
          </cell>
          <cell r="GC29">
            <v>2449.608695652174</v>
          </cell>
          <cell r="GD29">
            <v>2449.608695652174</v>
          </cell>
          <cell r="GE29">
            <v>2449.608695652174</v>
          </cell>
          <cell r="GF29">
            <v>4414.9202331137121</v>
          </cell>
          <cell r="GG29">
            <v>1965.3115374615384</v>
          </cell>
          <cell r="GH29">
            <v>1965.3115374615384</v>
          </cell>
          <cell r="GI29">
            <v>1965.3115374615384</v>
          </cell>
          <cell r="GJ29">
            <v>1965.3115374615384</v>
          </cell>
          <cell r="GK29">
            <v>1965.3115374615384</v>
          </cell>
          <cell r="GL29">
            <v>1965.3115374615384</v>
          </cell>
          <cell r="GM29">
            <v>1965.3115374615384</v>
          </cell>
          <cell r="GN29">
            <v>1965.3115374615384</v>
          </cell>
          <cell r="GO29">
            <v>1965.3115374615384</v>
          </cell>
          <cell r="GP29">
            <v>1965.3115374615384</v>
          </cell>
          <cell r="GQ29">
            <v>1965.3115374615384</v>
          </cell>
          <cell r="GR29">
            <v>1965.3115374615384</v>
          </cell>
        </row>
        <row r="30">
          <cell r="BY30">
            <v>0</v>
          </cell>
        </row>
        <row r="37">
          <cell r="BZ37" t="str">
            <v>Actual</v>
          </cell>
          <cell r="CA37" t="str">
            <v>Actual</v>
          </cell>
          <cell r="CB37" t="str">
            <v>Actual</v>
          </cell>
          <cell r="CC37" t="str">
            <v>Actual</v>
          </cell>
          <cell r="CD37" t="str">
            <v>Actual</v>
          </cell>
          <cell r="CE37" t="str">
            <v>Actual</v>
          </cell>
          <cell r="CF37" t="str">
            <v>Actual</v>
          </cell>
          <cell r="CG37" t="str">
            <v>Actual</v>
          </cell>
          <cell r="CH37" t="str">
            <v>Actual</v>
          </cell>
          <cell r="EJ37" t="str">
            <v>Forecast</v>
          </cell>
          <cell r="EK37" t="str">
            <v>Forecast</v>
          </cell>
          <cell r="EL37" t="str">
            <v>Forecast</v>
          </cell>
          <cell r="EM37" t="str">
            <v>Forecast</v>
          </cell>
          <cell r="EN37" t="str">
            <v>Forecast</v>
          </cell>
          <cell r="EO37" t="str">
            <v>Forecast</v>
          </cell>
          <cell r="EP37" t="str">
            <v>Forecast</v>
          </cell>
          <cell r="EQ37" t="str">
            <v>Forecast</v>
          </cell>
          <cell r="ER37" t="str">
            <v>Forecast</v>
          </cell>
        </row>
        <row r="39">
          <cell r="BY39">
            <v>0</v>
          </cell>
          <cell r="BZ39">
            <v>41518</v>
          </cell>
          <cell r="CA39">
            <v>41548</v>
          </cell>
          <cell r="CB39">
            <v>41579</v>
          </cell>
          <cell r="CC39">
            <v>41609</v>
          </cell>
          <cell r="CD39">
            <v>41640</v>
          </cell>
          <cell r="CE39">
            <v>41671</v>
          </cell>
          <cell r="CF39">
            <v>41699</v>
          </cell>
          <cell r="CG39">
            <v>41730</v>
          </cell>
          <cell r="CH39">
            <v>41768</v>
          </cell>
          <cell r="EJ39">
            <v>41518</v>
          </cell>
          <cell r="EK39">
            <v>41548</v>
          </cell>
          <cell r="EL39">
            <v>41579</v>
          </cell>
          <cell r="EM39">
            <v>41609</v>
          </cell>
          <cell r="EN39">
            <v>41640</v>
          </cell>
          <cell r="EO39">
            <v>41671</v>
          </cell>
          <cell r="EP39">
            <v>41699</v>
          </cell>
          <cell r="EQ39">
            <v>41730</v>
          </cell>
          <cell r="ER39">
            <v>41768</v>
          </cell>
        </row>
        <row r="40">
          <cell r="BY40">
            <v>0</v>
          </cell>
          <cell r="EI40">
            <v>0</v>
          </cell>
        </row>
        <row r="41">
          <cell r="BY41" t="str">
            <v>Personnel Fees</v>
          </cell>
          <cell r="BZ41">
            <v>7090</v>
          </cell>
          <cell r="CA41">
            <v>21077.5</v>
          </cell>
          <cell r="CB41">
            <v>32063.75</v>
          </cell>
          <cell r="CC41">
            <v>36006.25</v>
          </cell>
          <cell r="CD41">
            <v>25247.25</v>
          </cell>
          <cell r="CE41">
            <v>45683</v>
          </cell>
          <cell r="CF41">
            <v>33463.625</v>
          </cell>
          <cell r="CG41">
            <v>0</v>
          </cell>
          <cell r="CH41">
            <v>0</v>
          </cell>
          <cell r="EI41" t="str">
            <v>Personnel Fees</v>
          </cell>
          <cell r="EJ41">
            <v>6090</v>
          </cell>
          <cell r="EK41">
            <v>13615</v>
          </cell>
          <cell r="EL41">
            <v>27725</v>
          </cell>
          <cell r="EM41">
            <v>30320</v>
          </cell>
          <cell r="EN41">
            <v>23247.5</v>
          </cell>
          <cell r="EO41">
            <v>25320.5</v>
          </cell>
          <cell r="EP41">
            <v>50834.5</v>
          </cell>
          <cell r="EQ41">
            <v>0</v>
          </cell>
          <cell r="ER41">
            <v>0</v>
          </cell>
        </row>
        <row r="42">
          <cell r="BY42" t="str">
            <v>Milestones</v>
          </cell>
          <cell r="BZ42">
            <v>24766</v>
          </cell>
          <cell r="CA42">
            <v>-24766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EI42" t="str">
            <v>Milestones</v>
          </cell>
          <cell r="EJ42">
            <v>24766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157766</v>
          </cell>
        </row>
        <row r="43">
          <cell r="BY43" t="str">
            <v>Grants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EI43" t="str">
            <v>Grants</v>
          </cell>
          <cell r="EJ43">
            <v>0</v>
          </cell>
          <cell r="EK43">
            <v>500000</v>
          </cell>
          <cell r="EL43">
            <v>0</v>
          </cell>
          <cell r="EM43">
            <v>375000</v>
          </cell>
          <cell r="EN43">
            <v>0</v>
          </cell>
          <cell r="EO43">
            <v>0</v>
          </cell>
          <cell r="EP43">
            <v>0</v>
          </cell>
          <cell r="EQ43">
            <v>0</v>
          </cell>
          <cell r="ER43">
            <v>0</v>
          </cell>
        </row>
        <row r="44">
          <cell r="BY44" t="str">
            <v>Reimburseables</v>
          </cell>
          <cell r="BZ44">
            <v>55346.92</v>
          </cell>
          <cell r="CA44">
            <v>31337.68</v>
          </cell>
          <cell r="CB44">
            <v>18025.829999999998</v>
          </cell>
          <cell r="CC44">
            <v>20415.950000000004</v>
          </cell>
          <cell r="CD44">
            <v>30849.439999999999</v>
          </cell>
          <cell r="CE44">
            <v>33125.25</v>
          </cell>
          <cell r="CF44">
            <v>32557.279999999995</v>
          </cell>
          <cell r="CG44">
            <v>0</v>
          </cell>
          <cell r="CH44">
            <v>0</v>
          </cell>
          <cell r="EI44" t="str">
            <v>Reimburseables</v>
          </cell>
          <cell r="EJ44">
            <v>54421.689291101058</v>
          </cell>
          <cell r="EK44">
            <v>29013.846153846127</v>
          </cell>
          <cell r="EL44">
            <v>28230</v>
          </cell>
          <cell r="EM44">
            <v>104900</v>
          </cell>
          <cell r="EN44">
            <v>13996.774193548386</v>
          </cell>
          <cell r="EO44">
            <v>49325</v>
          </cell>
          <cell r="EP44">
            <v>15050</v>
          </cell>
          <cell r="EQ44">
            <v>0</v>
          </cell>
          <cell r="ER44">
            <v>0</v>
          </cell>
        </row>
        <row r="45">
          <cell r="BY45">
            <v>0</v>
          </cell>
          <cell r="EI45">
            <v>0</v>
          </cell>
        </row>
        <row r="46">
          <cell r="BY46">
            <v>0</v>
          </cell>
          <cell r="EI46">
            <v>0</v>
          </cell>
        </row>
        <row r="47">
          <cell r="BY47">
            <v>0</v>
          </cell>
          <cell r="EI47">
            <v>0</v>
          </cell>
        </row>
        <row r="48">
          <cell r="BY48">
            <v>0</v>
          </cell>
          <cell r="EI48">
            <v>0</v>
          </cell>
        </row>
        <row r="49">
          <cell r="BY49">
            <v>0</v>
          </cell>
          <cell r="EI49">
            <v>0</v>
          </cell>
        </row>
        <row r="50">
          <cell r="BY50" t="str">
            <v>Personnel Expenses</v>
          </cell>
          <cell r="BZ50">
            <v>0</v>
          </cell>
          <cell r="CA50">
            <v>2394.61</v>
          </cell>
          <cell r="CB50">
            <v>38036.83</v>
          </cell>
          <cell r="CC50">
            <v>14728.45</v>
          </cell>
          <cell r="CD50">
            <v>30011.33</v>
          </cell>
          <cell r="CE50">
            <v>68710.709999999992</v>
          </cell>
          <cell r="CF50">
            <v>10652.470000000001</v>
          </cell>
          <cell r="CG50">
            <v>0</v>
          </cell>
          <cell r="CH50">
            <v>0</v>
          </cell>
          <cell r="EI50" t="str">
            <v>Personnel Expenses</v>
          </cell>
          <cell r="EJ50">
            <v>4137.6000000000004</v>
          </cell>
          <cell r="EK50">
            <v>10845.6</v>
          </cell>
          <cell r="EL50">
            <v>25733.199999999997</v>
          </cell>
          <cell r="EM50">
            <v>42469</v>
          </cell>
          <cell r="EN50">
            <v>19169.599999999999</v>
          </cell>
          <cell r="EO50">
            <v>26348</v>
          </cell>
          <cell r="EP50">
            <v>88425.453375099998</v>
          </cell>
          <cell r="EQ50">
            <v>57798.688100240004</v>
          </cell>
          <cell r="ER50">
            <v>15507.8</v>
          </cell>
        </row>
        <row r="51">
          <cell r="BY51" t="str">
            <v>Grant Expense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EI51" t="str">
            <v>Grant Expense</v>
          </cell>
          <cell r="EJ51">
            <v>0</v>
          </cell>
          <cell r="EK51">
            <v>500000</v>
          </cell>
          <cell r="EL51">
            <v>0</v>
          </cell>
          <cell r="EM51">
            <v>375000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  <cell r="ER51">
            <v>0</v>
          </cell>
        </row>
        <row r="52">
          <cell r="BY52" t="str">
            <v>Reimburseable Costs</v>
          </cell>
          <cell r="BZ52">
            <v>55346.92</v>
          </cell>
          <cell r="CA52">
            <v>31337.68</v>
          </cell>
          <cell r="CB52">
            <v>18025.829999999998</v>
          </cell>
          <cell r="CC52">
            <v>20415.950000000004</v>
          </cell>
          <cell r="CD52">
            <v>30849.439999999999</v>
          </cell>
          <cell r="CE52">
            <v>30093.52</v>
          </cell>
          <cell r="CF52">
            <v>32557.279999999995</v>
          </cell>
          <cell r="CG52">
            <v>0</v>
          </cell>
          <cell r="CH52">
            <v>0</v>
          </cell>
          <cell r="EI52" t="str">
            <v>Reimburseable Costs</v>
          </cell>
          <cell r="EJ52">
            <v>54421.689291101058</v>
          </cell>
          <cell r="EK52">
            <v>29013.846153846127</v>
          </cell>
          <cell r="EL52">
            <v>26480</v>
          </cell>
          <cell r="EM52">
            <v>94400</v>
          </cell>
          <cell r="EN52">
            <v>13996.774193548386</v>
          </cell>
          <cell r="EO52">
            <v>44950</v>
          </cell>
          <cell r="EP52">
            <v>14350</v>
          </cell>
          <cell r="EQ52">
            <v>42850</v>
          </cell>
          <cell r="ER52">
            <v>2720</v>
          </cell>
        </row>
        <row r="53">
          <cell r="BY53" t="str">
            <v>Non-Reimburseables</v>
          </cell>
          <cell r="BZ53">
            <v>0</v>
          </cell>
          <cell r="CA53">
            <v>5126.4800000000005</v>
          </cell>
          <cell r="CB53">
            <v>105.56000000000017</v>
          </cell>
          <cell r="CC53">
            <v>534.20000000000005</v>
          </cell>
          <cell r="CD53">
            <v>2439.96</v>
          </cell>
          <cell r="CE53">
            <v>6078.15</v>
          </cell>
          <cell r="CF53">
            <v>13194.250000000002</v>
          </cell>
          <cell r="CG53">
            <v>0</v>
          </cell>
          <cell r="CH53">
            <v>0</v>
          </cell>
          <cell r="EI53" t="str">
            <v>Non-Reimburseables</v>
          </cell>
          <cell r="EJ53">
            <v>525</v>
          </cell>
          <cell r="EK53">
            <v>4225</v>
          </cell>
          <cell r="EL53">
            <v>525</v>
          </cell>
          <cell r="EM53">
            <v>2200</v>
          </cell>
          <cell r="EN53">
            <v>0</v>
          </cell>
          <cell r="EO53">
            <v>15680</v>
          </cell>
          <cell r="EP53">
            <v>6075</v>
          </cell>
          <cell r="EQ53">
            <v>18325</v>
          </cell>
          <cell r="ER53">
            <v>7325</v>
          </cell>
        </row>
        <row r="54">
          <cell r="BY54">
            <v>0</v>
          </cell>
          <cell r="EI54">
            <v>0</v>
          </cell>
        </row>
        <row r="55">
          <cell r="BY55">
            <v>0</v>
          </cell>
          <cell r="EI55">
            <v>0</v>
          </cell>
        </row>
        <row r="56">
          <cell r="BY56">
            <v>0</v>
          </cell>
          <cell r="EI56">
            <v>0</v>
          </cell>
        </row>
        <row r="57">
          <cell r="BY57">
            <v>0</v>
          </cell>
          <cell r="EI57">
            <v>0</v>
          </cell>
        </row>
        <row r="58">
          <cell r="BY58">
            <v>0</v>
          </cell>
          <cell r="EI58">
            <v>0</v>
          </cell>
        </row>
        <row r="59">
          <cell r="BY59" t="str">
            <v>Allocated Staff Expenses</v>
          </cell>
          <cell r="BZ59">
            <v>5833.24</v>
          </cell>
          <cell r="CA59">
            <v>3282.14</v>
          </cell>
          <cell r="CB59">
            <v>5974.8899999999994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EI59" t="str">
            <v>Allocated Staff Expenses</v>
          </cell>
          <cell r="EJ59">
            <v>2900</v>
          </cell>
          <cell r="EK59">
            <v>5525</v>
          </cell>
          <cell r="EL59">
            <v>8850</v>
          </cell>
          <cell r="EM59">
            <v>3375</v>
          </cell>
          <cell r="EN59">
            <v>8325</v>
          </cell>
          <cell r="EO59">
            <v>9890</v>
          </cell>
          <cell r="EP59">
            <v>23955</v>
          </cell>
          <cell r="EQ59">
            <v>17755</v>
          </cell>
          <cell r="ER59">
            <v>8575</v>
          </cell>
        </row>
        <row r="60">
          <cell r="BY60">
            <v>0</v>
          </cell>
          <cell r="EI60">
            <v>0</v>
          </cell>
        </row>
        <row r="63">
          <cell r="CH63" t="str">
            <v>Actual</v>
          </cell>
          <cell r="CI63" t="str">
            <v>Actual</v>
          </cell>
          <cell r="CJ63" t="str">
            <v>Actual</v>
          </cell>
          <cell r="CK63" t="str">
            <v>Actual</v>
          </cell>
          <cell r="CL63" t="str">
            <v>Actual</v>
          </cell>
          <cell r="CM63" t="str">
            <v>Actual</v>
          </cell>
          <cell r="CN63" t="str">
            <v>Actual</v>
          </cell>
          <cell r="CO63" t="str">
            <v>Actual</v>
          </cell>
          <cell r="CP63" t="str">
            <v>Actual</v>
          </cell>
          <cell r="CQ63" t="str">
            <v>Actual</v>
          </cell>
          <cell r="CR63" t="str">
            <v>Actual</v>
          </cell>
          <cell r="CS63" t="str">
            <v>Actual</v>
          </cell>
          <cell r="CT63" t="str">
            <v>Actual</v>
          </cell>
          <cell r="CU63" t="str">
            <v>Actual</v>
          </cell>
          <cell r="CV63" t="str">
            <v>Actual</v>
          </cell>
          <cell r="CW63" t="str">
            <v>Actual</v>
          </cell>
          <cell r="CX63" t="str">
            <v>Actual</v>
          </cell>
          <cell r="CY63" t="str">
            <v>Actual</v>
          </cell>
          <cell r="CZ63" t="str">
            <v>Actual</v>
          </cell>
          <cell r="DA63" t="str">
            <v>Actual</v>
          </cell>
          <cell r="DB63" t="str">
            <v>Actual</v>
          </cell>
          <cell r="DC63" t="str">
            <v>Actual</v>
          </cell>
          <cell r="DD63" t="str">
            <v>Actual</v>
          </cell>
          <cell r="DE63" t="str">
            <v>Actual</v>
          </cell>
          <cell r="DF63" t="str">
            <v>Actual</v>
          </cell>
          <cell r="DG63" t="str">
            <v>Actual</v>
          </cell>
          <cell r="DH63" t="str">
            <v>Actual</v>
          </cell>
          <cell r="DI63" t="str">
            <v>Actual</v>
          </cell>
          <cell r="DJ63" t="str">
            <v>Actual</v>
          </cell>
          <cell r="DK63" t="str">
            <v>Actual</v>
          </cell>
          <cell r="DL63" t="str">
            <v>Actual</v>
          </cell>
          <cell r="DM63" t="str">
            <v>Actual</v>
          </cell>
          <cell r="DN63" t="str">
            <v>Actual</v>
          </cell>
          <cell r="DO63" t="str">
            <v>Actual</v>
          </cell>
          <cell r="DP63" t="str">
            <v>Actual</v>
          </cell>
          <cell r="DQ63" t="str">
            <v>Actual</v>
          </cell>
          <cell r="DR63" t="str">
            <v>Actual</v>
          </cell>
          <cell r="DS63" t="str">
            <v>Actual</v>
          </cell>
          <cell r="DT63" t="str">
            <v>Actual</v>
          </cell>
          <cell r="DU63" t="str">
            <v>Actual</v>
          </cell>
          <cell r="DV63" t="str">
            <v>Actual</v>
          </cell>
          <cell r="ER63" t="str">
            <v>Forecast</v>
          </cell>
          <cell r="ES63" t="str">
            <v>Forecast</v>
          </cell>
          <cell r="ET63" t="str">
            <v>Forecast</v>
          </cell>
          <cell r="EU63" t="str">
            <v>Forecast</v>
          </cell>
          <cell r="EV63" t="str">
            <v>Forecast</v>
          </cell>
          <cell r="EW63" t="str">
            <v>Forecast</v>
          </cell>
          <cell r="EX63" t="str">
            <v>Forecast</v>
          </cell>
          <cell r="EY63" t="str">
            <v>Forecast</v>
          </cell>
          <cell r="EZ63" t="str">
            <v>Forecast</v>
          </cell>
          <cell r="FA63" t="str">
            <v>Forecast</v>
          </cell>
          <cell r="FB63" t="str">
            <v>Forecast</v>
          </cell>
          <cell r="FC63" t="str">
            <v>Forecast</v>
          </cell>
          <cell r="FD63" t="str">
            <v>Forecast</v>
          </cell>
          <cell r="FE63" t="str">
            <v>Forecast</v>
          </cell>
          <cell r="FF63" t="str">
            <v>Forecast</v>
          </cell>
          <cell r="FG63" t="str">
            <v>Forecast</v>
          </cell>
          <cell r="FH63" t="str">
            <v>Forecast</v>
          </cell>
          <cell r="FI63" t="str">
            <v>Forecast</v>
          </cell>
          <cell r="FJ63" t="str">
            <v>Forecast</v>
          </cell>
          <cell r="FK63" t="str">
            <v>Forecast</v>
          </cell>
          <cell r="FL63" t="str">
            <v>Forecast</v>
          </cell>
          <cell r="FM63" t="str">
            <v>Forecast</v>
          </cell>
          <cell r="FN63" t="str">
            <v>Forecast</v>
          </cell>
          <cell r="FO63" t="str">
            <v>Forecast</v>
          </cell>
          <cell r="FP63" t="str">
            <v>Forecast</v>
          </cell>
          <cell r="FQ63" t="str">
            <v>Forecast</v>
          </cell>
          <cell r="FR63" t="str">
            <v>Forecast</v>
          </cell>
          <cell r="FS63" t="str">
            <v>Forecast</v>
          </cell>
          <cell r="FT63" t="str">
            <v>Forecast</v>
          </cell>
          <cell r="FU63" t="str">
            <v>Forecast</v>
          </cell>
          <cell r="FV63" t="str">
            <v>Forecast</v>
          </cell>
          <cell r="FW63" t="str">
            <v>Forecast</v>
          </cell>
          <cell r="FX63" t="str">
            <v>Forecast</v>
          </cell>
          <cell r="FY63" t="str">
            <v>Forecast</v>
          </cell>
          <cell r="FZ63" t="str">
            <v>Forecast</v>
          </cell>
          <cell r="GA63" t="str">
            <v>Forecast</v>
          </cell>
          <cell r="GB63" t="str">
            <v>Forecast</v>
          </cell>
          <cell r="GC63" t="str">
            <v>Forecast</v>
          </cell>
          <cell r="GD63" t="str">
            <v>Forecast</v>
          </cell>
          <cell r="GE63" t="str">
            <v>Forecast</v>
          </cell>
          <cell r="GF63" t="str">
            <v>Forecast</v>
          </cell>
        </row>
        <row r="65">
          <cell r="CH65">
            <v>41769</v>
          </cell>
          <cell r="CI65">
            <v>41791</v>
          </cell>
          <cell r="CJ65">
            <v>41821</v>
          </cell>
          <cell r="CK65">
            <v>41852</v>
          </cell>
          <cell r="CL65">
            <v>41883</v>
          </cell>
          <cell r="CM65">
            <v>41913</v>
          </cell>
          <cell r="CN65">
            <v>41944</v>
          </cell>
          <cell r="CO65">
            <v>41974</v>
          </cell>
          <cell r="CP65">
            <v>42005</v>
          </cell>
          <cell r="CQ65">
            <v>42036</v>
          </cell>
          <cell r="CR65">
            <v>42064</v>
          </cell>
          <cell r="CS65">
            <v>42095</v>
          </cell>
          <cell r="CT65">
            <v>42125</v>
          </cell>
          <cell r="CU65">
            <v>42156</v>
          </cell>
          <cell r="CV65">
            <v>42186</v>
          </cell>
          <cell r="CW65">
            <v>42217</v>
          </cell>
          <cell r="CX65">
            <v>42248</v>
          </cell>
          <cell r="CY65">
            <v>42278</v>
          </cell>
          <cell r="CZ65">
            <v>42309</v>
          </cell>
          <cell r="DA65">
            <v>42339</v>
          </cell>
          <cell r="DB65">
            <v>42370</v>
          </cell>
          <cell r="DC65">
            <v>42401</v>
          </cell>
          <cell r="DD65">
            <v>42430</v>
          </cell>
          <cell r="DE65">
            <v>42461</v>
          </cell>
          <cell r="DF65">
            <v>42491</v>
          </cell>
          <cell r="DG65">
            <v>42522</v>
          </cell>
          <cell r="DH65">
            <v>42552</v>
          </cell>
          <cell r="DI65">
            <v>42583</v>
          </cell>
          <cell r="DJ65">
            <v>42614</v>
          </cell>
          <cell r="DK65">
            <v>42644</v>
          </cell>
          <cell r="DL65">
            <v>42675</v>
          </cell>
          <cell r="DM65">
            <v>42705</v>
          </cell>
          <cell r="DN65">
            <v>42736</v>
          </cell>
          <cell r="DO65">
            <v>42767</v>
          </cell>
          <cell r="DP65">
            <v>42795</v>
          </cell>
          <cell r="DQ65">
            <v>42826</v>
          </cell>
          <cell r="DR65">
            <v>42856</v>
          </cell>
          <cell r="DS65">
            <v>42887</v>
          </cell>
          <cell r="DT65">
            <v>42917</v>
          </cell>
          <cell r="DU65">
            <v>42948</v>
          </cell>
          <cell r="DV65">
            <v>42979</v>
          </cell>
          <cell r="ER65">
            <v>41769</v>
          </cell>
          <cell r="ES65">
            <v>41791</v>
          </cell>
          <cell r="ET65">
            <v>41821</v>
          </cell>
          <cell r="EU65">
            <v>41852</v>
          </cell>
          <cell r="EV65">
            <v>41883</v>
          </cell>
          <cell r="EW65">
            <v>41913</v>
          </cell>
          <cell r="EX65">
            <v>41944</v>
          </cell>
          <cell r="EY65">
            <v>41974</v>
          </cell>
          <cell r="EZ65">
            <v>42005</v>
          </cell>
          <cell r="FA65">
            <v>42036</v>
          </cell>
          <cell r="FB65">
            <v>42064</v>
          </cell>
          <cell r="FC65">
            <v>42095</v>
          </cell>
          <cell r="FD65">
            <v>42125</v>
          </cell>
          <cell r="FE65">
            <v>42156</v>
          </cell>
          <cell r="FF65">
            <v>42186</v>
          </cell>
          <cell r="FG65">
            <v>42217</v>
          </cell>
          <cell r="FH65">
            <v>42248</v>
          </cell>
          <cell r="FI65">
            <v>42278</v>
          </cell>
          <cell r="FJ65">
            <v>42309</v>
          </cell>
          <cell r="FK65">
            <v>42339</v>
          </cell>
          <cell r="FL65">
            <v>42370</v>
          </cell>
          <cell r="FM65">
            <v>42401</v>
          </cell>
          <cell r="FN65">
            <v>42430</v>
          </cell>
          <cell r="FO65">
            <v>42461</v>
          </cell>
          <cell r="FP65">
            <v>42491</v>
          </cell>
          <cell r="FQ65">
            <v>42522</v>
          </cell>
          <cell r="FR65">
            <v>42552</v>
          </cell>
          <cell r="FS65">
            <v>42583</v>
          </cell>
          <cell r="FT65">
            <v>42614</v>
          </cell>
          <cell r="FU65">
            <v>42644</v>
          </cell>
          <cell r="FV65">
            <v>42675</v>
          </cell>
          <cell r="FW65">
            <v>42705</v>
          </cell>
          <cell r="FX65">
            <v>42736</v>
          </cell>
          <cell r="FY65">
            <v>42767</v>
          </cell>
          <cell r="FZ65">
            <v>42795</v>
          </cell>
          <cell r="GA65">
            <v>42826</v>
          </cell>
          <cell r="GB65">
            <v>42856</v>
          </cell>
          <cell r="GC65">
            <v>42887</v>
          </cell>
          <cell r="GD65">
            <v>42917</v>
          </cell>
          <cell r="GE65">
            <v>42948</v>
          </cell>
          <cell r="GF65">
            <v>42979</v>
          </cell>
        </row>
        <row r="67">
          <cell r="CG67" t="str">
            <v>Personnel Fees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EQ67" t="str">
            <v>Personnel Fees</v>
          </cell>
          <cell r="ER67">
            <v>35301.5</v>
          </cell>
          <cell r="ES67">
            <v>30283</v>
          </cell>
          <cell r="ET67">
            <v>34324.369565217392</v>
          </cell>
          <cell r="EU67">
            <v>33334.369565217392</v>
          </cell>
          <cell r="EV67">
            <v>34324.369565217392</v>
          </cell>
          <cell r="EW67">
            <v>33334.369565217392</v>
          </cell>
          <cell r="EX67">
            <v>34324.369565217392</v>
          </cell>
          <cell r="EY67">
            <v>33334.369565217392</v>
          </cell>
          <cell r="EZ67">
            <v>34324.369565217392</v>
          </cell>
          <cell r="FA67">
            <v>33334.369565217392</v>
          </cell>
          <cell r="FB67">
            <v>33334.369565217392</v>
          </cell>
          <cell r="FC67">
            <v>33334.369565217392</v>
          </cell>
          <cell r="FD67">
            <v>33334.369565217392</v>
          </cell>
          <cell r="FE67">
            <v>36634.369565217392</v>
          </cell>
          <cell r="FF67">
            <v>33334.369565217392</v>
          </cell>
          <cell r="FG67">
            <v>33334.369565217392</v>
          </cell>
          <cell r="FH67">
            <v>33334.369565217392</v>
          </cell>
          <cell r="FI67">
            <v>33334.369565217392</v>
          </cell>
          <cell r="FJ67">
            <v>33334.369565217392</v>
          </cell>
          <cell r="FK67">
            <v>33334.369565217392</v>
          </cell>
          <cell r="FL67">
            <v>33334.369565217392</v>
          </cell>
          <cell r="FM67">
            <v>33334.369565217392</v>
          </cell>
          <cell r="FN67">
            <v>33334.369565217392</v>
          </cell>
          <cell r="FO67">
            <v>33334.369565217392</v>
          </cell>
          <cell r="FP67">
            <v>33334.369565217392</v>
          </cell>
          <cell r="FQ67">
            <v>36634.369565217392</v>
          </cell>
          <cell r="FR67">
            <v>33334.369565217392</v>
          </cell>
          <cell r="FS67">
            <v>33334.369565217392</v>
          </cell>
          <cell r="FT67">
            <v>33334.369565217392</v>
          </cell>
          <cell r="FU67">
            <v>33334.369565217392</v>
          </cell>
          <cell r="FV67">
            <v>34984.369565217392</v>
          </cell>
          <cell r="FW67">
            <v>33334.369565217392</v>
          </cell>
          <cell r="FX67">
            <v>33334.369565217392</v>
          </cell>
          <cell r="FY67">
            <v>33334.369565217392</v>
          </cell>
          <cell r="FZ67">
            <v>33334.369565217392</v>
          </cell>
          <cell r="GA67">
            <v>33334.369565217392</v>
          </cell>
          <cell r="GB67">
            <v>33334.369565217392</v>
          </cell>
          <cell r="GC67">
            <v>36634.369565217392</v>
          </cell>
          <cell r="GD67">
            <v>33334.369565217392</v>
          </cell>
          <cell r="GE67">
            <v>33334.369565217392</v>
          </cell>
          <cell r="GF67">
            <v>11599.369565217392</v>
          </cell>
        </row>
        <row r="68">
          <cell r="CG68" t="str">
            <v>Milestones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EQ68" t="str">
            <v>Milestones</v>
          </cell>
          <cell r="ER68">
            <v>0</v>
          </cell>
          <cell r="ES68">
            <v>165000</v>
          </cell>
          <cell r="ET68">
            <v>0</v>
          </cell>
          <cell r="EU68">
            <v>0</v>
          </cell>
          <cell r="EV68">
            <v>187500</v>
          </cell>
          <cell r="EW68">
            <v>0</v>
          </cell>
          <cell r="EX68">
            <v>0</v>
          </cell>
          <cell r="EY68">
            <v>32500</v>
          </cell>
          <cell r="EZ68">
            <v>0</v>
          </cell>
          <cell r="FA68">
            <v>0</v>
          </cell>
          <cell r="FB68">
            <v>32500</v>
          </cell>
          <cell r="FC68">
            <v>0</v>
          </cell>
          <cell r="FD68">
            <v>200000</v>
          </cell>
          <cell r="FE68">
            <v>32500</v>
          </cell>
          <cell r="FF68">
            <v>0</v>
          </cell>
          <cell r="FG68">
            <v>0</v>
          </cell>
          <cell r="FH68">
            <v>187500</v>
          </cell>
          <cell r="FI68">
            <v>0</v>
          </cell>
          <cell r="FJ68">
            <v>0</v>
          </cell>
          <cell r="FK68">
            <v>32500</v>
          </cell>
          <cell r="FL68">
            <v>0</v>
          </cell>
          <cell r="FM68">
            <v>0</v>
          </cell>
          <cell r="FN68">
            <v>32500</v>
          </cell>
          <cell r="FO68">
            <v>0</v>
          </cell>
          <cell r="FP68">
            <v>0</v>
          </cell>
          <cell r="FQ68">
            <v>32500</v>
          </cell>
          <cell r="FR68">
            <v>0</v>
          </cell>
          <cell r="FS68">
            <v>0</v>
          </cell>
          <cell r="FT68">
            <v>187500</v>
          </cell>
          <cell r="FU68">
            <v>0</v>
          </cell>
          <cell r="FV68">
            <v>0</v>
          </cell>
          <cell r="FW68">
            <v>32500</v>
          </cell>
          <cell r="FX68">
            <v>0</v>
          </cell>
          <cell r="FY68">
            <v>0</v>
          </cell>
          <cell r="FZ68">
            <v>32500</v>
          </cell>
          <cell r="GA68">
            <v>0</v>
          </cell>
          <cell r="GB68">
            <v>0</v>
          </cell>
          <cell r="GC68">
            <v>32500</v>
          </cell>
          <cell r="GD68">
            <v>0</v>
          </cell>
          <cell r="GE68">
            <v>0</v>
          </cell>
          <cell r="GF68">
            <v>252500</v>
          </cell>
        </row>
        <row r="69">
          <cell r="CG69" t="str">
            <v>Grants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EQ69" t="str">
            <v>Grants</v>
          </cell>
          <cell r="ER69">
            <v>270000</v>
          </cell>
          <cell r="ES69">
            <v>0</v>
          </cell>
          <cell r="ET69">
            <v>0</v>
          </cell>
          <cell r="EU69">
            <v>263263</v>
          </cell>
          <cell r="EV69">
            <v>250000</v>
          </cell>
          <cell r="EW69">
            <v>0</v>
          </cell>
          <cell r="EX69">
            <v>463262.99999999988</v>
          </cell>
          <cell r="EY69">
            <v>250000</v>
          </cell>
          <cell r="EZ69">
            <v>0</v>
          </cell>
          <cell r="FA69">
            <v>463262.99999999988</v>
          </cell>
          <cell r="FB69">
            <v>250000</v>
          </cell>
          <cell r="FC69">
            <v>567272.72727272718</v>
          </cell>
          <cell r="FD69">
            <v>463262.99999999988</v>
          </cell>
          <cell r="FE69">
            <v>250000</v>
          </cell>
          <cell r="FF69">
            <v>567272.72727272718</v>
          </cell>
          <cell r="FG69">
            <v>463262.99999999988</v>
          </cell>
          <cell r="FH69">
            <v>250000</v>
          </cell>
          <cell r="FI69">
            <v>567272.72727272718</v>
          </cell>
          <cell r="FJ69">
            <v>463262.99999999988</v>
          </cell>
          <cell r="FK69">
            <v>250000</v>
          </cell>
          <cell r="FL69">
            <v>567272.72727272718</v>
          </cell>
          <cell r="FM69">
            <v>463262.99999999988</v>
          </cell>
          <cell r="FN69">
            <v>250000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  <cell r="GB69">
            <v>0</v>
          </cell>
          <cell r="GC69">
            <v>0</v>
          </cell>
          <cell r="GD69">
            <v>0</v>
          </cell>
          <cell r="GE69">
            <v>0</v>
          </cell>
          <cell r="GF69">
            <v>0</v>
          </cell>
        </row>
        <row r="70">
          <cell r="CG70" t="str">
            <v>Reimburseables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EQ70" t="str">
            <v>Reimburseables</v>
          </cell>
          <cell r="ER70">
            <v>31250</v>
          </cell>
          <cell r="ES70">
            <v>70710</v>
          </cell>
          <cell r="ET70">
            <v>11550</v>
          </cell>
          <cell r="EU70">
            <v>11256.521739130432</v>
          </cell>
          <cell r="EV70">
            <v>92688.925739130413</v>
          </cell>
          <cell r="EW70">
            <v>37356.521739130432</v>
          </cell>
          <cell r="EX70">
            <v>11256.521739130432</v>
          </cell>
          <cell r="EY70">
            <v>60388.925739130413</v>
          </cell>
          <cell r="EZ70">
            <v>37356.521739130432</v>
          </cell>
          <cell r="FA70">
            <v>10356.521739130432</v>
          </cell>
          <cell r="FB70">
            <v>61288.925739130413</v>
          </cell>
          <cell r="FC70">
            <v>37356.52173913049</v>
          </cell>
          <cell r="FD70">
            <v>71621.976284584962</v>
          </cell>
          <cell r="FE70">
            <v>60388.925739130413</v>
          </cell>
          <cell r="FF70">
            <v>38256.52173913049</v>
          </cell>
          <cell r="FG70">
            <v>71621.976284584962</v>
          </cell>
          <cell r="FH70">
            <v>119678.92573913041</v>
          </cell>
          <cell r="FI70">
            <v>37356.52173913049</v>
          </cell>
          <cell r="FJ70">
            <v>72521.976284584962</v>
          </cell>
          <cell r="FK70">
            <v>60388.925739130413</v>
          </cell>
          <cell r="FL70">
            <v>37356.52173913049</v>
          </cell>
          <cell r="FM70">
            <v>71621.976284584962</v>
          </cell>
          <cell r="FN70">
            <v>61288.925739130413</v>
          </cell>
          <cell r="FO70">
            <v>198981.52173913043</v>
          </cell>
          <cell r="FP70">
            <v>198981.52173913043</v>
          </cell>
          <cell r="FQ70">
            <v>198981.52173913043</v>
          </cell>
          <cell r="FR70">
            <v>199881.52173913043</v>
          </cell>
          <cell r="FS70">
            <v>198981.52173913043</v>
          </cell>
          <cell r="FT70">
            <v>264200.52173913043</v>
          </cell>
          <cell r="FU70">
            <v>199881.52173913043</v>
          </cell>
          <cell r="FV70">
            <v>198981.52173913043</v>
          </cell>
          <cell r="FW70">
            <v>198981.52173913043</v>
          </cell>
          <cell r="FX70">
            <v>199881.52173913043</v>
          </cell>
          <cell r="FY70">
            <v>198981.52173913043</v>
          </cell>
          <cell r="FZ70">
            <v>198981.52173913043</v>
          </cell>
          <cell r="GA70">
            <v>199881.52173913043</v>
          </cell>
          <cell r="GB70">
            <v>198981.52173913043</v>
          </cell>
          <cell r="GC70">
            <v>199881.52173913043</v>
          </cell>
          <cell r="GD70">
            <v>198981.52173913043</v>
          </cell>
          <cell r="GE70">
            <v>199881.52173913043</v>
          </cell>
          <cell r="GF70">
            <v>198981.52173913043</v>
          </cell>
        </row>
        <row r="71">
          <cell r="CG71">
            <v>0</v>
          </cell>
          <cell r="EQ71">
            <v>0</v>
          </cell>
        </row>
        <row r="72">
          <cell r="CG72">
            <v>0</v>
          </cell>
          <cell r="EQ72">
            <v>0</v>
          </cell>
        </row>
        <row r="73">
          <cell r="CG73">
            <v>0</v>
          </cell>
          <cell r="EQ73">
            <v>0</v>
          </cell>
        </row>
        <row r="74">
          <cell r="CG74">
            <v>0</v>
          </cell>
          <cell r="EQ74">
            <v>0</v>
          </cell>
        </row>
        <row r="75">
          <cell r="CG75">
            <v>0</v>
          </cell>
          <cell r="EQ75">
            <v>0</v>
          </cell>
        </row>
        <row r="76">
          <cell r="CG76" t="str">
            <v>Personnel Expenses</v>
          </cell>
          <cell r="CH76" t="e">
            <v>#VALUE!</v>
          </cell>
          <cell r="CI76" t="e">
            <v>#VALUE!</v>
          </cell>
          <cell r="CJ76" t="e">
            <v>#VALUE!</v>
          </cell>
          <cell r="CK76" t="e">
            <v>#VALUE!</v>
          </cell>
          <cell r="CL76" t="e">
            <v>#VALUE!</v>
          </cell>
          <cell r="CM76" t="e">
            <v>#VALUE!</v>
          </cell>
          <cell r="CN76" t="e">
            <v>#VALUE!</v>
          </cell>
          <cell r="CO76" t="e">
            <v>#VALUE!</v>
          </cell>
          <cell r="CP76" t="e">
            <v>#VALUE!</v>
          </cell>
          <cell r="CQ76" t="e">
            <v>#VALUE!</v>
          </cell>
          <cell r="CR76" t="e">
            <v>#VALUE!</v>
          </cell>
          <cell r="CS76" t="e">
            <v>#VALUE!</v>
          </cell>
          <cell r="CT76" t="e">
            <v>#VALUE!</v>
          </cell>
          <cell r="CU76" t="e">
            <v>#VALUE!</v>
          </cell>
          <cell r="CV76" t="e">
            <v>#VALUE!</v>
          </cell>
          <cell r="CW76" t="e">
            <v>#VALUE!</v>
          </cell>
          <cell r="CX76" t="e">
            <v>#VALUE!</v>
          </cell>
          <cell r="CY76" t="e">
            <v>#VALUE!</v>
          </cell>
          <cell r="CZ76" t="e">
            <v>#VALUE!</v>
          </cell>
          <cell r="DA76" t="e">
            <v>#VALUE!</v>
          </cell>
          <cell r="DB76" t="e">
            <v>#VALUE!</v>
          </cell>
          <cell r="DC76" t="e">
            <v>#VALUE!</v>
          </cell>
          <cell r="DD76" t="e">
            <v>#VALUE!</v>
          </cell>
          <cell r="DE76" t="e">
            <v>#VALUE!</v>
          </cell>
          <cell r="DF76" t="e">
            <v>#VALUE!</v>
          </cell>
          <cell r="DG76" t="e">
            <v>#VALUE!</v>
          </cell>
          <cell r="DH76" t="e">
            <v>#VALUE!</v>
          </cell>
          <cell r="DI76" t="e">
            <v>#VALUE!</v>
          </cell>
          <cell r="DJ76" t="e">
            <v>#VALUE!</v>
          </cell>
          <cell r="DK76" t="e">
            <v>#VALUE!</v>
          </cell>
          <cell r="DL76" t="e">
            <v>#VALUE!</v>
          </cell>
          <cell r="DM76" t="e">
            <v>#VALUE!</v>
          </cell>
          <cell r="DN76" t="e">
            <v>#VALUE!</v>
          </cell>
          <cell r="DO76" t="e">
            <v>#VALUE!</v>
          </cell>
          <cell r="DP76" t="e">
            <v>#VALUE!</v>
          </cell>
          <cell r="DQ76" t="e">
            <v>#VALUE!</v>
          </cell>
          <cell r="DR76" t="e">
            <v>#VALUE!</v>
          </cell>
          <cell r="DS76" t="e">
            <v>#VALUE!</v>
          </cell>
          <cell r="DT76" t="e">
            <v>#VALUE!</v>
          </cell>
          <cell r="DU76" t="e">
            <v>#VALUE!</v>
          </cell>
          <cell r="DV76" t="e">
            <v>#VALUE!</v>
          </cell>
          <cell r="EQ76" t="str">
            <v>Personnel Expenses</v>
          </cell>
          <cell r="ER76">
            <v>42845</v>
          </cell>
          <cell r="ES76">
            <v>39302.043478260872</v>
          </cell>
          <cell r="ET76">
            <v>46082.478260869568</v>
          </cell>
          <cell r="EU76">
            <v>44282.478260869568</v>
          </cell>
          <cell r="EV76">
            <v>46082.478260869568</v>
          </cell>
          <cell r="EW76">
            <v>45863.407826086957</v>
          </cell>
          <cell r="EX76">
            <v>47663.407826086957</v>
          </cell>
          <cell r="EY76">
            <v>45863.407826086957</v>
          </cell>
          <cell r="EZ76">
            <v>47663.407826086957</v>
          </cell>
          <cell r="FA76">
            <v>45863.407826086957</v>
          </cell>
          <cell r="FB76">
            <v>45863.407826086957</v>
          </cell>
          <cell r="FC76">
            <v>45863.407826086957</v>
          </cell>
          <cell r="FD76">
            <v>45863.407826086957</v>
          </cell>
          <cell r="FE76">
            <v>51863.407826086957</v>
          </cell>
          <cell r="FF76">
            <v>45863.407826086957</v>
          </cell>
          <cell r="FG76">
            <v>45863.407826086957</v>
          </cell>
          <cell r="FH76">
            <v>45863.407826086957</v>
          </cell>
          <cell r="FI76">
            <v>47573.890800000001</v>
          </cell>
          <cell r="FJ76">
            <v>47573.890800000001</v>
          </cell>
          <cell r="FK76">
            <v>47573.890800000001</v>
          </cell>
          <cell r="FL76">
            <v>47573.890800000001</v>
          </cell>
          <cell r="FM76">
            <v>47573.890800000001</v>
          </cell>
          <cell r="FN76">
            <v>47573.890800000001</v>
          </cell>
          <cell r="FO76">
            <v>47573.890800000001</v>
          </cell>
          <cell r="FP76">
            <v>47573.890800000001</v>
          </cell>
          <cell r="FQ76">
            <v>53573.890800000001</v>
          </cell>
          <cell r="FR76">
            <v>47573.890800000001</v>
          </cell>
          <cell r="FS76">
            <v>47573.890800000001</v>
          </cell>
          <cell r="FT76">
            <v>47573.890800000001</v>
          </cell>
          <cell r="FU76">
            <v>49426.026337043477</v>
          </cell>
          <cell r="FV76">
            <v>52426.026337043477</v>
          </cell>
          <cell r="FW76">
            <v>49426.026337043477</v>
          </cell>
          <cell r="FX76">
            <v>49426.026337043477</v>
          </cell>
          <cell r="FY76">
            <v>49426.026337043477</v>
          </cell>
          <cell r="FZ76">
            <v>49426.026337043477</v>
          </cell>
          <cell r="GA76">
            <v>49426.026337043477</v>
          </cell>
          <cell r="GB76">
            <v>49426.026337043477</v>
          </cell>
          <cell r="GC76">
            <v>55426.026337043477</v>
          </cell>
          <cell r="GD76">
            <v>49426.026337043477</v>
          </cell>
          <cell r="GE76">
            <v>49426.026337043477</v>
          </cell>
          <cell r="GF76">
            <v>15027.1041266087</v>
          </cell>
        </row>
        <row r="77">
          <cell r="CG77" t="str">
            <v>Grant Expense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EQ77" t="str">
            <v>Grant Expense</v>
          </cell>
          <cell r="ER77">
            <v>270000</v>
          </cell>
          <cell r="ES77">
            <v>0</v>
          </cell>
          <cell r="ET77">
            <v>0</v>
          </cell>
          <cell r="EU77">
            <v>263263</v>
          </cell>
          <cell r="EV77">
            <v>250000</v>
          </cell>
          <cell r="EW77">
            <v>0</v>
          </cell>
          <cell r="EX77">
            <v>463262.99999999988</v>
          </cell>
          <cell r="EY77">
            <v>250000</v>
          </cell>
          <cell r="EZ77">
            <v>0</v>
          </cell>
          <cell r="FA77">
            <v>463262.99999999988</v>
          </cell>
          <cell r="FB77">
            <v>250000</v>
          </cell>
          <cell r="FC77">
            <v>567272.72727272718</v>
          </cell>
          <cell r="FD77">
            <v>463262.99999999988</v>
          </cell>
          <cell r="FE77">
            <v>250000</v>
          </cell>
          <cell r="FF77">
            <v>567272.72727272718</v>
          </cell>
          <cell r="FG77">
            <v>463262.99999999988</v>
          </cell>
          <cell r="FH77">
            <v>250000</v>
          </cell>
          <cell r="FI77">
            <v>567272.72727272718</v>
          </cell>
          <cell r="FJ77">
            <v>463262.99999999988</v>
          </cell>
          <cell r="FK77">
            <v>250000</v>
          </cell>
          <cell r="FL77">
            <v>567272.72727272718</v>
          </cell>
          <cell r="FM77">
            <v>463262.99999999988</v>
          </cell>
          <cell r="FN77">
            <v>250000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  <cell r="GA77">
            <v>0</v>
          </cell>
          <cell r="GB77">
            <v>0</v>
          </cell>
          <cell r="GC77">
            <v>0</v>
          </cell>
          <cell r="GD77">
            <v>0</v>
          </cell>
          <cell r="GE77">
            <v>0</v>
          </cell>
          <cell r="GF77">
            <v>0</v>
          </cell>
        </row>
        <row r="78">
          <cell r="CG78" t="str">
            <v>Reimburseable Costs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EQ78" t="str">
            <v>Reimburseable Costs</v>
          </cell>
          <cell r="ER78">
            <v>29500</v>
          </cell>
          <cell r="ES78">
            <v>63150</v>
          </cell>
          <cell r="ET78">
            <v>11550</v>
          </cell>
          <cell r="EU78">
            <v>11256.521739130432</v>
          </cell>
          <cell r="EV78">
            <v>85317.561739130411</v>
          </cell>
          <cell r="EW78">
            <v>30356.521739130432</v>
          </cell>
          <cell r="EX78">
            <v>11256.521739130432</v>
          </cell>
          <cell r="EY78">
            <v>47417.561739130411</v>
          </cell>
          <cell r="EZ78">
            <v>30356.521739130432</v>
          </cell>
          <cell r="FA78">
            <v>10356.521739130432</v>
          </cell>
          <cell r="FB78">
            <v>48317.561739130411</v>
          </cell>
          <cell r="FC78">
            <v>30356.52173913049</v>
          </cell>
          <cell r="FD78">
            <v>55738.339920948609</v>
          </cell>
          <cell r="FE78">
            <v>47417.561739130411</v>
          </cell>
          <cell r="FF78">
            <v>31256.52173913049</v>
          </cell>
          <cell r="FG78">
            <v>55738.339920948609</v>
          </cell>
          <cell r="FH78">
            <v>106707.56173913041</v>
          </cell>
          <cell r="FI78">
            <v>30356.52173913049</v>
          </cell>
          <cell r="FJ78">
            <v>56638.339920948609</v>
          </cell>
          <cell r="FK78">
            <v>47417.561739130411</v>
          </cell>
          <cell r="FL78">
            <v>30356.52173913049</v>
          </cell>
          <cell r="FM78">
            <v>55738.339920948609</v>
          </cell>
          <cell r="FN78">
            <v>48317.561739130411</v>
          </cell>
          <cell r="FO78">
            <v>150078.74396135265</v>
          </cell>
          <cell r="FP78">
            <v>150078.74396135265</v>
          </cell>
          <cell r="FQ78">
            <v>150078.74396135265</v>
          </cell>
          <cell r="FR78">
            <v>150978.74396135265</v>
          </cell>
          <cell r="FS78">
            <v>150078.74396135265</v>
          </cell>
          <cell r="FT78">
            <v>215297.74396135268</v>
          </cell>
          <cell r="FU78">
            <v>150978.74396135265</v>
          </cell>
          <cell r="FV78">
            <v>150078.74396135265</v>
          </cell>
          <cell r="FW78">
            <v>150078.74396135265</v>
          </cell>
          <cell r="FX78">
            <v>150978.74396135265</v>
          </cell>
          <cell r="FY78">
            <v>150078.74396135265</v>
          </cell>
          <cell r="FZ78">
            <v>150078.74396135265</v>
          </cell>
          <cell r="GA78">
            <v>150978.74396135265</v>
          </cell>
          <cell r="GB78">
            <v>150078.74396135265</v>
          </cell>
          <cell r="GC78">
            <v>150978.74396135265</v>
          </cell>
          <cell r="GD78">
            <v>150078.74396135265</v>
          </cell>
          <cell r="GE78">
            <v>150978.74396135265</v>
          </cell>
          <cell r="GF78">
            <v>150078.74396135265</v>
          </cell>
        </row>
        <row r="79">
          <cell r="CG79" t="str">
            <v>Non-Reimburseables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EQ79" t="str">
            <v>Non-Reimburseables</v>
          </cell>
          <cell r="ER79">
            <v>488.85416666666669</v>
          </cell>
          <cell r="ES79">
            <v>488.85416666666669</v>
          </cell>
          <cell r="ET79">
            <v>488.85416666666669</v>
          </cell>
          <cell r="EU79">
            <v>688.85416666666663</v>
          </cell>
          <cell r="EV79">
            <v>688.85416666666663</v>
          </cell>
          <cell r="EW79">
            <v>688.85416666666663</v>
          </cell>
          <cell r="EX79">
            <v>688.85416666666663</v>
          </cell>
          <cell r="EY79">
            <v>688.85416666666663</v>
          </cell>
          <cell r="EZ79">
            <v>688.85416666666663</v>
          </cell>
          <cell r="FA79">
            <v>688.85416666666663</v>
          </cell>
          <cell r="FB79">
            <v>688.85416666666663</v>
          </cell>
          <cell r="FC79">
            <v>688.85416666666663</v>
          </cell>
          <cell r="FD79">
            <v>688.85416666666663</v>
          </cell>
          <cell r="FE79">
            <v>688.85416666666663</v>
          </cell>
          <cell r="FF79">
            <v>688.85416666666663</v>
          </cell>
          <cell r="FG79">
            <v>688.85416666666663</v>
          </cell>
          <cell r="FH79">
            <v>3188.8541666666665</v>
          </cell>
          <cell r="FI79">
            <v>688.85416666666663</v>
          </cell>
          <cell r="FJ79">
            <v>688.85416666666663</v>
          </cell>
          <cell r="FK79">
            <v>688.85416666666663</v>
          </cell>
          <cell r="FL79">
            <v>688.85416666666663</v>
          </cell>
          <cell r="FM79">
            <v>688.85416666666663</v>
          </cell>
          <cell r="FN79">
            <v>688.85416666666663</v>
          </cell>
          <cell r="FO79">
            <v>688.85416666666663</v>
          </cell>
          <cell r="FP79">
            <v>688.85416666666663</v>
          </cell>
          <cell r="FQ79">
            <v>688.85416666666663</v>
          </cell>
          <cell r="FR79">
            <v>688.85416666666663</v>
          </cell>
          <cell r="FS79">
            <v>688.85416666666663</v>
          </cell>
          <cell r="FT79">
            <v>3188.8541666666665</v>
          </cell>
          <cell r="FU79">
            <v>688.85416666666663</v>
          </cell>
          <cell r="FV79">
            <v>688.85416666666663</v>
          </cell>
          <cell r="FW79">
            <v>688.85416666666663</v>
          </cell>
          <cell r="FX79">
            <v>688.85416666666663</v>
          </cell>
          <cell r="FY79">
            <v>688.85416666666663</v>
          </cell>
          <cell r="FZ79">
            <v>688.85416666666663</v>
          </cell>
          <cell r="GA79">
            <v>688.85416666666663</v>
          </cell>
          <cell r="GB79">
            <v>688.85416666666663</v>
          </cell>
          <cell r="GC79">
            <v>688.85416666666663</v>
          </cell>
          <cell r="GD79">
            <v>688.85416666666663</v>
          </cell>
          <cell r="GE79">
            <v>688.85416666666663</v>
          </cell>
          <cell r="GF79">
            <v>3188.8541666666665</v>
          </cell>
        </row>
        <row r="80">
          <cell r="CG80">
            <v>0</v>
          </cell>
          <cell r="EQ80">
            <v>0</v>
          </cell>
        </row>
        <row r="81">
          <cell r="CG81">
            <v>0</v>
          </cell>
          <cell r="EQ81">
            <v>0</v>
          </cell>
        </row>
        <row r="82">
          <cell r="CG82">
            <v>0</v>
          </cell>
          <cell r="EQ82">
            <v>0</v>
          </cell>
        </row>
        <row r="83">
          <cell r="CG83">
            <v>0</v>
          </cell>
          <cell r="EQ83">
            <v>0</v>
          </cell>
        </row>
        <row r="84">
          <cell r="CG84">
            <v>0</v>
          </cell>
          <cell r="EQ84">
            <v>0</v>
          </cell>
        </row>
        <row r="85">
          <cell r="CG85" t="str">
            <v>Allocated Staff Expenses</v>
          </cell>
          <cell r="CH85" t="e">
            <v>#VALUE!</v>
          </cell>
          <cell r="CI85" t="e">
            <v>#VALUE!</v>
          </cell>
          <cell r="CJ85" t="e">
            <v>#VALUE!</v>
          </cell>
          <cell r="CK85" t="e">
            <v>#VALUE!</v>
          </cell>
          <cell r="CL85" t="e">
            <v>#VALUE!</v>
          </cell>
          <cell r="CM85" t="e">
            <v>#VALUE!</v>
          </cell>
          <cell r="CN85" t="e">
            <v>#VALUE!</v>
          </cell>
          <cell r="CO85" t="e">
            <v>#VALUE!</v>
          </cell>
          <cell r="CP85" t="e">
            <v>#VALUE!</v>
          </cell>
          <cell r="CQ85" t="e">
            <v>#VALUE!</v>
          </cell>
          <cell r="CR85" t="e">
            <v>#VALUE!</v>
          </cell>
          <cell r="CS85" t="e">
            <v>#VALUE!</v>
          </cell>
          <cell r="CT85" t="e">
            <v>#VALUE!</v>
          </cell>
          <cell r="CU85" t="e">
            <v>#VALUE!</v>
          </cell>
          <cell r="CV85" t="e">
            <v>#VALUE!</v>
          </cell>
          <cell r="CW85" t="e">
            <v>#VALUE!</v>
          </cell>
          <cell r="CX85" t="e">
            <v>#VALUE!</v>
          </cell>
          <cell r="CY85" t="e">
            <v>#VALUE!</v>
          </cell>
          <cell r="CZ85" t="e">
            <v>#VALUE!</v>
          </cell>
          <cell r="DA85" t="e">
            <v>#VALUE!</v>
          </cell>
          <cell r="DB85" t="e">
            <v>#VALUE!</v>
          </cell>
          <cell r="DC85" t="e">
            <v>#VALUE!</v>
          </cell>
          <cell r="DD85" t="e">
            <v>#VALUE!</v>
          </cell>
          <cell r="DE85" t="e">
            <v>#VALUE!</v>
          </cell>
          <cell r="DF85" t="e">
            <v>#VALUE!</v>
          </cell>
          <cell r="DG85" t="e">
            <v>#VALUE!</v>
          </cell>
          <cell r="DH85" t="e">
            <v>#VALUE!</v>
          </cell>
          <cell r="DI85" t="e">
            <v>#VALUE!</v>
          </cell>
          <cell r="DJ85" t="e">
            <v>#VALUE!</v>
          </cell>
          <cell r="DK85" t="e">
            <v>#VALUE!</v>
          </cell>
          <cell r="DL85" t="e">
            <v>#VALUE!</v>
          </cell>
          <cell r="DM85" t="e">
            <v>#VALUE!</v>
          </cell>
          <cell r="DN85" t="e">
            <v>#VALUE!</v>
          </cell>
          <cell r="DO85" t="e">
            <v>#VALUE!</v>
          </cell>
          <cell r="DP85" t="e">
            <v>#VALUE!</v>
          </cell>
          <cell r="DQ85" t="e">
            <v>#VALUE!</v>
          </cell>
          <cell r="DR85" t="e">
            <v>#VALUE!</v>
          </cell>
          <cell r="DS85" t="e">
            <v>#VALUE!</v>
          </cell>
          <cell r="DT85" t="e">
            <v>#VALUE!</v>
          </cell>
          <cell r="DU85" t="e">
            <v>#VALUE!</v>
          </cell>
          <cell r="DV85" t="e">
            <v>#VALUE!</v>
          </cell>
          <cell r="EQ85" t="str">
            <v>Allocated Staff Expenses</v>
          </cell>
          <cell r="ER85">
            <v>9872.5499999999993</v>
          </cell>
          <cell r="ES85">
            <v>2449.608695652174</v>
          </cell>
          <cell r="ET85">
            <v>2449.608695652174</v>
          </cell>
          <cell r="EU85">
            <v>2449.608695652174</v>
          </cell>
          <cell r="EV85">
            <v>2449.608695652174</v>
          </cell>
          <cell r="EW85">
            <v>2449.608695652174</v>
          </cell>
          <cell r="EX85">
            <v>2449.608695652174</v>
          </cell>
          <cell r="EY85">
            <v>2449.608695652174</v>
          </cell>
          <cell r="EZ85">
            <v>2449.608695652174</v>
          </cell>
          <cell r="FA85">
            <v>2449.608695652174</v>
          </cell>
          <cell r="FB85">
            <v>2449.608695652174</v>
          </cell>
          <cell r="FC85">
            <v>2449.608695652174</v>
          </cell>
          <cell r="FD85">
            <v>2449.608695652174</v>
          </cell>
          <cell r="FE85">
            <v>2449.608695652174</v>
          </cell>
          <cell r="FF85">
            <v>2449.608695652174</v>
          </cell>
          <cell r="FG85">
            <v>2449.608695652174</v>
          </cell>
          <cell r="FH85">
            <v>2449.608695652174</v>
          </cell>
          <cell r="FI85">
            <v>2449.608695652174</v>
          </cell>
          <cell r="FJ85">
            <v>2449.608695652174</v>
          </cell>
          <cell r="FK85">
            <v>2449.608695652174</v>
          </cell>
          <cell r="FL85">
            <v>2449.608695652174</v>
          </cell>
          <cell r="FM85">
            <v>2449.608695652174</v>
          </cell>
          <cell r="FN85">
            <v>2449.608695652174</v>
          </cell>
          <cell r="FO85">
            <v>2449.608695652174</v>
          </cell>
          <cell r="FP85">
            <v>2449.608695652174</v>
          </cell>
          <cell r="FQ85">
            <v>2449.608695652174</v>
          </cell>
          <cell r="FR85">
            <v>2449.608695652174</v>
          </cell>
          <cell r="FS85">
            <v>2449.608695652174</v>
          </cell>
          <cell r="FT85">
            <v>2449.608695652174</v>
          </cell>
          <cell r="FU85">
            <v>2449.608695652174</v>
          </cell>
          <cell r="FV85">
            <v>2449.608695652174</v>
          </cell>
          <cell r="FW85">
            <v>2449.608695652174</v>
          </cell>
          <cell r="FX85">
            <v>2449.608695652174</v>
          </cell>
          <cell r="FY85">
            <v>2449.608695652174</v>
          </cell>
          <cell r="FZ85">
            <v>2449.608695652174</v>
          </cell>
          <cell r="GA85">
            <v>2449.608695652174</v>
          </cell>
          <cell r="GB85">
            <v>2449.608695652174</v>
          </cell>
          <cell r="GC85">
            <v>2449.608695652174</v>
          </cell>
          <cell r="GD85">
            <v>2449.608695652174</v>
          </cell>
          <cell r="GE85">
            <v>2449.608695652174</v>
          </cell>
          <cell r="GF85">
            <v>2449.608695652174</v>
          </cell>
        </row>
        <row r="86">
          <cell r="CG86">
            <v>0</v>
          </cell>
          <cell r="EQ86">
            <v>0</v>
          </cell>
        </row>
        <row r="89">
          <cell r="DV89" t="str">
            <v>Actual</v>
          </cell>
          <cell r="DW89" t="str">
            <v>Actual</v>
          </cell>
          <cell r="DX89" t="str">
            <v>Actual</v>
          </cell>
          <cell r="DY89" t="str">
            <v>Actual</v>
          </cell>
          <cell r="DZ89" t="str">
            <v>Actual</v>
          </cell>
          <cell r="EA89" t="str">
            <v>Actual</v>
          </cell>
          <cell r="EB89" t="str">
            <v>Actual</v>
          </cell>
          <cell r="EC89" t="str">
            <v>Actual</v>
          </cell>
          <cell r="ED89" t="str">
            <v>Actual</v>
          </cell>
          <cell r="EE89" t="str">
            <v>Actual</v>
          </cell>
          <cell r="EF89" t="str">
            <v>Actual</v>
          </cell>
          <cell r="EG89" t="str">
            <v>Actual</v>
          </cell>
          <cell r="EH89" t="str">
            <v>Actual</v>
          </cell>
          <cell r="GF89" t="str">
            <v>Forecast</v>
          </cell>
          <cell r="GG89" t="str">
            <v>Forecast</v>
          </cell>
          <cell r="GH89" t="str">
            <v>Forecast</v>
          </cell>
          <cell r="GI89" t="str">
            <v>Forecast</v>
          </cell>
          <cell r="GJ89" t="str">
            <v>Forecast</v>
          </cell>
          <cell r="GK89" t="str">
            <v>Forecast</v>
          </cell>
          <cell r="GL89" t="str">
            <v>Forecast</v>
          </cell>
          <cell r="GM89" t="str">
            <v>Forecast</v>
          </cell>
          <cell r="GN89" t="str">
            <v>Forecast</v>
          </cell>
          <cell r="GO89" t="str">
            <v>Forecast</v>
          </cell>
          <cell r="GP89" t="str">
            <v>Forecast</v>
          </cell>
          <cell r="GQ89" t="str">
            <v>Forecast</v>
          </cell>
          <cell r="GR89" t="str">
            <v>Forecast</v>
          </cell>
        </row>
        <row r="91">
          <cell r="DV91">
            <v>42979</v>
          </cell>
          <cell r="DW91">
            <v>43009</v>
          </cell>
          <cell r="DX91">
            <v>43040</v>
          </cell>
          <cell r="DY91">
            <v>43070</v>
          </cell>
          <cell r="DZ91">
            <v>43101</v>
          </cell>
          <cell r="EA91">
            <v>43132</v>
          </cell>
          <cell r="EB91">
            <v>43160</v>
          </cell>
          <cell r="EC91">
            <v>43191</v>
          </cell>
          <cell r="ED91">
            <v>43221</v>
          </cell>
          <cell r="EE91">
            <v>43252</v>
          </cell>
          <cell r="EF91">
            <v>43282</v>
          </cell>
          <cell r="EG91">
            <v>43313</v>
          </cell>
          <cell r="EH91">
            <v>43344</v>
          </cell>
          <cell r="GF91">
            <v>42979</v>
          </cell>
          <cell r="GG91">
            <v>43009</v>
          </cell>
          <cell r="GH91">
            <v>43040</v>
          </cell>
          <cell r="GI91">
            <v>43070</v>
          </cell>
          <cell r="GJ91">
            <v>43101</v>
          </cell>
          <cell r="GK91">
            <v>43132</v>
          </cell>
          <cell r="GL91">
            <v>43160</v>
          </cell>
          <cell r="GM91">
            <v>43191</v>
          </cell>
          <cell r="GN91">
            <v>43221</v>
          </cell>
          <cell r="GO91">
            <v>43252</v>
          </cell>
          <cell r="GP91">
            <v>43282</v>
          </cell>
          <cell r="GQ91">
            <v>43313</v>
          </cell>
          <cell r="GR91">
            <v>43344</v>
          </cell>
        </row>
        <row r="93">
          <cell r="DU93" t="str">
            <v>Personnel Fees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0</v>
          </cell>
          <cell r="EH93">
            <v>0</v>
          </cell>
          <cell r="GE93" t="str">
            <v>Personnel Fees</v>
          </cell>
          <cell r="GF93">
            <v>22733.076923076922</v>
          </cell>
          <cell r="GG93">
            <v>30382.39576365663</v>
          </cell>
          <cell r="GH93">
            <v>30382.39576365663</v>
          </cell>
          <cell r="GI93">
            <v>58262.395763656634</v>
          </cell>
          <cell r="GJ93">
            <v>30382.39576365663</v>
          </cell>
          <cell r="GK93">
            <v>30382.39576365663</v>
          </cell>
          <cell r="GL93">
            <v>28058.263807134892</v>
          </cell>
          <cell r="GM93">
            <v>26055.80880713489</v>
          </cell>
          <cell r="GN93">
            <v>22791.80880713489</v>
          </cell>
          <cell r="GO93">
            <v>16082.475473801562</v>
          </cell>
          <cell r="GP93">
            <v>16211.565256410258</v>
          </cell>
          <cell r="GQ93">
            <v>13922.190256410258</v>
          </cell>
          <cell r="GR93">
            <v>4548.0769230769229</v>
          </cell>
        </row>
        <row r="94">
          <cell r="DU94" t="str">
            <v>Milestones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0</v>
          </cell>
          <cell r="EH94">
            <v>0</v>
          </cell>
          <cell r="GE94" t="str">
            <v>Milestones</v>
          </cell>
          <cell r="GF94">
            <v>0</v>
          </cell>
          <cell r="GG94">
            <v>0</v>
          </cell>
          <cell r="GH94">
            <v>0</v>
          </cell>
          <cell r="GI94">
            <v>32500</v>
          </cell>
          <cell r="GJ94">
            <v>0</v>
          </cell>
          <cell r="GK94">
            <v>0</v>
          </cell>
          <cell r="GL94">
            <v>32500</v>
          </cell>
          <cell r="GM94">
            <v>0</v>
          </cell>
          <cell r="GN94">
            <v>0</v>
          </cell>
          <cell r="GO94">
            <v>32500</v>
          </cell>
          <cell r="GP94">
            <v>0</v>
          </cell>
          <cell r="GQ94">
            <v>0</v>
          </cell>
          <cell r="GR94">
            <v>304949</v>
          </cell>
        </row>
        <row r="95">
          <cell r="DU95" t="str">
            <v>Grants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0</v>
          </cell>
          <cell r="EH95">
            <v>0</v>
          </cell>
          <cell r="GE95" t="str">
            <v>Grants</v>
          </cell>
          <cell r="GF95">
            <v>5838.4615384615381</v>
          </cell>
          <cell r="GG95">
            <v>15467.628205128205</v>
          </cell>
          <cell r="GH95">
            <v>14567.628205128205</v>
          </cell>
          <cell r="GI95">
            <v>14567.628205128205</v>
          </cell>
          <cell r="GJ95">
            <v>15467.628205128205</v>
          </cell>
          <cell r="GK95">
            <v>14567.628205128205</v>
          </cell>
          <cell r="GL95">
            <v>14567.628205128205</v>
          </cell>
          <cell r="GM95">
            <v>15467.628205128205</v>
          </cell>
          <cell r="GN95">
            <v>14567.628205128205</v>
          </cell>
          <cell r="GO95">
            <v>14567.628205128205</v>
          </cell>
          <cell r="GP95">
            <v>14567.628205128205</v>
          </cell>
          <cell r="GQ95">
            <v>15467.628205128205</v>
          </cell>
          <cell r="GR95">
            <v>13467.628205128205</v>
          </cell>
        </row>
        <row r="96">
          <cell r="DU96" t="str">
            <v>Reimburseables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GE96" t="str">
            <v>Reimburseables</v>
          </cell>
          <cell r="GF96">
            <v>0</v>
          </cell>
          <cell r="GG96">
            <v>688.91666666666663</v>
          </cell>
          <cell r="GH96">
            <v>688.91666666666663</v>
          </cell>
          <cell r="GI96">
            <v>688.91666666666663</v>
          </cell>
          <cell r="GJ96">
            <v>688.91666666666663</v>
          </cell>
          <cell r="GK96">
            <v>688.91666666666663</v>
          </cell>
          <cell r="GL96">
            <v>688.91666666666663</v>
          </cell>
          <cell r="GM96">
            <v>688.91666666666663</v>
          </cell>
          <cell r="GN96">
            <v>688.91666666666663</v>
          </cell>
          <cell r="GO96">
            <v>688.91666666666663</v>
          </cell>
          <cell r="GP96">
            <v>688.91666666666663</v>
          </cell>
          <cell r="GQ96">
            <v>688.91666666666663</v>
          </cell>
          <cell r="GR96">
            <v>3188.9166666666665</v>
          </cell>
        </row>
        <row r="97">
          <cell r="DU97">
            <v>0</v>
          </cell>
          <cell r="GE97">
            <v>0</v>
          </cell>
        </row>
        <row r="98">
          <cell r="DU98">
            <v>0</v>
          </cell>
          <cell r="GE98">
            <v>0</v>
          </cell>
        </row>
        <row r="99">
          <cell r="DU99">
            <v>0</v>
          </cell>
          <cell r="GE99">
            <v>0</v>
          </cell>
        </row>
        <row r="100">
          <cell r="DU100">
            <v>0</v>
          </cell>
          <cell r="GE100">
            <v>0</v>
          </cell>
        </row>
        <row r="101">
          <cell r="DU101">
            <v>0</v>
          </cell>
          <cell r="GE101">
            <v>0</v>
          </cell>
        </row>
        <row r="102">
          <cell r="DU102" t="str">
            <v>Personnel Expenses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GE102" t="str">
            <v>Personnel Expenses</v>
          </cell>
          <cell r="GF102">
            <v>34740.545378933341</v>
          </cell>
          <cell r="GG102">
            <v>47246.970417772463</v>
          </cell>
          <cell r="GH102">
            <v>47246.970417772463</v>
          </cell>
          <cell r="GI102">
            <v>93586.970417772463</v>
          </cell>
          <cell r="GJ102">
            <v>47246.970417772463</v>
          </cell>
          <cell r="GK102">
            <v>47246.970417772463</v>
          </cell>
          <cell r="GL102">
            <v>42993.561790381158</v>
          </cell>
          <cell r="GM102">
            <v>39328.85620038116</v>
          </cell>
          <cell r="GN102">
            <v>34100.66617986116</v>
          </cell>
          <cell r="GO102">
            <v>23353.831137681162</v>
          </cell>
          <cell r="GP102">
            <v>23588.539833333332</v>
          </cell>
          <cell r="GQ102">
            <v>19426.039833333336</v>
          </cell>
          <cell r="GR102">
            <v>4583.5745000000006</v>
          </cell>
        </row>
        <row r="103">
          <cell r="DU103" t="str">
            <v>Grant Expense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GE103" t="str">
            <v>Grant Expense</v>
          </cell>
          <cell r="GF103">
            <v>0</v>
          </cell>
          <cell r="GG103">
            <v>0</v>
          </cell>
          <cell r="GH103">
            <v>0</v>
          </cell>
          <cell r="GI103">
            <v>0</v>
          </cell>
          <cell r="GJ103">
            <v>0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</row>
        <row r="104">
          <cell r="DU104" t="str">
            <v>Reimburseable Costs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GE104" t="str">
            <v>Reimburseable Costs</v>
          </cell>
          <cell r="GF104">
            <v>5838.4615384615381</v>
          </cell>
          <cell r="GG104">
            <v>15467.628205128205</v>
          </cell>
          <cell r="GH104">
            <v>14567.628205128205</v>
          </cell>
          <cell r="GI104">
            <v>14567.628205128205</v>
          </cell>
          <cell r="GJ104">
            <v>15467.628205128205</v>
          </cell>
          <cell r="GK104">
            <v>14567.628205128205</v>
          </cell>
          <cell r="GL104">
            <v>14567.628205128205</v>
          </cell>
          <cell r="GM104">
            <v>15467.628205128205</v>
          </cell>
          <cell r="GN104">
            <v>14567.628205128205</v>
          </cell>
          <cell r="GO104">
            <v>14567.628205128205</v>
          </cell>
          <cell r="GP104">
            <v>14567.628205128205</v>
          </cell>
          <cell r="GQ104">
            <v>15467.628205128205</v>
          </cell>
          <cell r="GR104">
            <v>13467.628205128205</v>
          </cell>
        </row>
        <row r="105">
          <cell r="DU105" t="str">
            <v>Non-Reimburseables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0</v>
          </cell>
          <cell r="EH105">
            <v>0</v>
          </cell>
          <cell r="GE105" t="str">
            <v>Non-Reimburseables</v>
          </cell>
          <cell r="GF105">
            <v>0</v>
          </cell>
          <cell r="GG105">
            <v>688.91666666666663</v>
          </cell>
          <cell r="GH105">
            <v>688.91666666666663</v>
          </cell>
          <cell r="GI105">
            <v>688.91666666666663</v>
          </cell>
          <cell r="GJ105">
            <v>688.91666666666663</v>
          </cell>
          <cell r="GK105">
            <v>688.91666666666663</v>
          </cell>
          <cell r="GL105">
            <v>688.91666666666663</v>
          </cell>
          <cell r="GM105">
            <v>688.91666666666663</v>
          </cell>
          <cell r="GN105">
            <v>688.91666666666663</v>
          </cell>
          <cell r="GO105">
            <v>688.91666666666663</v>
          </cell>
          <cell r="GP105">
            <v>688.91666666666663</v>
          </cell>
          <cell r="GQ105">
            <v>688.91666666666663</v>
          </cell>
          <cell r="GR105">
            <v>3188.9166666666665</v>
          </cell>
        </row>
        <row r="106">
          <cell r="DU106">
            <v>0</v>
          </cell>
          <cell r="GE106">
            <v>0</v>
          </cell>
        </row>
        <row r="107">
          <cell r="DU107">
            <v>0</v>
          </cell>
          <cell r="GE107">
            <v>0</v>
          </cell>
        </row>
        <row r="108">
          <cell r="DU108">
            <v>0</v>
          </cell>
          <cell r="GE108">
            <v>0</v>
          </cell>
        </row>
        <row r="109">
          <cell r="DU109">
            <v>0</v>
          </cell>
          <cell r="GE109">
            <v>0</v>
          </cell>
        </row>
        <row r="110">
          <cell r="DU110">
            <v>0</v>
          </cell>
          <cell r="GE110">
            <v>0</v>
          </cell>
        </row>
        <row r="111">
          <cell r="DU111" t="str">
            <v>Allocated Staff Expenses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GE111" t="str">
            <v>Allocated Staff Expenses</v>
          </cell>
          <cell r="GF111">
            <v>1965.3115374615384</v>
          </cell>
          <cell r="GG111">
            <v>1965.3115374615384</v>
          </cell>
          <cell r="GH111">
            <v>1965.3115374615384</v>
          </cell>
          <cell r="GI111">
            <v>1965.3115374615384</v>
          </cell>
          <cell r="GJ111">
            <v>1965.3115374615384</v>
          </cell>
          <cell r="GK111">
            <v>1965.3115374615384</v>
          </cell>
          <cell r="GL111">
            <v>1965.3115374615384</v>
          </cell>
          <cell r="GM111">
            <v>1965.3115374615384</v>
          </cell>
          <cell r="GN111">
            <v>1965.3115374615384</v>
          </cell>
          <cell r="GO111">
            <v>1965.3115374615384</v>
          </cell>
          <cell r="GP111">
            <v>1965.3115374615384</v>
          </cell>
          <cell r="GQ111">
            <v>1965.3115374615384</v>
          </cell>
          <cell r="GR111">
            <v>1965.3115374615384</v>
          </cell>
        </row>
        <row r="112">
          <cell r="DU112">
            <v>0</v>
          </cell>
          <cell r="GE1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H2" t="str">
            <v>Pick Month</v>
          </cell>
          <cell r="J2" t="str">
            <v>Pick Month</v>
          </cell>
          <cell r="L2" t="str">
            <v>Pick Month</v>
          </cell>
          <cell r="N2" t="str">
            <v>Pick Month</v>
          </cell>
        </row>
        <row r="3">
          <cell r="H3">
            <v>41518</v>
          </cell>
          <cell r="J3">
            <v>41760</v>
          </cell>
          <cell r="L3">
            <v>42979</v>
          </cell>
          <cell r="N3">
            <v>41518</v>
          </cell>
        </row>
        <row r="4">
          <cell r="H4">
            <v>41548</v>
          </cell>
          <cell r="J4">
            <v>41791</v>
          </cell>
          <cell r="L4">
            <v>43009</v>
          </cell>
          <cell r="N4">
            <v>41548</v>
          </cell>
        </row>
        <row r="5">
          <cell r="H5">
            <v>41579</v>
          </cell>
          <cell r="J5">
            <v>41821</v>
          </cell>
          <cell r="L5">
            <v>43040</v>
          </cell>
          <cell r="N5">
            <v>41579</v>
          </cell>
        </row>
        <row r="6">
          <cell r="H6">
            <v>41609</v>
          </cell>
          <cell r="J6">
            <v>41852</v>
          </cell>
          <cell r="L6">
            <v>43070</v>
          </cell>
          <cell r="N6">
            <v>41609</v>
          </cell>
        </row>
        <row r="7">
          <cell r="H7">
            <v>41640</v>
          </cell>
          <cell r="J7">
            <v>41883</v>
          </cell>
          <cell r="L7">
            <v>43101</v>
          </cell>
          <cell r="N7">
            <v>41640</v>
          </cell>
        </row>
        <row r="8">
          <cell r="H8">
            <v>41671</v>
          </cell>
          <cell r="J8">
            <v>41913</v>
          </cell>
          <cell r="L8">
            <v>43132</v>
          </cell>
          <cell r="N8">
            <v>41671</v>
          </cell>
        </row>
        <row r="9">
          <cell r="H9">
            <v>41699</v>
          </cell>
          <cell r="J9">
            <v>41944</v>
          </cell>
          <cell r="L9">
            <v>43160</v>
          </cell>
          <cell r="N9">
            <v>41699</v>
          </cell>
        </row>
        <row r="10">
          <cell r="H10">
            <v>41730</v>
          </cell>
          <cell r="J10">
            <v>41974</v>
          </cell>
          <cell r="L10">
            <v>43191</v>
          </cell>
          <cell r="N10">
            <v>41730</v>
          </cell>
        </row>
        <row r="11">
          <cell r="H11">
            <v>41760</v>
          </cell>
          <cell r="J11">
            <v>42005</v>
          </cell>
          <cell r="L11">
            <v>43221</v>
          </cell>
          <cell r="N11">
            <v>41760</v>
          </cell>
        </row>
        <row r="12">
          <cell r="J12">
            <v>42036</v>
          </cell>
          <cell r="L12">
            <v>43252</v>
          </cell>
          <cell r="N12">
            <v>41791</v>
          </cell>
        </row>
        <row r="13">
          <cell r="J13">
            <v>42064</v>
          </cell>
          <cell r="L13">
            <v>43282</v>
          </cell>
          <cell r="N13">
            <v>41821</v>
          </cell>
        </row>
        <row r="14">
          <cell r="J14">
            <v>42095</v>
          </cell>
          <cell r="L14">
            <v>43313</v>
          </cell>
          <cell r="N14">
            <v>41852</v>
          </cell>
        </row>
        <row r="15">
          <cell r="J15">
            <v>42125</v>
          </cell>
          <cell r="L15">
            <v>43344</v>
          </cell>
          <cell r="N15">
            <v>41883</v>
          </cell>
        </row>
        <row r="16">
          <cell r="J16">
            <v>42156</v>
          </cell>
          <cell r="N16">
            <v>41913</v>
          </cell>
        </row>
        <row r="17">
          <cell r="J17">
            <v>42186</v>
          </cell>
          <cell r="N17">
            <v>41944</v>
          </cell>
        </row>
        <row r="18">
          <cell r="J18">
            <v>42217</v>
          </cell>
          <cell r="N18">
            <v>41974</v>
          </cell>
        </row>
        <row r="19">
          <cell r="J19">
            <v>42248</v>
          </cell>
          <cell r="N19">
            <v>42005</v>
          </cell>
        </row>
        <row r="20">
          <cell r="J20">
            <v>42278</v>
          </cell>
          <cell r="N20">
            <v>42036</v>
          </cell>
        </row>
        <row r="21">
          <cell r="J21">
            <v>42309</v>
          </cell>
          <cell r="N21">
            <v>42064</v>
          </cell>
        </row>
        <row r="22">
          <cell r="J22">
            <v>42339</v>
          </cell>
          <cell r="N22">
            <v>42095</v>
          </cell>
        </row>
        <row r="23">
          <cell r="J23">
            <v>42370</v>
          </cell>
          <cell r="N23">
            <v>42125</v>
          </cell>
        </row>
        <row r="24">
          <cell r="J24">
            <v>42401</v>
          </cell>
          <cell r="N24">
            <v>42156</v>
          </cell>
        </row>
        <row r="25">
          <cell r="J25">
            <v>42430</v>
          </cell>
          <cell r="N25">
            <v>42186</v>
          </cell>
        </row>
        <row r="26">
          <cell r="J26">
            <v>42461</v>
          </cell>
          <cell r="N26">
            <v>42217</v>
          </cell>
        </row>
        <row r="27">
          <cell r="J27">
            <v>42491</v>
          </cell>
          <cell r="N27">
            <v>42248</v>
          </cell>
        </row>
        <row r="28">
          <cell r="J28">
            <v>42522</v>
          </cell>
          <cell r="N28">
            <v>42278</v>
          </cell>
        </row>
        <row r="29">
          <cell r="J29">
            <v>42552</v>
          </cell>
          <cell r="N29">
            <v>42309</v>
          </cell>
        </row>
        <row r="30">
          <cell r="J30">
            <v>42583</v>
          </cell>
          <cell r="N30">
            <v>42339</v>
          </cell>
        </row>
        <row r="31">
          <cell r="J31">
            <v>42614</v>
          </cell>
          <cell r="N31">
            <v>42370</v>
          </cell>
        </row>
        <row r="32">
          <cell r="J32">
            <v>42644</v>
          </cell>
          <cell r="N32">
            <v>42401</v>
          </cell>
        </row>
        <row r="33">
          <cell r="J33">
            <v>42675</v>
          </cell>
          <cell r="N33">
            <v>42430</v>
          </cell>
        </row>
        <row r="34">
          <cell r="J34">
            <v>42705</v>
          </cell>
          <cell r="N34">
            <v>42461</v>
          </cell>
        </row>
        <row r="35">
          <cell r="J35">
            <v>42736</v>
          </cell>
          <cell r="N35">
            <v>42491</v>
          </cell>
        </row>
        <row r="36">
          <cell r="J36">
            <v>42767</v>
          </cell>
          <cell r="N36">
            <v>42522</v>
          </cell>
        </row>
        <row r="37">
          <cell r="J37">
            <v>42795</v>
          </cell>
          <cell r="N37">
            <v>42552</v>
          </cell>
        </row>
        <row r="38">
          <cell r="J38">
            <v>42826</v>
          </cell>
          <cell r="N38">
            <v>42583</v>
          </cell>
        </row>
        <row r="39">
          <cell r="J39">
            <v>42856</v>
          </cell>
          <cell r="N39">
            <v>42614</v>
          </cell>
        </row>
        <row r="40">
          <cell r="J40">
            <v>42887</v>
          </cell>
          <cell r="N40">
            <v>42644</v>
          </cell>
        </row>
        <row r="41">
          <cell r="J41">
            <v>42917</v>
          </cell>
          <cell r="N41">
            <v>42675</v>
          </cell>
        </row>
        <row r="42">
          <cell r="J42">
            <v>42948</v>
          </cell>
          <cell r="N42">
            <v>42705</v>
          </cell>
        </row>
        <row r="43">
          <cell r="J43">
            <v>42979</v>
          </cell>
          <cell r="N43">
            <v>42736</v>
          </cell>
        </row>
        <row r="44">
          <cell r="N44">
            <v>42767</v>
          </cell>
        </row>
        <row r="45">
          <cell r="N45">
            <v>42795</v>
          </cell>
        </row>
        <row r="46">
          <cell r="N46">
            <v>42826</v>
          </cell>
        </row>
        <row r="47">
          <cell r="N47">
            <v>42856</v>
          </cell>
        </row>
        <row r="48">
          <cell r="N48">
            <v>42887</v>
          </cell>
        </row>
        <row r="49">
          <cell r="N49">
            <v>42917</v>
          </cell>
        </row>
        <row r="50">
          <cell r="N50">
            <v>42948</v>
          </cell>
        </row>
        <row r="51">
          <cell r="N51">
            <v>42979</v>
          </cell>
        </row>
        <row r="52">
          <cell r="N52">
            <v>43009</v>
          </cell>
        </row>
        <row r="53">
          <cell r="N53">
            <v>43040</v>
          </cell>
        </row>
        <row r="54">
          <cell r="N54">
            <v>43070</v>
          </cell>
        </row>
        <row r="55">
          <cell r="N55">
            <v>43101</v>
          </cell>
        </row>
        <row r="56">
          <cell r="N56">
            <v>43132</v>
          </cell>
        </row>
        <row r="57">
          <cell r="N57">
            <v>43160</v>
          </cell>
        </row>
        <row r="58">
          <cell r="N58">
            <v>43191</v>
          </cell>
        </row>
        <row r="59">
          <cell r="N59">
            <v>43221</v>
          </cell>
        </row>
        <row r="60">
          <cell r="N60">
            <v>43252</v>
          </cell>
        </row>
        <row r="61">
          <cell r="N61">
            <v>43282</v>
          </cell>
        </row>
        <row r="62">
          <cell r="N62">
            <v>43313</v>
          </cell>
        </row>
        <row r="63">
          <cell r="N63">
            <v>43344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Detail"/>
      <sheetName val="Cost Centers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tions"/>
      <sheetName val="Consolidated"/>
      <sheetName val="Mix Direct Vs. Sub-Awards"/>
      <sheetName val="Platform &amp; Donor Diversif"/>
      <sheetName val="Detail"/>
      <sheetName val="Cambodia"/>
      <sheetName val="Sheet1"/>
      <sheetName val="Sheet2"/>
      <sheetName val="Sheet5"/>
      <sheetName val="Sheet6"/>
      <sheetName val="Sheet38"/>
      <sheetName val="Sheet7"/>
      <sheetName val="Sheet8"/>
      <sheetName val="Sheet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Org Break Down BOE"/>
      <sheetName val="TAN HQ loe "/>
      <sheetName val="IT Price List"/>
      <sheetName val="Tan IT"/>
      <sheetName val="Misc Local Exp"/>
      <sheetName val="SF424"/>
      <sheetName val="SF424A1"/>
      <sheetName val="SF424A2"/>
      <sheetName val="Budget Break down BOE"/>
      <sheetName val="Summary"/>
      <sheetName val="Pact Details"/>
      <sheetName val="Pact Travel"/>
      <sheetName val="Pact Activities"/>
      <sheetName val="LOE Policy"/>
      <sheetName val="IT Policy"/>
      <sheetName val="IT Pricing List"/>
      <sheetName val="Pact Cost Allocation Method "/>
      <sheetName val="Pact Procurement Plan"/>
      <sheetName val="Cost Assumptions"/>
      <sheetName val="Cost Sha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Detail-1"/>
      <sheetName val="subgrants"/>
      <sheetName val="SF424"/>
      <sheetName val="SF424A1"/>
      <sheetName val="SF424A2"/>
      <sheetName val="Links"/>
      <sheetName val="Sheet1"/>
    </sheetNames>
    <sheetDataSet>
      <sheetData sheetId="0" refreshError="1"/>
      <sheetData sheetId="1" refreshError="1">
        <row r="1">
          <cell r="J1">
            <v>1.05</v>
          </cell>
        </row>
        <row r="2">
          <cell r="J2">
            <v>1.04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"/>
      <sheetName val="Detail "/>
      <sheetName val="Travel"/>
      <sheetName val="Activities "/>
      <sheetName val="SF424"/>
      <sheetName val="SF424A1"/>
      <sheetName val="SF424A2"/>
      <sheetName val="SF424 "/>
      <sheetName val="SF424B"/>
      <sheetName val="Summary CA"/>
      <sheetName val=" Detail CISER"/>
      <sheetName val="Travel CA"/>
      <sheetName val="Activities CA"/>
      <sheetName val="Activities Year 1"/>
      <sheetName val="Activities CRC"/>
      <sheetName val="Fringe CRC"/>
      <sheetName val="Activities year 2"/>
      <sheetName val="Activities year 3"/>
      <sheetName val="Activities year 4"/>
      <sheetName val="Activities year 5"/>
    </sheetNames>
    <sheetDataSet>
      <sheetData sheetId="0" refreshError="1"/>
      <sheetData sheetId="1" refreshError="1">
        <row r="13">
          <cell r="L13">
            <v>1.05</v>
          </cell>
          <cell r="P13">
            <v>1.05</v>
          </cell>
          <cell r="T13">
            <v>1.05</v>
          </cell>
          <cell r="X13">
            <v>1.05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Pact"/>
      <sheetName val="Detail Pact"/>
      <sheetName val="Detail Pact Year 1"/>
      <sheetName val="Detail Pact Year 2"/>
      <sheetName val="Detail Pact Year 3"/>
      <sheetName val="Detail Pact Year 4"/>
      <sheetName val="Detail Pact Year 5"/>
      <sheetName val="Activities Pact"/>
      <sheetName val="Strategic Activity Fund"/>
      <sheetName val="Pact Travel"/>
      <sheetName val="Cost Allocation UGM"/>
    </sheetNames>
    <sheetDataSet>
      <sheetData sheetId="0"/>
      <sheetData sheetId="1">
        <row r="4">
          <cell r="C4" t="str">
            <v>Institution:</v>
          </cell>
        </row>
        <row r="15">
          <cell r="L15">
            <v>1.08</v>
          </cell>
          <cell r="P15">
            <v>1.08</v>
          </cell>
          <cell r="T15">
            <v>1.08</v>
          </cell>
          <cell r="X15">
            <v>1.08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national"/>
      <sheetName val="LT"/>
      <sheetName val="ST"/>
      <sheetName val="National"/>
      <sheetName val="Shortlist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C2" t="str">
            <v xml:space="preserve">LT  </v>
          </cell>
        </row>
        <row r="3">
          <cell r="C3" t="str">
            <v>ST</v>
          </cell>
        </row>
        <row r="4">
          <cell r="C4" t="str">
            <v>?</v>
          </cell>
        </row>
        <row r="5">
          <cell r="C5" t="str">
            <v>Either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DETAIL Prime"/>
      <sheetName val="Prog Vs Admin"/>
      <sheetName val="Summary "/>
      <sheetName val="Detail "/>
      <sheetName val="Travel"/>
      <sheetName val="Activities"/>
      <sheetName val="Cost Allocation Methodology"/>
      <sheetName val="MC USAID Summary"/>
      <sheetName val="MC USAID Detail"/>
      <sheetName val="MC Prog Vs. Admin"/>
      <sheetName val="MC Detail"/>
      <sheetName val="MC Travel"/>
      <sheetName val="MC Activities"/>
      <sheetName val="MC Procurement"/>
      <sheetName val="Kenya Support"/>
      <sheetName val="Subgrants"/>
      <sheetName val="SF424"/>
      <sheetName val="SF424A1"/>
      <sheetName val="SF424A2"/>
    </sheetNames>
    <sheetDataSet>
      <sheetData sheetId="0"/>
      <sheetData sheetId="1"/>
      <sheetData sheetId="2">
        <row r="14">
          <cell r="L14">
            <v>1.05</v>
          </cell>
        </row>
      </sheetData>
      <sheetData sheetId="3">
        <row r="14">
          <cell r="L14">
            <v>1.05</v>
          </cell>
        </row>
      </sheetData>
      <sheetData sheetId="4">
        <row r="14">
          <cell r="L14">
            <v>1.05</v>
          </cell>
          <cell r="T14">
            <v>1.05</v>
          </cell>
          <cell r="X14">
            <v>1.05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stification"/>
      <sheetName val="Summary"/>
      <sheetName val="Compiled Budget-Grhm-Adm-Matt "/>
      <sheetName val="Adam's budget"/>
      <sheetName val="Matt's budget"/>
      <sheetName val="Mobile Phone Initiative"/>
      <sheetName val="GIS Map Initiative"/>
      <sheetName val="Country Strategy Design"/>
      <sheetName val="COP Detail"/>
      <sheetName val="Initiative (3)"/>
      <sheetName val="Initiative (4)"/>
      <sheetName val="Initiative (5)"/>
      <sheetName val="Initiative (6)"/>
      <sheetName val="Cost Centers"/>
      <sheetName val="Draft Initiatives"/>
    </sheetNames>
    <sheetDataSet>
      <sheetData sheetId="0"/>
      <sheetData sheetId="1">
        <row r="17">
          <cell r="C17" t="str">
            <v>Director Governance</v>
          </cell>
        </row>
      </sheetData>
      <sheetData sheetId="2">
        <row r="17">
          <cell r="C17" t="str">
            <v>Director Governance</v>
          </cell>
        </row>
      </sheetData>
      <sheetData sheetId="3">
        <row r="17">
          <cell r="C17" t="str">
            <v>Director Governance</v>
          </cell>
        </row>
      </sheetData>
      <sheetData sheetId="4">
        <row r="9">
          <cell r="C9" t="str">
            <v>Global Director, CDSS , Matt Reeves</v>
          </cell>
        </row>
      </sheetData>
      <sheetData sheetId="5"/>
      <sheetData sheetId="6"/>
      <sheetData sheetId="7"/>
      <sheetData sheetId="8">
        <row r="95">
          <cell r="J95">
            <v>204690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Analysis"/>
      <sheetName val="F1135_ _009_2002"/>
      <sheetName val="0210-YTDDetail"/>
      <sheetName val="0112-YTDDetail"/>
      <sheetName val="BudgetRevisionSummary"/>
      <sheetName val="BudgetRevisionDetail"/>
      <sheetName val="USAID budget"/>
      <sheetName val="NCA rev 0599"/>
      <sheetName val="AM 4 Yr ORIG. BUDGET"/>
      <sheetName val="JSR Sept"/>
      <sheetName val="NEW Travel PLAN for IAM staff"/>
      <sheetName val="RATES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 Statement"/>
      <sheetName val="SUN"/>
      <sheetName val="Summary"/>
      <sheetName val="Ls_XLB_WorkbookFile"/>
      <sheetName val="PTD by Subproject"/>
      <sheetName val="ExpByLoc"/>
      <sheetName val="Exp-FY"/>
      <sheetName val="Subproject Detail"/>
      <sheetName val="Detail"/>
      <sheetName val="Advances"/>
      <sheetName val="SubMatrix"/>
      <sheetName val="Budget"/>
      <sheetName val="FSR269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8">
          <cell r="G8">
            <v>2009009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Full"/>
      <sheetName val="Budget - Prog Ops"/>
      <sheetName val="NBI-Loki Ops"/>
      <sheetName val="Office Operations"/>
      <sheetName val="Prog Supplies"/>
      <sheetName val="Materials and Equipment"/>
      <sheetName val="Staff at Locations"/>
      <sheetName val="Facilities"/>
      <sheetName val="Salaries"/>
      <sheetName val="HQ Technical Support"/>
      <sheetName val="Budget_Full"/>
      <sheetName val="Budget_-_Prog_Ops"/>
      <sheetName val="NBI-Loki_Ops"/>
      <sheetName val="Office_Operations"/>
      <sheetName val="Prog_Supplies"/>
      <sheetName val="Materials_and_Equipment"/>
      <sheetName val="Staff_at_Locations"/>
      <sheetName val="HQ_Technical_Support"/>
      <sheetName val="IRC SUMMARY"/>
      <sheetName val="IRC_SUMMARY"/>
      <sheetName val="data summary"/>
      <sheetName val="CPR"/>
      <sheetName val="Paramètres"/>
    </sheetNames>
    <sheetDataSet>
      <sheetData sheetId="0">
        <row r="10">
          <cell r="G10">
            <v>50</v>
          </cell>
        </row>
      </sheetData>
      <sheetData sheetId="1">
        <row r="10">
          <cell r="G10">
            <v>50</v>
          </cell>
        </row>
      </sheetData>
      <sheetData sheetId="2">
        <row r="10">
          <cell r="G10">
            <v>50</v>
          </cell>
        </row>
      </sheetData>
      <sheetData sheetId="3">
        <row r="10">
          <cell r="G10">
            <v>50</v>
          </cell>
        </row>
      </sheetData>
      <sheetData sheetId="4">
        <row r="10">
          <cell r="G10">
            <v>50</v>
          </cell>
        </row>
      </sheetData>
      <sheetData sheetId="5">
        <row r="10">
          <cell r="G10">
            <v>50</v>
          </cell>
        </row>
      </sheetData>
      <sheetData sheetId="6">
        <row r="10">
          <cell r="G10">
            <v>50</v>
          </cell>
        </row>
      </sheetData>
      <sheetData sheetId="7" refreshError="1">
        <row r="10">
          <cell r="G10">
            <v>50</v>
          </cell>
          <cell r="H10">
            <v>10</v>
          </cell>
        </row>
      </sheetData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>
        <row r="2">
          <cell r="A2" t="str">
            <v>Bilateral</v>
          </cell>
        </row>
        <row r="3">
          <cell r="A3" t="str">
            <v xml:space="preserve">Loan/government </v>
          </cell>
        </row>
        <row r="4">
          <cell r="A4" t="str">
            <v>Commercial</v>
          </cell>
        </row>
        <row r="5">
          <cell r="A5" t="str">
            <v xml:space="preserve">Trading  </v>
          </cell>
        </row>
      </sheetData>
      <sheetData sheetId="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s thru Sept 7, 06"/>
      <sheetName val="Projected Expenses Sep 7 -30"/>
      <sheetName val="SiG FR"/>
      <sheetName val="Dept 01- CEO Activity Sum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ARIES"/>
      <sheetName val="ALLOCATIONS"/>
      <sheetName val="ALLOWANCES"/>
      <sheetName val="FY2008 ACTUAL (LOE)"/>
      <sheetName val="depts"/>
    </sheetNames>
    <sheetDataSet>
      <sheetData sheetId="0" refreshError="1"/>
      <sheetData sheetId="1" refreshError="1"/>
      <sheetData sheetId="2"/>
      <sheetData sheetId="3" refreshError="1"/>
      <sheetData sheetId="4">
        <row r="8">
          <cell r="D8" t="str">
            <v>Admininistration</v>
          </cell>
        </row>
        <row r="9">
          <cell r="D9" t="str">
            <v>Africa MERL</v>
          </cell>
        </row>
        <row r="10">
          <cell r="D10" t="str">
            <v>CCE</v>
          </cell>
        </row>
        <row r="11">
          <cell r="D11" t="str">
            <v>Communications</v>
          </cell>
        </row>
        <row r="12">
          <cell r="D12" t="str">
            <v>Compliance</v>
          </cell>
        </row>
        <row r="13">
          <cell r="D13" t="str">
            <v>Contracts</v>
          </cell>
        </row>
        <row r="14">
          <cell r="D14" t="str">
            <v>Executive</v>
          </cell>
        </row>
        <row r="15">
          <cell r="D15" t="str">
            <v>Finance</v>
          </cell>
        </row>
        <row r="16">
          <cell r="D16" t="str">
            <v>HR</v>
          </cell>
        </row>
        <row r="17">
          <cell r="D17" t="str">
            <v>IT</v>
          </cell>
        </row>
        <row r="18">
          <cell r="D18" t="str">
            <v>NBD</v>
          </cell>
        </row>
        <row r="19">
          <cell r="D19" t="str">
            <v>Programs</v>
          </cell>
        </row>
        <row r="20">
          <cell r="D20" t="str">
            <v>Regional Africa</v>
          </cell>
        </row>
        <row r="21">
          <cell r="D21" t="str">
            <v>Regional Asia</v>
          </cell>
        </row>
        <row r="22">
          <cell r="D22" t="str">
            <v>Regional LAC</v>
          </cell>
        </row>
        <row r="23">
          <cell r="D23" t="str">
            <v>Subawards - Africa</v>
          </cell>
        </row>
        <row r="24">
          <cell r="D24" t="str">
            <v>Subawards -  Asia</v>
          </cell>
        </row>
        <row r="25">
          <cell r="D25" t="str">
            <v>Subawards - HQ</v>
          </cell>
        </row>
        <row r="26">
          <cell r="D26" t="str">
            <v>Subawrds - MERL</v>
          </cell>
        </row>
        <row r="27">
          <cell r="D27" t="str">
            <v>Worth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  <pageSetUpPr fitToPage="1"/>
  </sheetPr>
  <dimension ref="A1:K31"/>
  <sheetViews>
    <sheetView zoomScaleNormal="100" workbookViewId="0"/>
  </sheetViews>
  <sheetFormatPr defaultColWidth="8.81640625" defaultRowHeight="12.5" x14ac:dyDescent="0.25"/>
  <cols>
    <col min="1" max="1" width="59.453125" style="2" customWidth="1"/>
    <col min="2" max="2" width="12.453125" style="2" customWidth="1"/>
    <col min="3" max="3" width="11.453125" style="2" customWidth="1"/>
    <col min="4" max="4" width="12.36328125" style="2" customWidth="1"/>
    <col min="5" max="5" width="11.6328125" style="2" customWidth="1"/>
    <col min="6" max="6" width="11.453125" style="2" customWidth="1"/>
    <col min="7" max="8" width="13" style="2" customWidth="1"/>
    <col min="9" max="9" width="11.6328125" style="2" customWidth="1"/>
    <col min="10" max="10" width="14.36328125" style="2" customWidth="1"/>
    <col min="11" max="11" width="32.1796875" style="2" customWidth="1"/>
    <col min="12" max="254" width="8.81640625" style="2"/>
    <col min="255" max="255" width="59.453125" style="2" customWidth="1"/>
    <col min="256" max="256" width="12.453125" style="2" customWidth="1"/>
    <col min="257" max="257" width="11.453125" style="2" customWidth="1"/>
    <col min="258" max="258" width="12.36328125" style="2" customWidth="1"/>
    <col min="259" max="259" width="11.6328125" style="2" customWidth="1"/>
    <col min="260" max="260" width="11.453125" style="2" customWidth="1"/>
    <col min="261" max="265" width="13" style="2" customWidth="1"/>
    <col min="266" max="266" width="10.36328125" style="2" customWidth="1"/>
    <col min="267" max="267" width="32.1796875" style="2" customWidth="1"/>
    <col min="268" max="510" width="8.81640625" style="2"/>
    <col min="511" max="511" width="59.453125" style="2" customWidth="1"/>
    <col min="512" max="512" width="12.453125" style="2" customWidth="1"/>
    <col min="513" max="513" width="11.453125" style="2" customWidth="1"/>
    <col min="514" max="514" width="12.36328125" style="2" customWidth="1"/>
    <col min="515" max="515" width="11.6328125" style="2" customWidth="1"/>
    <col min="516" max="516" width="11.453125" style="2" customWidth="1"/>
    <col min="517" max="521" width="13" style="2" customWidth="1"/>
    <col min="522" max="522" width="10.36328125" style="2" customWidth="1"/>
    <col min="523" max="523" width="32.1796875" style="2" customWidth="1"/>
    <col min="524" max="766" width="8.81640625" style="2"/>
    <col min="767" max="767" width="59.453125" style="2" customWidth="1"/>
    <col min="768" max="768" width="12.453125" style="2" customWidth="1"/>
    <col min="769" max="769" width="11.453125" style="2" customWidth="1"/>
    <col min="770" max="770" width="12.36328125" style="2" customWidth="1"/>
    <col min="771" max="771" width="11.6328125" style="2" customWidth="1"/>
    <col min="772" max="772" width="11.453125" style="2" customWidth="1"/>
    <col min="773" max="777" width="13" style="2" customWidth="1"/>
    <col min="778" max="778" width="10.36328125" style="2" customWidth="1"/>
    <col min="779" max="779" width="32.1796875" style="2" customWidth="1"/>
    <col min="780" max="1022" width="8.81640625" style="2"/>
    <col min="1023" max="1023" width="59.453125" style="2" customWidth="1"/>
    <col min="1024" max="1024" width="12.453125" style="2" customWidth="1"/>
    <col min="1025" max="1025" width="11.453125" style="2" customWidth="1"/>
    <col min="1026" max="1026" width="12.36328125" style="2" customWidth="1"/>
    <col min="1027" max="1027" width="11.6328125" style="2" customWidth="1"/>
    <col min="1028" max="1028" width="11.453125" style="2" customWidth="1"/>
    <col min="1029" max="1033" width="13" style="2" customWidth="1"/>
    <col min="1034" max="1034" width="10.36328125" style="2" customWidth="1"/>
    <col min="1035" max="1035" width="32.1796875" style="2" customWidth="1"/>
    <col min="1036" max="1278" width="8.81640625" style="2"/>
    <col min="1279" max="1279" width="59.453125" style="2" customWidth="1"/>
    <col min="1280" max="1280" width="12.453125" style="2" customWidth="1"/>
    <col min="1281" max="1281" width="11.453125" style="2" customWidth="1"/>
    <col min="1282" max="1282" width="12.36328125" style="2" customWidth="1"/>
    <col min="1283" max="1283" width="11.6328125" style="2" customWidth="1"/>
    <col min="1284" max="1284" width="11.453125" style="2" customWidth="1"/>
    <col min="1285" max="1289" width="13" style="2" customWidth="1"/>
    <col min="1290" max="1290" width="10.36328125" style="2" customWidth="1"/>
    <col min="1291" max="1291" width="32.1796875" style="2" customWidth="1"/>
    <col min="1292" max="1534" width="8.81640625" style="2"/>
    <col min="1535" max="1535" width="59.453125" style="2" customWidth="1"/>
    <col min="1536" max="1536" width="12.453125" style="2" customWidth="1"/>
    <col min="1537" max="1537" width="11.453125" style="2" customWidth="1"/>
    <col min="1538" max="1538" width="12.36328125" style="2" customWidth="1"/>
    <col min="1539" max="1539" width="11.6328125" style="2" customWidth="1"/>
    <col min="1540" max="1540" width="11.453125" style="2" customWidth="1"/>
    <col min="1541" max="1545" width="13" style="2" customWidth="1"/>
    <col min="1546" max="1546" width="10.36328125" style="2" customWidth="1"/>
    <col min="1547" max="1547" width="32.1796875" style="2" customWidth="1"/>
    <col min="1548" max="1790" width="8.81640625" style="2"/>
    <col min="1791" max="1791" width="59.453125" style="2" customWidth="1"/>
    <col min="1792" max="1792" width="12.453125" style="2" customWidth="1"/>
    <col min="1793" max="1793" width="11.453125" style="2" customWidth="1"/>
    <col min="1794" max="1794" width="12.36328125" style="2" customWidth="1"/>
    <col min="1795" max="1795" width="11.6328125" style="2" customWidth="1"/>
    <col min="1796" max="1796" width="11.453125" style="2" customWidth="1"/>
    <col min="1797" max="1801" width="13" style="2" customWidth="1"/>
    <col min="1802" max="1802" width="10.36328125" style="2" customWidth="1"/>
    <col min="1803" max="1803" width="32.1796875" style="2" customWidth="1"/>
    <col min="1804" max="2046" width="8.81640625" style="2"/>
    <col min="2047" max="2047" width="59.453125" style="2" customWidth="1"/>
    <col min="2048" max="2048" width="12.453125" style="2" customWidth="1"/>
    <col min="2049" max="2049" width="11.453125" style="2" customWidth="1"/>
    <col min="2050" max="2050" width="12.36328125" style="2" customWidth="1"/>
    <col min="2051" max="2051" width="11.6328125" style="2" customWidth="1"/>
    <col min="2052" max="2052" width="11.453125" style="2" customWidth="1"/>
    <col min="2053" max="2057" width="13" style="2" customWidth="1"/>
    <col min="2058" max="2058" width="10.36328125" style="2" customWidth="1"/>
    <col min="2059" max="2059" width="32.1796875" style="2" customWidth="1"/>
    <col min="2060" max="2302" width="8.81640625" style="2"/>
    <col min="2303" max="2303" width="59.453125" style="2" customWidth="1"/>
    <col min="2304" max="2304" width="12.453125" style="2" customWidth="1"/>
    <col min="2305" max="2305" width="11.453125" style="2" customWidth="1"/>
    <col min="2306" max="2306" width="12.36328125" style="2" customWidth="1"/>
    <col min="2307" max="2307" width="11.6328125" style="2" customWidth="1"/>
    <col min="2308" max="2308" width="11.453125" style="2" customWidth="1"/>
    <col min="2309" max="2313" width="13" style="2" customWidth="1"/>
    <col min="2314" max="2314" width="10.36328125" style="2" customWidth="1"/>
    <col min="2315" max="2315" width="32.1796875" style="2" customWidth="1"/>
    <col min="2316" max="2558" width="8.81640625" style="2"/>
    <col min="2559" max="2559" width="59.453125" style="2" customWidth="1"/>
    <col min="2560" max="2560" width="12.453125" style="2" customWidth="1"/>
    <col min="2561" max="2561" width="11.453125" style="2" customWidth="1"/>
    <col min="2562" max="2562" width="12.36328125" style="2" customWidth="1"/>
    <col min="2563" max="2563" width="11.6328125" style="2" customWidth="1"/>
    <col min="2564" max="2564" width="11.453125" style="2" customWidth="1"/>
    <col min="2565" max="2569" width="13" style="2" customWidth="1"/>
    <col min="2570" max="2570" width="10.36328125" style="2" customWidth="1"/>
    <col min="2571" max="2571" width="32.1796875" style="2" customWidth="1"/>
    <col min="2572" max="2814" width="8.81640625" style="2"/>
    <col min="2815" max="2815" width="59.453125" style="2" customWidth="1"/>
    <col min="2816" max="2816" width="12.453125" style="2" customWidth="1"/>
    <col min="2817" max="2817" width="11.453125" style="2" customWidth="1"/>
    <col min="2818" max="2818" width="12.36328125" style="2" customWidth="1"/>
    <col min="2819" max="2819" width="11.6328125" style="2" customWidth="1"/>
    <col min="2820" max="2820" width="11.453125" style="2" customWidth="1"/>
    <col min="2821" max="2825" width="13" style="2" customWidth="1"/>
    <col min="2826" max="2826" width="10.36328125" style="2" customWidth="1"/>
    <col min="2827" max="2827" width="32.1796875" style="2" customWidth="1"/>
    <col min="2828" max="3070" width="8.81640625" style="2"/>
    <col min="3071" max="3071" width="59.453125" style="2" customWidth="1"/>
    <col min="3072" max="3072" width="12.453125" style="2" customWidth="1"/>
    <col min="3073" max="3073" width="11.453125" style="2" customWidth="1"/>
    <col min="3074" max="3074" width="12.36328125" style="2" customWidth="1"/>
    <col min="3075" max="3075" width="11.6328125" style="2" customWidth="1"/>
    <col min="3076" max="3076" width="11.453125" style="2" customWidth="1"/>
    <col min="3077" max="3081" width="13" style="2" customWidth="1"/>
    <col min="3082" max="3082" width="10.36328125" style="2" customWidth="1"/>
    <col min="3083" max="3083" width="32.1796875" style="2" customWidth="1"/>
    <col min="3084" max="3326" width="8.81640625" style="2"/>
    <col min="3327" max="3327" width="59.453125" style="2" customWidth="1"/>
    <col min="3328" max="3328" width="12.453125" style="2" customWidth="1"/>
    <col min="3329" max="3329" width="11.453125" style="2" customWidth="1"/>
    <col min="3330" max="3330" width="12.36328125" style="2" customWidth="1"/>
    <col min="3331" max="3331" width="11.6328125" style="2" customWidth="1"/>
    <col min="3332" max="3332" width="11.453125" style="2" customWidth="1"/>
    <col min="3333" max="3337" width="13" style="2" customWidth="1"/>
    <col min="3338" max="3338" width="10.36328125" style="2" customWidth="1"/>
    <col min="3339" max="3339" width="32.1796875" style="2" customWidth="1"/>
    <col min="3340" max="3582" width="8.81640625" style="2"/>
    <col min="3583" max="3583" width="59.453125" style="2" customWidth="1"/>
    <col min="3584" max="3584" width="12.453125" style="2" customWidth="1"/>
    <col min="3585" max="3585" width="11.453125" style="2" customWidth="1"/>
    <col min="3586" max="3586" width="12.36328125" style="2" customWidth="1"/>
    <col min="3587" max="3587" width="11.6328125" style="2" customWidth="1"/>
    <col min="3588" max="3588" width="11.453125" style="2" customWidth="1"/>
    <col min="3589" max="3593" width="13" style="2" customWidth="1"/>
    <col min="3594" max="3594" width="10.36328125" style="2" customWidth="1"/>
    <col min="3595" max="3595" width="32.1796875" style="2" customWidth="1"/>
    <col min="3596" max="3838" width="8.81640625" style="2"/>
    <col min="3839" max="3839" width="59.453125" style="2" customWidth="1"/>
    <col min="3840" max="3840" width="12.453125" style="2" customWidth="1"/>
    <col min="3841" max="3841" width="11.453125" style="2" customWidth="1"/>
    <col min="3842" max="3842" width="12.36328125" style="2" customWidth="1"/>
    <col min="3843" max="3843" width="11.6328125" style="2" customWidth="1"/>
    <col min="3844" max="3844" width="11.453125" style="2" customWidth="1"/>
    <col min="3845" max="3849" width="13" style="2" customWidth="1"/>
    <col min="3850" max="3850" width="10.36328125" style="2" customWidth="1"/>
    <col min="3851" max="3851" width="32.1796875" style="2" customWidth="1"/>
    <col min="3852" max="4094" width="8.81640625" style="2"/>
    <col min="4095" max="4095" width="59.453125" style="2" customWidth="1"/>
    <col min="4096" max="4096" width="12.453125" style="2" customWidth="1"/>
    <col min="4097" max="4097" width="11.453125" style="2" customWidth="1"/>
    <col min="4098" max="4098" width="12.36328125" style="2" customWidth="1"/>
    <col min="4099" max="4099" width="11.6328125" style="2" customWidth="1"/>
    <col min="4100" max="4100" width="11.453125" style="2" customWidth="1"/>
    <col min="4101" max="4105" width="13" style="2" customWidth="1"/>
    <col min="4106" max="4106" width="10.36328125" style="2" customWidth="1"/>
    <col min="4107" max="4107" width="32.1796875" style="2" customWidth="1"/>
    <col min="4108" max="4350" width="8.81640625" style="2"/>
    <col min="4351" max="4351" width="59.453125" style="2" customWidth="1"/>
    <col min="4352" max="4352" width="12.453125" style="2" customWidth="1"/>
    <col min="4353" max="4353" width="11.453125" style="2" customWidth="1"/>
    <col min="4354" max="4354" width="12.36328125" style="2" customWidth="1"/>
    <col min="4355" max="4355" width="11.6328125" style="2" customWidth="1"/>
    <col min="4356" max="4356" width="11.453125" style="2" customWidth="1"/>
    <col min="4357" max="4361" width="13" style="2" customWidth="1"/>
    <col min="4362" max="4362" width="10.36328125" style="2" customWidth="1"/>
    <col min="4363" max="4363" width="32.1796875" style="2" customWidth="1"/>
    <col min="4364" max="4606" width="8.81640625" style="2"/>
    <col min="4607" max="4607" width="59.453125" style="2" customWidth="1"/>
    <col min="4608" max="4608" width="12.453125" style="2" customWidth="1"/>
    <col min="4609" max="4609" width="11.453125" style="2" customWidth="1"/>
    <col min="4610" max="4610" width="12.36328125" style="2" customWidth="1"/>
    <col min="4611" max="4611" width="11.6328125" style="2" customWidth="1"/>
    <col min="4612" max="4612" width="11.453125" style="2" customWidth="1"/>
    <col min="4613" max="4617" width="13" style="2" customWidth="1"/>
    <col min="4618" max="4618" width="10.36328125" style="2" customWidth="1"/>
    <col min="4619" max="4619" width="32.1796875" style="2" customWidth="1"/>
    <col min="4620" max="4862" width="8.81640625" style="2"/>
    <col min="4863" max="4863" width="59.453125" style="2" customWidth="1"/>
    <col min="4864" max="4864" width="12.453125" style="2" customWidth="1"/>
    <col min="4865" max="4865" width="11.453125" style="2" customWidth="1"/>
    <col min="4866" max="4866" width="12.36328125" style="2" customWidth="1"/>
    <col min="4867" max="4867" width="11.6328125" style="2" customWidth="1"/>
    <col min="4868" max="4868" width="11.453125" style="2" customWidth="1"/>
    <col min="4869" max="4873" width="13" style="2" customWidth="1"/>
    <col min="4874" max="4874" width="10.36328125" style="2" customWidth="1"/>
    <col min="4875" max="4875" width="32.1796875" style="2" customWidth="1"/>
    <col min="4876" max="5118" width="8.81640625" style="2"/>
    <col min="5119" max="5119" width="59.453125" style="2" customWidth="1"/>
    <col min="5120" max="5120" width="12.453125" style="2" customWidth="1"/>
    <col min="5121" max="5121" width="11.453125" style="2" customWidth="1"/>
    <col min="5122" max="5122" width="12.36328125" style="2" customWidth="1"/>
    <col min="5123" max="5123" width="11.6328125" style="2" customWidth="1"/>
    <col min="5124" max="5124" width="11.453125" style="2" customWidth="1"/>
    <col min="5125" max="5129" width="13" style="2" customWidth="1"/>
    <col min="5130" max="5130" width="10.36328125" style="2" customWidth="1"/>
    <col min="5131" max="5131" width="32.1796875" style="2" customWidth="1"/>
    <col min="5132" max="5374" width="8.81640625" style="2"/>
    <col min="5375" max="5375" width="59.453125" style="2" customWidth="1"/>
    <col min="5376" max="5376" width="12.453125" style="2" customWidth="1"/>
    <col min="5377" max="5377" width="11.453125" style="2" customWidth="1"/>
    <col min="5378" max="5378" width="12.36328125" style="2" customWidth="1"/>
    <col min="5379" max="5379" width="11.6328125" style="2" customWidth="1"/>
    <col min="5380" max="5380" width="11.453125" style="2" customWidth="1"/>
    <col min="5381" max="5385" width="13" style="2" customWidth="1"/>
    <col min="5386" max="5386" width="10.36328125" style="2" customWidth="1"/>
    <col min="5387" max="5387" width="32.1796875" style="2" customWidth="1"/>
    <col min="5388" max="5630" width="8.81640625" style="2"/>
    <col min="5631" max="5631" width="59.453125" style="2" customWidth="1"/>
    <col min="5632" max="5632" width="12.453125" style="2" customWidth="1"/>
    <col min="5633" max="5633" width="11.453125" style="2" customWidth="1"/>
    <col min="5634" max="5634" width="12.36328125" style="2" customWidth="1"/>
    <col min="5635" max="5635" width="11.6328125" style="2" customWidth="1"/>
    <col min="5636" max="5636" width="11.453125" style="2" customWidth="1"/>
    <col min="5637" max="5641" width="13" style="2" customWidth="1"/>
    <col min="5642" max="5642" width="10.36328125" style="2" customWidth="1"/>
    <col min="5643" max="5643" width="32.1796875" style="2" customWidth="1"/>
    <col min="5644" max="5886" width="8.81640625" style="2"/>
    <col min="5887" max="5887" width="59.453125" style="2" customWidth="1"/>
    <col min="5888" max="5888" width="12.453125" style="2" customWidth="1"/>
    <col min="5889" max="5889" width="11.453125" style="2" customWidth="1"/>
    <col min="5890" max="5890" width="12.36328125" style="2" customWidth="1"/>
    <col min="5891" max="5891" width="11.6328125" style="2" customWidth="1"/>
    <col min="5892" max="5892" width="11.453125" style="2" customWidth="1"/>
    <col min="5893" max="5897" width="13" style="2" customWidth="1"/>
    <col min="5898" max="5898" width="10.36328125" style="2" customWidth="1"/>
    <col min="5899" max="5899" width="32.1796875" style="2" customWidth="1"/>
    <col min="5900" max="6142" width="8.81640625" style="2"/>
    <col min="6143" max="6143" width="59.453125" style="2" customWidth="1"/>
    <col min="6144" max="6144" width="12.453125" style="2" customWidth="1"/>
    <col min="6145" max="6145" width="11.453125" style="2" customWidth="1"/>
    <col min="6146" max="6146" width="12.36328125" style="2" customWidth="1"/>
    <col min="6147" max="6147" width="11.6328125" style="2" customWidth="1"/>
    <col min="6148" max="6148" width="11.453125" style="2" customWidth="1"/>
    <col min="6149" max="6153" width="13" style="2" customWidth="1"/>
    <col min="6154" max="6154" width="10.36328125" style="2" customWidth="1"/>
    <col min="6155" max="6155" width="32.1796875" style="2" customWidth="1"/>
    <col min="6156" max="6398" width="8.81640625" style="2"/>
    <col min="6399" max="6399" width="59.453125" style="2" customWidth="1"/>
    <col min="6400" max="6400" width="12.453125" style="2" customWidth="1"/>
    <col min="6401" max="6401" width="11.453125" style="2" customWidth="1"/>
    <col min="6402" max="6402" width="12.36328125" style="2" customWidth="1"/>
    <col min="6403" max="6403" width="11.6328125" style="2" customWidth="1"/>
    <col min="6404" max="6404" width="11.453125" style="2" customWidth="1"/>
    <col min="6405" max="6409" width="13" style="2" customWidth="1"/>
    <col min="6410" max="6410" width="10.36328125" style="2" customWidth="1"/>
    <col min="6411" max="6411" width="32.1796875" style="2" customWidth="1"/>
    <col min="6412" max="6654" width="8.81640625" style="2"/>
    <col min="6655" max="6655" width="59.453125" style="2" customWidth="1"/>
    <col min="6656" max="6656" width="12.453125" style="2" customWidth="1"/>
    <col min="6657" max="6657" width="11.453125" style="2" customWidth="1"/>
    <col min="6658" max="6658" width="12.36328125" style="2" customWidth="1"/>
    <col min="6659" max="6659" width="11.6328125" style="2" customWidth="1"/>
    <col min="6660" max="6660" width="11.453125" style="2" customWidth="1"/>
    <col min="6661" max="6665" width="13" style="2" customWidth="1"/>
    <col min="6666" max="6666" width="10.36328125" style="2" customWidth="1"/>
    <col min="6667" max="6667" width="32.1796875" style="2" customWidth="1"/>
    <col min="6668" max="6910" width="8.81640625" style="2"/>
    <col min="6911" max="6911" width="59.453125" style="2" customWidth="1"/>
    <col min="6912" max="6912" width="12.453125" style="2" customWidth="1"/>
    <col min="6913" max="6913" width="11.453125" style="2" customWidth="1"/>
    <col min="6914" max="6914" width="12.36328125" style="2" customWidth="1"/>
    <col min="6915" max="6915" width="11.6328125" style="2" customWidth="1"/>
    <col min="6916" max="6916" width="11.453125" style="2" customWidth="1"/>
    <col min="6917" max="6921" width="13" style="2" customWidth="1"/>
    <col min="6922" max="6922" width="10.36328125" style="2" customWidth="1"/>
    <col min="6923" max="6923" width="32.1796875" style="2" customWidth="1"/>
    <col min="6924" max="7166" width="8.81640625" style="2"/>
    <col min="7167" max="7167" width="59.453125" style="2" customWidth="1"/>
    <col min="7168" max="7168" width="12.453125" style="2" customWidth="1"/>
    <col min="7169" max="7169" width="11.453125" style="2" customWidth="1"/>
    <col min="7170" max="7170" width="12.36328125" style="2" customWidth="1"/>
    <col min="7171" max="7171" width="11.6328125" style="2" customWidth="1"/>
    <col min="7172" max="7172" width="11.453125" style="2" customWidth="1"/>
    <col min="7173" max="7177" width="13" style="2" customWidth="1"/>
    <col min="7178" max="7178" width="10.36328125" style="2" customWidth="1"/>
    <col min="7179" max="7179" width="32.1796875" style="2" customWidth="1"/>
    <col min="7180" max="7422" width="8.81640625" style="2"/>
    <col min="7423" max="7423" width="59.453125" style="2" customWidth="1"/>
    <col min="7424" max="7424" width="12.453125" style="2" customWidth="1"/>
    <col min="7425" max="7425" width="11.453125" style="2" customWidth="1"/>
    <col min="7426" max="7426" width="12.36328125" style="2" customWidth="1"/>
    <col min="7427" max="7427" width="11.6328125" style="2" customWidth="1"/>
    <col min="7428" max="7428" width="11.453125" style="2" customWidth="1"/>
    <col min="7429" max="7433" width="13" style="2" customWidth="1"/>
    <col min="7434" max="7434" width="10.36328125" style="2" customWidth="1"/>
    <col min="7435" max="7435" width="32.1796875" style="2" customWidth="1"/>
    <col min="7436" max="7678" width="8.81640625" style="2"/>
    <col min="7679" max="7679" width="59.453125" style="2" customWidth="1"/>
    <col min="7680" max="7680" width="12.453125" style="2" customWidth="1"/>
    <col min="7681" max="7681" width="11.453125" style="2" customWidth="1"/>
    <col min="7682" max="7682" width="12.36328125" style="2" customWidth="1"/>
    <col min="7683" max="7683" width="11.6328125" style="2" customWidth="1"/>
    <col min="7684" max="7684" width="11.453125" style="2" customWidth="1"/>
    <col min="7685" max="7689" width="13" style="2" customWidth="1"/>
    <col min="7690" max="7690" width="10.36328125" style="2" customWidth="1"/>
    <col min="7691" max="7691" width="32.1796875" style="2" customWidth="1"/>
    <col min="7692" max="7934" width="8.81640625" style="2"/>
    <col min="7935" max="7935" width="59.453125" style="2" customWidth="1"/>
    <col min="7936" max="7936" width="12.453125" style="2" customWidth="1"/>
    <col min="7937" max="7937" width="11.453125" style="2" customWidth="1"/>
    <col min="7938" max="7938" width="12.36328125" style="2" customWidth="1"/>
    <col min="7939" max="7939" width="11.6328125" style="2" customWidth="1"/>
    <col min="7940" max="7940" width="11.453125" style="2" customWidth="1"/>
    <col min="7941" max="7945" width="13" style="2" customWidth="1"/>
    <col min="7946" max="7946" width="10.36328125" style="2" customWidth="1"/>
    <col min="7947" max="7947" width="32.1796875" style="2" customWidth="1"/>
    <col min="7948" max="8190" width="8.81640625" style="2"/>
    <col min="8191" max="8191" width="59.453125" style="2" customWidth="1"/>
    <col min="8192" max="8192" width="12.453125" style="2" customWidth="1"/>
    <col min="8193" max="8193" width="11.453125" style="2" customWidth="1"/>
    <col min="8194" max="8194" width="12.36328125" style="2" customWidth="1"/>
    <col min="8195" max="8195" width="11.6328125" style="2" customWidth="1"/>
    <col min="8196" max="8196" width="11.453125" style="2" customWidth="1"/>
    <col min="8197" max="8201" width="13" style="2" customWidth="1"/>
    <col min="8202" max="8202" width="10.36328125" style="2" customWidth="1"/>
    <col min="8203" max="8203" width="32.1796875" style="2" customWidth="1"/>
    <col min="8204" max="8446" width="8.81640625" style="2"/>
    <col min="8447" max="8447" width="59.453125" style="2" customWidth="1"/>
    <col min="8448" max="8448" width="12.453125" style="2" customWidth="1"/>
    <col min="8449" max="8449" width="11.453125" style="2" customWidth="1"/>
    <col min="8450" max="8450" width="12.36328125" style="2" customWidth="1"/>
    <col min="8451" max="8451" width="11.6328125" style="2" customWidth="1"/>
    <col min="8452" max="8452" width="11.453125" style="2" customWidth="1"/>
    <col min="8453" max="8457" width="13" style="2" customWidth="1"/>
    <col min="8458" max="8458" width="10.36328125" style="2" customWidth="1"/>
    <col min="8459" max="8459" width="32.1796875" style="2" customWidth="1"/>
    <col min="8460" max="8702" width="8.81640625" style="2"/>
    <col min="8703" max="8703" width="59.453125" style="2" customWidth="1"/>
    <col min="8704" max="8704" width="12.453125" style="2" customWidth="1"/>
    <col min="8705" max="8705" width="11.453125" style="2" customWidth="1"/>
    <col min="8706" max="8706" width="12.36328125" style="2" customWidth="1"/>
    <col min="8707" max="8707" width="11.6328125" style="2" customWidth="1"/>
    <col min="8708" max="8708" width="11.453125" style="2" customWidth="1"/>
    <col min="8709" max="8713" width="13" style="2" customWidth="1"/>
    <col min="8714" max="8714" width="10.36328125" style="2" customWidth="1"/>
    <col min="8715" max="8715" width="32.1796875" style="2" customWidth="1"/>
    <col min="8716" max="8958" width="8.81640625" style="2"/>
    <col min="8959" max="8959" width="59.453125" style="2" customWidth="1"/>
    <col min="8960" max="8960" width="12.453125" style="2" customWidth="1"/>
    <col min="8961" max="8961" width="11.453125" style="2" customWidth="1"/>
    <col min="8962" max="8962" width="12.36328125" style="2" customWidth="1"/>
    <col min="8963" max="8963" width="11.6328125" style="2" customWidth="1"/>
    <col min="8964" max="8964" width="11.453125" style="2" customWidth="1"/>
    <col min="8965" max="8969" width="13" style="2" customWidth="1"/>
    <col min="8970" max="8970" width="10.36328125" style="2" customWidth="1"/>
    <col min="8971" max="8971" width="32.1796875" style="2" customWidth="1"/>
    <col min="8972" max="9214" width="8.81640625" style="2"/>
    <col min="9215" max="9215" width="59.453125" style="2" customWidth="1"/>
    <col min="9216" max="9216" width="12.453125" style="2" customWidth="1"/>
    <col min="9217" max="9217" width="11.453125" style="2" customWidth="1"/>
    <col min="9218" max="9218" width="12.36328125" style="2" customWidth="1"/>
    <col min="9219" max="9219" width="11.6328125" style="2" customWidth="1"/>
    <col min="9220" max="9220" width="11.453125" style="2" customWidth="1"/>
    <col min="9221" max="9225" width="13" style="2" customWidth="1"/>
    <col min="9226" max="9226" width="10.36328125" style="2" customWidth="1"/>
    <col min="9227" max="9227" width="32.1796875" style="2" customWidth="1"/>
    <col min="9228" max="9470" width="8.81640625" style="2"/>
    <col min="9471" max="9471" width="59.453125" style="2" customWidth="1"/>
    <col min="9472" max="9472" width="12.453125" style="2" customWidth="1"/>
    <col min="9473" max="9473" width="11.453125" style="2" customWidth="1"/>
    <col min="9474" max="9474" width="12.36328125" style="2" customWidth="1"/>
    <col min="9475" max="9475" width="11.6328125" style="2" customWidth="1"/>
    <col min="9476" max="9476" width="11.453125" style="2" customWidth="1"/>
    <col min="9477" max="9481" width="13" style="2" customWidth="1"/>
    <col min="9482" max="9482" width="10.36328125" style="2" customWidth="1"/>
    <col min="9483" max="9483" width="32.1796875" style="2" customWidth="1"/>
    <col min="9484" max="9726" width="8.81640625" style="2"/>
    <col min="9727" max="9727" width="59.453125" style="2" customWidth="1"/>
    <col min="9728" max="9728" width="12.453125" style="2" customWidth="1"/>
    <col min="9729" max="9729" width="11.453125" style="2" customWidth="1"/>
    <col min="9730" max="9730" width="12.36328125" style="2" customWidth="1"/>
    <col min="9731" max="9731" width="11.6328125" style="2" customWidth="1"/>
    <col min="9732" max="9732" width="11.453125" style="2" customWidth="1"/>
    <col min="9733" max="9737" width="13" style="2" customWidth="1"/>
    <col min="9738" max="9738" width="10.36328125" style="2" customWidth="1"/>
    <col min="9739" max="9739" width="32.1796875" style="2" customWidth="1"/>
    <col min="9740" max="9982" width="8.81640625" style="2"/>
    <col min="9983" max="9983" width="59.453125" style="2" customWidth="1"/>
    <col min="9984" max="9984" width="12.453125" style="2" customWidth="1"/>
    <col min="9985" max="9985" width="11.453125" style="2" customWidth="1"/>
    <col min="9986" max="9986" width="12.36328125" style="2" customWidth="1"/>
    <col min="9987" max="9987" width="11.6328125" style="2" customWidth="1"/>
    <col min="9988" max="9988" width="11.453125" style="2" customWidth="1"/>
    <col min="9989" max="9993" width="13" style="2" customWidth="1"/>
    <col min="9994" max="9994" width="10.36328125" style="2" customWidth="1"/>
    <col min="9995" max="9995" width="32.1796875" style="2" customWidth="1"/>
    <col min="9996" max="10238" width="8.81640625" style="2"/>
    <col min="10239" max="10239" width="59.453125" style="2" customWidth="1"/>
    <col min="10240" max="10240" width="12.453125" style="2" customWidth="1"/>
    <col min="10241" max="10241" width="11.453125" style="2" customWidth="1"/>
    <col min="10242" max="10242" width="12.36328125" style="2" customWidth="1"/>
    <col min="10243" max="10243" width="11.6328125" style="2" customWidth="1"/>
    <col min="10244" max="10244" width="11.453125" style="2" customWidth="1"/>
    <col min="10245" max="10249" width="13" style="2" customWidth="1"/>
    <col min="10250" max="10250" width="10.36328125" style="2" customWidth="1"/>
    <col min="10251" max="10251" width="32.1796875" style="2" customWidth="1"/>
    <col min="10252" max="10494" width="8.81640625" style="2"/>
    <col min="10495" max="10495" width="59.453125" style="2" customWidth="1"/>
    <col min="10496" max="10496" width="12.453125" style="2" customWidth="1"/>
    <col min="10497" max="10497" width="11.453125" style="2" customWidth="1"/>
    <col min="10498" max="10498" width="12.36328125" style="2" customWidth="1"/>
    <col min="10499" max="10499" width="11.6328125" style="2" customWidth="1"/>
    <col min="10500" max="10500" width="11.453125" style="2" customWidth="1"/>
    <col min="10501" max="10505" width="13" style="2" customWidth="1"/>
    <col min="10506" max="10506" width="10.36328125" style="2" customWidth="1"/>
    <col min="10507" max="10507" width="32.1796875" style="2" customWidth="1"/>
    <col min="10508" max="10750" width="8.81640625" style="2"/>
    <col min="10751" max="10751" width="59.453125" style="2" customWidth="1"/>
    <col min="10752" max="10752" width="12.453125" style="2" customWidth="1"/>
    <col min="10753" max="10753" width="11.453125" style="2" customWidth="1"/>
    <col min="10754" max="10754" width="12.36328125" style="2" customWidth="1"/>
    <col min="10755" max="10755" width="11.6328125" style="2" customWidth="1"/>
    <col min="10756" max="10756" width="11.453125" style="2" customWidth="1"/>
    <col min="10757" max="10761" width="13" style="2" customWidth="1"/>
    <col min="10762" max="10762" width="10.36328125" style="2" customWidth="1"/>
    <col min="10763" max="10763" width="32.1796875" style="2" customWidth="1"/>
    <col min="10764" max="11006" width="8.81640625" style="2"/>
    <col min="11007" max="11007" width="59.453125" style="2" customWidth="1"/>
    <col min="11008" max="11008" width="12.453125" style="2" customWidth="1"/>
    <col min="11009" max="11009" width="11.453125" style="2" customWidth="1"/>
    <col min="11010" max="11010" width="12.36328125" style="2" customWidth="1"/>
    <col min="11011" max="11011" width="11.6328125" style="2" customWidth="1"/>
    <col min="11012" max="11012" width="11.453125" style="2" customWidth="1"/>
    <col min="11013" max="11017" width="13" style="2" customWidth="1"/>
    <col min="11018" max="11018" width="10.36328125" style="2" customWidth="1"/>
    <col min="11019" max="11019" width="32.1796875" style="2" customWidth="1"/>
    <col min="11020" max="11262" width="8.81640625" style="2"/>
    <col min="11263" max="11263" width="59.453125" style="2" customWidth="1"/>
    <col min="11264" max="11264" width="12.453125" style="2" customWidth="1"/>
    <col min="11265" max="11265" width="11.453125" style="2" customWidth="1"/>
    <col min="11266" max="11266" width="12.36328125" style="2" customWidth="1"/>
    <col min="11267" max="11267" width="11.6328125" style="2" customWidth="1"/>
    <col min="11268" max="11268" width="11.453125" style="2" customWidth="1"/>
    <col min="11269" max="11273" width="13" style="2" customWidth="1"/>
    <col min="11274" max="11274" width="10.36328125" style="2" customWidth="1"/>
    <col min="11275" max="11275" width="32.1796875" style="2" customWidth="1"/>
    <col min="11276" max="11518" width="8.81640625" style="2"/>
    <col min="11519" max="11519" width="59.453125" style="2" customWidth="1"/>
    <col min="11520" max="11520" width="12.453125" style="2" customWidth="1"/>
    <col min="11521" max="11521" width="11.453125" style="2" customWidth="1"/>
    <col min="11522" max="11522" width="12.36328125" style="2" customWidth="1"/>
    <col min="11523" max="11523" width="11.6328125" style="2" customWidth="1"/>
    <col min="11524" max="11524" width="11.453125" style="2" customWidth="1"/>
    <col min="11525" max="11529" width="13" style="2" customWidth="1"/>
    <col min="11530" max="11530" width="10.36328125" style="2" customWidth="1"/>
    <col min="11531" max="11531" width="32.1796875" style="2" customWidth="1"/>
    <col min="11532" max="11774" width="8.81640625" style="2"/>
    <col min="11775" max="11775" width="59.453125" style="2" customWidth="1"/>
    <col min="11776" max="11776" width="12.453125" style="2" customWidth="1"/>
    <col min="11777" max="11777" width="11.453125" style="2" customWidth="1"/>
    <col min="11778" max="11778" width="12.36328125" style="2" customWidth="1"/>
    <col min="11779" max="11779" width="11.6328125" style="2" customWidth="1"/>
    <col min="11780" max="11780" width="11.453125" style="2" customWidth="1"/>
    <col min="11781" max="11785" width="13" style="2" customWidth="1"/>
    <col min="11786" max="11786" width="10.36328125" style="2" customWidth="1"/>
    <col min="11787" max="11787" width="32.1796875" style="2" customWidth="1"/>
    <col min="11788" max="12030" width="8.81640625" style="2"/>
    <col min="12031" max="12031" width="59.453125" style="2" customWidth="1"/>
    <col min="12032" max="12032" width="12.453125" style="2" customWidth="1"/>
    <col min="12033" max="12033" width="11.453125" style="2" customWidth="1"/>
    <col min="12034" max="12034" width="12.36328125" style="2" customWidth="1"/>
    <col min="12035" max="12035" width="11.6328125" style="2" customWidth="1"/>
    <col min="12036" max="12036" width="11.453125" style="2" customWidth="1"/>
    <col min="12037" max="12041" width="13" style="2" customWidth="1"/>
    <col min="12042" max="12042" width="10.36328125" style="2" customWidth="1"/>
    <col min="12043" max="12043" width="32.1796875" style="2" customWidth="1"/>
    <col min="12044" max="12286" width="8.81640625" style="2"/>
    <col min="12287" max="12287" width="59.453125" style="2" customWidth="1"/>
    <col min="12288" max="12288" width="12.453125" style="2" customWidth="1"/>
    <col min="12289" max="12289" width="11.453125" style="2" customWidth="1"/>
    <col min="12290" max="12290" width="12.36328125" style="2" customWidth="1"/>
    <col min="12291" max="12291" width="11.6328125" style="2" customWidth="1"/>
    <col min="12292" max="12292" width="11.453125" style="2" customWidth="1"/>
    <col min="12293" max="12297" width="13" style="2" customWidth="1"/>
    <col min="12298" max="12298" width="10.36328125" style="2" customWidth="1"/>
    <col min="12299" max="12299" width="32.1796875" style="2" customWidth="1"/>
    <col min="12300" max="12542" width="8.81640625" style="2"/>
    <col min="12543" max="12543" width="59.453125" style="2" customWidth="1"/>
    <col min="12544" max="12544" width="12.453125" style="2" customWidth="1"/>
    <col min="12545" max="12545" width="11.453125" style="2" customWidth="1"/>
    <col min="12546" max="12546" width="12.36328125" style="2" customWidth="1"/>
    <col min="12547" max="12547" width="11.6328125" style="2" customWidth="1"/>
    <col min="12548" max="12548" width="11.453125" style="2" customWidth="1"/>
    <col min="12549" max="12553" width="13" style="2" customWidth="1"/>
    <col min="12554" max="12554" width="10.36328125" style="2" customWidth="1"/>
    <col min="12555" max="12555" width="32.1796875" style="2" customWidth="1"/>
    <col min="12556" max="12798" width="8.81640625" style="2"/>
    <col min="12799" max="12799" width="59.453125" style="2" customWidth="1"/>
    <col min="12800" max="12800" width="12.453125" style="2" customWidth="1"/>
    <col min="12801" max="12801" width="11.453125" style="2" customWidth="1"/>
    <col min="12802" max="12802" width="12.36328125" style="2" customWidth="1"/>
    <col min="12803" max="12803" width="11.6328125" style="2" customWidth="1"/>
    <col min="12804" max="12804" width="11.453125" style="2" customWidth="1"/>
    <col min="12805" max="12809" width="13" style="2" customWidth="1"/>
    <col min="12810" max="12810" width="10.36328125" style="2" customWidth="1"/>
    <col min="12811" max="12811" width="32.1796875" style="2" customWidth="1"/>
    <col min="12812" max="13054" width="8.81640625" style="2"/>
    <col min="13055" max="13055" width="59.453125" style="2" customWidth="1"/>
    <col min="13056" max="13056" width="12.453125" style="2" customWidth="1"/>
    <col min="13057" max="13057" width="11.453125" style="2" customWidth="1"/>
    <col min="13058" max="13058" width="12.36328125" style="2" customWidth="1"/>
    <col min="13059" max="13059" width="11.6328125" style="2" customWidth="1"/>
    <col min="13060" max="13060" width="11.453125" style="2" customWidth="1"/>
    <col min="13061" max="13065" width="13" style="2" customWidth="1"/>
    <col min="13066" max="13066" width="10.36328125" style="2" customWidth="1"/>
    <col min="13067" max="13067" width="32.1796875" style="2" customWidth="1"/>
    <col min="13068" max="13310" width="8.81640625" style="2"/>
    <col min="13311" max="13311" width="59.453125" style="2" customWidth="1"/>
    <col min="13312" max="13312" width="12.453125" style="2" customWidth="1"/>
    <col min="13313" max="13313" width="11.453125" style="2" customWidth="1"/>
    <col min="13314" max="13314" width="12.36328125" style="2" customWidth="1"/>
    <col min="13315" max="13315" width="11.6328125" style="2" customWidth="1"/>
    <col min="13316" max="13316" width="11.453125" style="2" customWidth="1"/>
    <col min="13317" max="13321" width="13" style="2" customWidth="1"/>
    <col min="13322" max="13322" width="10.36328125" style="2" customWidth="1"/>
    <col min="13323" max="13323" width="32.1796875" style="2" customWidth="1"/>
    <col min="13324" max="13566" width="8.81640625" style="2"/>
    <col min="13567" max="13567" width="59.453125" style="2" customWidth="1"/>
    <col min="13568" max="13568" width="12.453125" style="2" customWidth="1"/>
    <col min="13569" max="13569" width="11.453125" style="2" customWidth="1"/>
    <col min="13570" max="13570" width="12.36328125" style="2" customWidth="1"/>
    <col min="13571" max="13571" width="11.6328125" style="2" customWidth="1"/>
    <col min="13572" max="13572" width="11.453125" style="2" customWidth="1"/>
    <col min="13573" max="13577" width="13" style="2" customWidth="1"/>
    <col min="13578" max="13578" width="10.36328125" style="2" customWidth="1"/>
    <col min="13579" max="13579" width="32.1796875" style="2" customWidth="1"/>
    <col min="13580" max="13822" width="8.81640625" style="2"/>
    <col min="13823" max="13823" width="59.453125" style="2" customWidth="1"/>
    <col min="13824" max="13824" width="12.453125" style="2" customWidth="1"/>
    <col min="13825" max="13825" width="11.453125" style="2" customWidth="1"/>
    <col min="13826" max="13826" width="12.36328125" style="2" customWidth="1"/>
    <col min="13827" max="13827" width="11.6328125" style="2" customWidth="1"/>
    <col min="13828" max="13828" width="11.453125" style="2" customWidth="1"/>
    <col min="13829" max="13833" width="13" style="2" customWidth="1"/>
    <col min="13834" max="13834" width="10.36328125" style="2" customWidth="1"/>
    <col min="13835" max="13835" width="32.1796875" style="2" customWidth="1"/>
    <col min="13836" max="14078" width="8.81640625" style="2"/>
    <col min="14079" max="14079" width="59.453125" style="2" customWidth="1"/>
    <col min="14080" max="14080" width="12.453125" style="2" customWidth="1"/>
    <col min="14081" max="14081" width="11.453125" style="2" customWidth="1"/>
    <col min="14082" max="14082" width="12.36328125" style="2" customWidth="1"/>
    <col min="14083" max="14083" width="11.6328125" style="2" customWidth="1"/>
    <col min="14084" max="14084" width="11.453125" style="2" customWidth="1"/>
    <col min="14085" max="14089" width="13" style="2" customWidth="1"/>
    <col min="14090" max="14090" width="10.36328125" style="2" customWidth="1"/>
    <col min="14091" max="14091" width="32.1796875" style="2" customWidth="1"/>
    <col min="14092" max="14334" width="8.81640625" style="2"/>
    <col min="14335" max="14335" width="59.453125" style="2" customWidth="1"/>
    <col min="14336" max="14336" width="12.453125" style="2" customWidth="1"/>
    <col min="14337" max="14337" width="11.453125" style="2" customWidth="1"/>
    <col min="14338" max="14338" width="12.36328125" style="2" customWidth="1"/>
    <col min="14339" max="14339" width="11.6328125" style="2" customWidth="1"/>
    <col min="14340" max="14340" width="11.453125" style="2" customWidth="1"/>
    <col min="14341" max="14345" width="13" style="2" customWidth="1"/>
    <col min="14346" max="14346" width="10.36328125" style="2" customWidth="1"/>
    <col min="14347" max="14347" width="32.1796875" style="2" customWidth="1"/>
    <col min="14348" max="14590" width="8.81640625" style="2"/>
    <col min="14591" max="14591" width="59.453125" style="2" customWidth="1"/>
    <col min="14592" max="14592" width="12.453125" style="2" customWidth="1"/>
    <col min="14593" max="14593" width="11.453125" style="2" customWidth="1"/>
    <col min="14594" max="14594" width="12.36328125" style="2" customWidth="1"/>
    <col min="14595" max="14595" width="11.6328125" style="2" customWidth="1"/>
    <col min="14596" max="14596" width="11.453125" style="2" customWidth="1"/>
    <col min="14597" max="14601" width="13" style="2" customWidth="1"/>
    <col min="14602" max="14602" width="10.36328125" style="2" customWidth="1"/>
    <col min="14603" max="14603" width="32.1796875" style="2" customWidth="1"/>
    <col min="14604" max="14846" width="8.81640625" style="2"/>
    <col min="14847" max="14847" width="59.453125" style="2" customWidth="1"/>
    <col min="14848" max="14848" width="12.453125" style="2" customWidth="1"/>
    <col min="14849" max="14849" width="11.453125" style="2" customWidth="1"/>
    <col min="14850" max="14850" width="12.36328125" style="2" customWidth="1"/>
    <col min="14851" max="14851" width="11.6328125" style="2" customWidth="1"/>
    <col min="14852" max="14852" width="11.453125" style="2" customWidth="1"/>
    <col min="14853" max="14857" width="13" style="2" customWidth="1"/>
    <col min="14858" max="14858" width="10.36328125" style="2" customWidth="1"/>
    <col min="14859" max="14859" width="32.1796875" style="2" customWidth="1"/>
    <col min="14860" max="15102" width="8.81640625" style="2"/>
    <col min="15103" max="15103" width="59.453125" style="2" customWidth="1"/>
    <col min="15104" max="15104" width="12.453125" style="2" customWidth="1"/>
    <col min="15105" max="15105" width="11.453125" style="2" customWidth="1"/>
    <col min="15106" max="15106" width="12.36328125" style="2" customWidth="1"/>
    <col min="15107" max="15107" width="11.6328125" style="2" customWidth="1"/>
    <col min="15108" max="15108" width="11.453125" style="2" customWidth="1"/>
    <col min="15109" max="15113" width="13" style="2" customWidth="1"/>
    <col min="15114" max="15114" width="10.36328125" style="2" customWidth="1"/>
    <col min="15115" max="15115" width="32.1796875" style="2" customWidth="1"/>
    <col min="15116" max="15358" width="8.81640625" style="2"/>
    <col min="15359" max="15359" width="59.453125" style="2" customWidth="1"/>
    <col min="15360" max="15360" width="12.453125" style="2" customWidth="1"/>
    <col min="15361" max="15361" width="11.453125" style="2" customWidth="1"/>
    <col min="15362" max="15362" width="12.36328125" style="2" customWidth="1"/>
    <col min="15363" max="15363" width="11.6328125" style="2" customWidth="1"/>
    <col min="15364" max="15364" width="11.453125" style="2" customWidth="1"/>
    <col min="15365" max="15369" width="13" style="2" customWidth="1"/>
    <col min="15370" max="15370" width="10.36328125" style="2" customWidth="1"/>
    <col min="15371" max="15371" width="32.1796875" style="2" customWidth="1"/>
    <col min="15372" max="15614" width="8.81640625" style="2"/>
    <col min="15615" max="15615" width="59.453125" style="2" customWidth="1"/>
    <col min="15616" max="15616" width="12.453125" style="2" customWidth="1"/>
    <col min="15617" max="15617" width="11.453125" style="2" customWidth="1"/>
    <col min="15618" max="15618" width="12.36328125" style="2" customWidth="1"/>
    <col min="15619" max="15619" width="11.6328125" style="2" customWidth="1"/>
    <col min="15620" max="15620" width="11.453125" style="2" customWidth="1"/>
    <col min="15621" max="15625" width="13" style="2" customWidth="1"/>
    <col min="15626" max="15626" width="10.36328125" style="2" customWidth="1"/>
    <col min="15627" max="15627" width="32.1796875" style="2" customWidth="1"/>
    <col min="15628" max="15870" width="8.81640625" style="2"/>
    <col min="15871" max="15871" width="59.453125" style="2" customWidth="1"/>
    <col min="15872" max="15872" width="12.453125" style="2" customWidth="1"/>
    <col min="15873" max="15873" width="11.453125" style="2" customWidth="1"/>
    <col min="15874" max="15874" width="12.36328125" style="2" customWidth="1"/>
    <col min="15875" max="15875" width="11.6328125" style="2" customWidth="1"/>
    <col min="15876" max="15876" width="11.453125" style="2" customWidth="1"/>
    <col min="15877" max="15881" width="13" style="2" customWidth="1"/>
    <col min="15882" max="15882" width="10.36328125" style="2" customWidth="1"/>
    <col min="15883" max="15883" width="32.1796875" style="2" customWidth="1"/>
    <col min="15884" max="16126" width="8.81640625" style="2"/>
    <col min="16127" max="16127" width="59.453125" style="2" customWidth="1"/>
    <col min="16128" max="16128" width="12.453125" style="2" customWidth="1"/>
    <col min="16129" max="16129" width="11.453125" style="2" customWidth="1"/>
    <col min="16130" max="16130" width="12.36328125" style="2" customWidth="1"/>
    <col min="16131" max="16131" width="11.6328125" style="2" customWidth="1"/>
    <col min="16132" max="16132" width="11.453125" style="2" customWidth="1"/>
    <col min="16133" max="16137" width="13" style="2" customWidth="1"/>
    <col min="16138" max="16138" width="10.36328125" style="2" customWidth="1"/>
    <col min="16139" max="16139" width="32.1796875" style="2" customWidth="1"/>
    <col min="16140" max="16384" width="8.81640625" style="2"/>
  </cols>
  <sheetData>
    <row r="1" spans="1:11" ht="15" customHeight="1" x14ac:dyDescent="0.3">
      <c r="A1" s="1"/>
      <c r="B1" s="125"/>
      <c r="C1" s="125"/>
      <c r="D1" s="125"/>
      <c r="E1" s="125"/>
      <c r="F1" s="125"/>
      <c r="G1" s="125"/>
      <c r="H1" s="125"/>
      <c r="I1" s="125"/>
      <c r="J1" s="125"/>
    </row>
    <row r="2" spans="1:11" ht="15" customHeight="1" x14ac:dyDescent="0.3">
      <c r="A2" s="1" t="s">
        <v>94</v>
      </c>
      <c r="B2" s="3"/>
      <c r="C2" s="3"/>
      <c r="D2" s="3"/>
      <c r="E2" s="3"/>
      <c r="F2" s="3"/>
      <c r="G2" s="3"/>
      <c r="H2" s="3"/>
      <c r="I2" s="3"/>
      <c r="J2" s="3"/>
    </row>
    <row r="3" spans="1:11" ht="15" customHeight="1" x14ac:dyDescent="0.3">
      <c r="A3" s="1"/>
      <c r="B3" s="126" t="s">
        <v>0</v>
      </c>
      <c r="C3" s="126"/>
      <c r="D3" s="126"/>
      <c r="E3" s="126"/>
      <c r="F3" s="126"/>
      <c r="G3" s="126"/>
      <c r="H3" s="126"/>
      <c r="I3" s="126"/>
      <c r="J3" s="126"/>
      <c r="K3" s="4"/>
    </row>
    <row r="4" spans="1:11" ht="15" hidden="1" customHeight="1" x14ac:dyDescent="0.25"/>
    <row r="5" spans="1:11" ht="15" hidden="1" customHeight="1" x14ac:dyDescent="0.3">
      <c r="A5" s="5" t="s">
        <v>1</v>
      </c>
    </row>
    <row r="6" spans="1:11" ht="15" hidden="1" customHeight="1" x14ac:dyDescent="0.3">
      <c r="A6" s="5" t="s">
        <v>2</v>
      </c>
    </row>
    <row r="7" spans="1:11" ht="15" customHeight="1" x14ac:dyDescent="0.3">
      <c r="A7" s="6"/>
      <c r="C7" s="7"/>
      <c r="E7" s="7"/>
      <c r="G7" s="7"/>
      <c r="I7" s="7"/>
    </row>
    <row r="8" spans="1:11" ht="15" customHeight="1" x14ac:dyDescent="0.3">
      <c r="A8" s="8" t="s">
        <v>3</v>
      </c>
      <c r="B8" s="9" t="s">
        <v>4</v>
      </c>
      <c r="C8" s="10"/>
      <c r="D8" s="9" t="s">
        <v>5</v>
      </c>
      <c r="E8" s="10"/>
      <c r="F8" s="9" t="s">
        <v>6</v>
      </c>
      <c r="G8" s="10"/>
      <c r="H8" s="9" t="s">
        <v>7</v>
      </c>
      <c r="I8" s="10"/>
      <c r="J8" s="9" t="s">
        <v>8</v>
      </c>
      <c r="K8" s="1"/>
    </row>
    <row r="9" spans="1:11" ht="15" customHeight="1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"/>
    </row>
    <row r="10" spans="1:11" ht="15" customHeight="1" x14ac:dyDescent="0.3">
      <c r="A10" s="12" t="s">
        <v>9</v>
      </c>
      <c r="B10" s="13"/>
      <c r="C10" s="12"/>
      <c r="D10" s="13"/>
      <c r="E10" s="12"/>
      <c r="F10" s="13"/>
      <c r="G10" s="12"/>
      <c r="H10" s="13"/>
      <c r="I10" s="12"/>
      <c r="J10" s="14"/>
      <c r="K10" s="1"/>
    </row>
    <row r="11" spans="1:11" ht="15" customHeight="1" x14ac:dyDescent="0.3">
      <c r="A11" s="12"/>
      <c r="B11" s="15"/>
      <c r="C11" s="12"/>
      <c r="D11" s="15"/>
      <c r="E11" s="12"/>
      <c r="F11" s="15"/>
      <c r="G11" s="12"/>
      <c r="H11" s="15"/>
      <c r="I11" s="12"/>
      <c r="J11" s="12"/>
      <c r="K11" s="1"/>
    </row>
    <row r="12" spans="1:11" ht="15" customHeight="1" x14ac:dyDescent="0.3">
      <c r="A12" s="16" t="s">
        <v>10</v>
      </c>
      <c r="B12" s="17"/>
      <c r="C12" s="18"/>
      <c r="D12" s="17"/>
      <c r="E12" s="18"/>
      <c r="F12" s="17"/>
      <c r="G12" s="18"/>
      <c r="H12" s="17"/>
      <c r="I12" s="18"/>
      <c r="J12" s="14"/>
    </row>
    <row r="13" spans="1:11" ht="15" customHeight="1" x14ac:dyDescent="0.25">
      <c r="A13" s="19"/>
      <c r="B13" s="17"/>
      <c r="C13" s="18"/>
      <c r="D13" s="17"/>
      <c r="E13" s="18"/>
      <c r="F13" s="17"/>
      <c r="G13" s="18"/>
      <c r="H13" s="17"/>
      <c r="I13" s="18"/>
      <c r="J13" s="18"/>
    </row>
    <row r="14" spans="1:11" ht="15" customHeight="1" x14ac:dyDescent="0.3">
      <c r="A14" s="12" t="s">
        <v>95</v>
      </c>
      <c r="B14" s="17"/>
      <c r="C14" s="18"/>
      <c r="D14" s="17"/>
      <c r="E14" s="18"/>
      <c r="F14" s="17"/>
      <c r="G14" s="18"/>
      <c r="H14" s="17"/>
      <c r="I14" s="18"/>
      <c r="J14" s="14"/>
    </row>
    <row r="15" spans="1:11" ht="15" customHeight="1" x14ac:dyDescent="0.25">
      <c r="A15" s="19"/>
      <c r="B15" s="17"/>
      <c r="C15" s="18"/>
      <c r="D15" s="17"/>
      <c r="E15" s="18"/>
      <c r="F15" s="17"/>
      <c r="G15" s="18"/>
      <c r="H15" s="17"/>
      <c r="I15" s="18"/>
      <c r="J15" s="18"/>
    </row>
    <row r="16" spans="1:11" ht="15" customHeight="1" x14ac:dyDescent="0.3">
      <c r="A16" s="12" t="s">
        <v>12</v>
      </c>
      <c r="B16" s="17"/>
      <c r="C16" s="18"/>
      <c r="D16" s="17"/>
      <c r="E16" s="18"/>
      <c r="F16" s="17"/>
      <c r="G16" s="18"/>
      <c r="H16" s="17"/>
      <c r="I16" s="18"/>
      <c r="J16" s="14"/>
    </row>
    <row r="17" spans="1:11" ht="15" customHeight="1" x14ac:dyDescent="0.3">
      <c r="A17" s="12"/>
      <c r="B17" s="17"/>
      <c r="C17" s="18"/>
      <c r="D17" s="17"/>
      <c r="E17" s="18"/>
      <c r="F17" s="17"/>
      <c r="G17" s="18"/>
      <c r="H17" s="17"/>
      <c r="I17" s="18"/>
      <c r="J17" s="18"/>
    </row>
    <row r="18" spans="1:11" ht="15" customHeight="1" x14ac:dyDescent="0.3">
      <c r="A18" s="12" t="s">
        <v>13</v>
      </c>
      <c r="B18" s="17"/>
      <c r="C18" s="18"/>
      <c r="D18" s="17"/>
      <c r="E18" s="18"/>
      <c r="F18" s="17"/>
      <c r="G18" s="18"/>
      <c r="H18" s="17"/>
      <c r="I18" s="18"/>
      <c r="J18" s="14"/>
    </row>
    <row r="19" spans="1:11" ht="15" customHeight="1" x14ac:dyDescent="0.3">
      <c r="A19" s="12"/>
      <c r="B19" s="17"/>
      <c r="C19" s="18"/>
      <c r="D19" s="17"/>
      <c r="E19" s="18"/>
      <c r="F19" s="17"/>
      <c r="G19" s="18"/>
      <c r="H19" s="17"/>
      <c r="I19" s="18"/>
      <c r="J19" s="18"/>
    </row>
    <row r="20" spans="1:11" ht="15" customHeight="1" x14ac:dyDescent="0.3">
      <c r="A20" s="12" t="s">
        <v>14</v>
      </c>
      <c r="B20" s="17"/>
      <c r="C20" s="18"/>
      <c r="D20" s="17"/>
      <c r="E20" s="18"/>
      <c r="F20" s="17"/>
      <c r="G20" s="18"/>
      <c r="H20" s="17"/>
      <c r="I20" s="18"/>
      <c r="J20" s="14"/>
    </row>
    <row r="21" spans="1:11" ht="15" customHeight="1" x14ac:dyDescent="0.3">
      <c r="A21" s="12"/>
      <c r="B21" s="17"/>
      <c r="C21" s="18"/>
      <c r="D21" s="17"/>
      <c r="E21" s="18"/>
      <c r="F21" s="17"/>
      <c r="G21" s="18"/>
      <c r="H21" s="17"/>
      <c r="I21" s="18"/>
      <c r="J21" s="18"/>
    </row>
    <row r="22" spans="1:11" ht="15" customHeight="1" x14ac:dyDescent="0.3">
      <c r="A22" s="12" t="s">
        <v>46</v>
      </c>
      <c r="B22" s="17"/>
      <c r="C22" s="18"/>
      <c r="D22" s="17"/>
      <c r="E22" s="18"/>
      <c r="F22" s="17"/>
      <c r="G22" s="18"/>
      <c r="H22" s="17"/>
      <c r="I22" s="18"/>
      <c r="J22" s="14"/>
    </row>
    <row r="23" spans="1:11" ht="15" customHeight="1" x14ac:dyDescent="0.25">
      <c r="A23" s="19"/>
      <c r="B23" s="17"/>
      <c r="C23" s="18"/>
      <c r="D23" s="17"/>
      <c r="E23" s="18"/>
      <c r="F23" s="17"/>
      <c r="G23" s="18"/>
      <c r="H23" s="17"/>
      <c r="I23" s="18"/>
      <c r="J23" s="18"/>
    </row>
    <row r="24" spans="1:11" ht="15" customHeight="1" x14ac:dyDescent="0.35">
      <c r="A24" s="8" t="s">
        <v>15</v>
      </c>
      <c r="B24" s="22"/>
      <c r="C24" s="23"/>
      <c r="D24" s="22"/>
      <c r="E24" s="23"/>
      <c r="F24" s="22"/>
      <c r="G24" s="23"/>
      <c r="H24" s="22"/>
      <c r="I24" s="23"/>
      <c r="J24" s="22"/>
    </row>
    <row r="25" spans="1:11" ht="15" customHeight="1" x14ac:dyDescent="0.25">
      <c r="A25" s="120"/>
      <c r="B25" s="64"/>
      <c r="C25" s="119"/>
      <c r="D25" s="64"/>
      <c r="E25" s="119"/>
      <c r="F25" s="64"/>
      <c r="G25" s="119"/>
      <c r="H25" s="64"/>
      <c r="I25" s="119"/>
      <c r="J25" s="119"/>
    </row>
    <row r="26" spans="1:11" ht="15" customHeight="1" x14ac:dyDescent="0.3">
      <c r="A26" s="121"/>
      <c r="B26" s="64"/>
      <c r="C26" s="119"/>
      <c r="D26" s="64"/>
      <c r="E26" s="119"/>
      <c r="F26" s="64"/>
      <c r="G26" s="119"/>
      <c r="H26" s="64"/>
      <c r="I26" s="119"/>
      <c r="J26" s="122"/>
    </row>
    <row r="27" spans="1:11" ht="15" customHeight="1" x14ac:dyDescent="0.3">
      <c r="A27" s="121"/>
      <c r="B27" s="64"/>
      <c r="C27" s="119"/>
      <c r="D27" s="64"/>
      <c r="E27" s="119"/>
      <c r="F27" s="64"/>
      <c r="G27" s="119"/>
      <c r="H27" s="64"/>
      <c r="I27" s="119"/>
      <c r="J27" s="119"/>
    </row>
    <row r="28" spans="1:11" ht="15" customHeight="1" x14ac:dyDescent="0.3">
      <c r="A28" s="121"/>
      <c r="B28" s="64"/>
      <c r="C28" s="119"/>
      <c r="D28" s="64"/>
      <c r="E28" s="119"/>
      <c r="F28" s="64"/>
      <c r="G28" s="119"/>
      <c r="H28" s="64"/>
      <c r="I28" s="119"/>
      <c r="J28" s="122"/>
    </row>
    <row r="29" spans="1:11" ht="15" customHeight="1" x14ac:dyDescent="0.25">
      <c r="A29" s="119"/>
      <c r="B29" s="119"/>
      <c r="C29" s="119"/>
      <c r="D29" s="119"/>
      <c r="E29" s="119"/>
      <c r="F29" s="119"/>
      <c r="G29" s="119"/>
      <c r="H29" s="119"/>
      <c r="I29" s="119"/>
      <c r="J29" s="119"/>
    </row>
    <row r="30" spans="1:11" ht="15" customHeight="1" x14ac:dyDescent="0.35">
      <c r="K30" s="24"/>
    </row>
    <row r="31" spans="1:11" x14ac:dyDescent="0.25">
      <c r="J31" s="25"/>
    </row>
  </sheetData>
  <mergeCells count="2">
    <mergeCell ref="B1:J1"/>
    <mergeCell ref="B3:J3"/>
  </mergeCells>
  <pageMargins left="0.75" right="0.75" top="1" bottom="1" header="0.5" footer="0.5"/>
  <pageSetup paperSize="5" scale="7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CC"/>
    <pageSetUpPr fitToPage="1"/>
  </sheetPr>
  <dimension ref="A1:S173"/>
  <sheetViews>
    <sheetView zoomScaleNormal="100" workbookViewId="0">
      <pane xSplit="1" topLeftCell="B1" activePane="topRight" state="frozen"/>
      <selection pane="topRight"/>
    </sheetView>
  </sheetViews>
  <sheetFormatPr defaultColWidth="8.81640625" defaultRowHeight="13" x14ac:dyDescent="0.3"/>
  <cols>
    <col min="1" max="1" width="48.453125" style="2" customWidth="1"/>
    <col min="2" max="2" width="19.36328125" style="2" customWidth="1"/>
    <col min="3" max="3" width="10.36328125" style="33" customWidth="1"/>
    <col min="4" max="4" width="10.1796875" style="31" customWidth="1"/>
    <col min="5" max="5" width="11.81640625" style="32" customWidth="1"/>
    <col min="6" max="6" width="13.6328125" style="31" customWidth="1"/>
    <col min="7" max="7" width="9.81640625" style="33" customWidth="1"/>
    <col min="8" max="8" width="12" style="34" customWidth="1"/>
    <col min="9" max="9" width="11.6328125" style="32" customWidth="1"/>
    <col min="10" max="10" width="12.453125" style="31" customWidth="1"/>
    <col min="11" max="11" width="12" style="33" customWidth="1"/>
    <col min="12" max="12" width="10.36328125" style="34" customWidth="1"/>
    <col min="13" max="13" width="9.36328125" style="32" customWidth="1"/>
    <col min="14" max="14" width="12.6328125" style="31" customWidth="1"/>
    <col min="15" max="15" width="11" style="33" customWidth="1"/>
    <col min="16" max="16" width="11.453125" style="31" customWidth="1"/>
    <col min="17" max="17" width="8" style="32" customWidth="1"/>
    <col min="18" max="18" width="13.36328125" style="31" customWidth="1"/>
    <col min="19" max="19" width="14.81640625" style="27" customWidth="1"/>
    <col min="20" max="258" width="8.81640625" style="2"/>
    <col min="259" max="259" width="48.81640625" style="2" customWidth="1"/>
    <col min="260" max="260" width="10.1796875" style="2" customWidth="1"/>
    <col min="261" max="261" width="12.6328125" style="2" customWidth="1"/>
    <col min="262" max="262" width="9" style="2" customWidth="1"/>
    <col min="263" max="263" width="11.1796875" style="2" customWidth="1"/>
    <col min="264" max="264" width="12" style="2" customWidth="1"/>
    <col min="265" max="265" width="12.36328125" style="2" customWidth="1"/>
    <col min="266" max="266" width="12" style="2" customWidth="1"/>
    <col min="267" max="267" width="10.36328125" style="2" customWidth="1"/>
    <col min="268" max="268" width="11.81640625" style="2" customWidth="1"/>
    <col min="269" max="269" width="11" style="2" customWidth="1"/>
    <col min="270" max="270" width="11.453125" style="2" customWidth="1"/>
    <col min="271" max="271" width="10.6328125" style="2" customWidth="1"/>
    <col min="272" max="272" width="8.6328125" style="2" customWidth="1"/>
    <col min="273" max="273" width="12.1796875" style="2" customWidth="1"/>
    <col min="274" max="274" width="9.6328125" style="2" customWidth="1"/>
    <col min="275" max="275" width="14.81640625" style="2" customWidth="1"/>
    <col min="276" max="514" width="8.81640625" style="2"/>
    <col min="515" max="515" width="48.81640625" style="2" customWidth="1"/>
    <col min="516" max="516" width="10.1796875" style="2" customWidth="1"/>
    <col min="517" max="517" width="12.6328125" style="2" customWidth="1"/>
    <col min="518" max="518" width="9" style="2" customWidth="1"/>
    <col min="519" max="519" width="11.1796875" style="2" customWidth="1"/>
    <col min="520" max="520" width="12" style="2" customWidth="1"/>
    <col min="521" max="521" width="12.36328125" style="2" customWidth="1"/>
    <col min="522" max="522" width="12" style="2" customWidth="1"/>
    <col min="523" max="523" width="10.36328125" style="2" customWidth="1"/>
    <col min="524" max="524" width="11.81640625" style="2" customWidth="1"/>
    <col min="525" max="525" width="11" style="2" customWidth="1"/>
    <col min="526" max="526" width="11.453125" style="2" customWidth="1"/>
    <col min="527" max="527" width="10.6328125" style="2" customWidth="1"/>
    <col min="528" max="528" width="8.6328125" style="2" customWidth="1"/>
    <col min="529" max="529" width="12.1796875" style="2" customWidth="1"/>
    <col min="530" max="530" width="9.6328125" style="2" customWidth="1"/>
    <col min="531" max="531" width="14.81640625" style="2" customWidth="1"/>
    <col min="532" max="770" width="8.81640625" style="2"/>
    <col min="771" max="771" width="48.81640625" style="2" customWidth="1"/>
    <col min="772" max="772" width="10.1796875" style="2" customWidth="1"/>
    <col min="773" max="773" width="12.6328125" style="2" customWidth="1"/>
    <col min="774" max="774" width="9" style="2" customWidth="1"/>
    <col min="775" max="775" width="11.1796875" style="2" customWidth="1"/>
    <col min="776" max="776" width="12" style="2" customWidth="1"/>
    <col min="777" max="777" width="12.36328125" style="2" customWidth="1"/>
    <col min="778" max="778" width="12" style="2" customWidth="1"/>
    <col min="779" max="779" width="10.36328125" style="2" customWidth="1"/>
    <col min="780" max="780" width="11.81640625" style="2" customWidth="1"/>
    <col min="781" max="781" width="11" style="2" customWidth="1"/>
    <col min="782" max="782" width="11.453125" style="2" customWidth="1"/>
    <col min="783" max="783" width="10.6328125" style="2" customWidth="1"/>
    <col min="784" max="784" width="8.6328125" style="2" customWidth="1"/>
    <col min="785" max="785" width="12.1796875" style="2" customWidth="1"/>
    <col min="786" max="786" width="9.6328125" style="2" customWidth="1"/>
    <col min="787" max="787" width="14.81640625" style="2" customWidth="1"/>
    <col min="788" max="1026" width="8.81640625" style="2"/>
    <col min="1027" max="1027" width="48.81640625" style="2" customWidth="1"/>
    <col min="1028" max="1028" width="10.1796875" style="2" customWidth="1"/>
    <col min="1029" max="1029" width="12.6328125" style="2" customWidth="1"/>
    <col min="1030" max="1030" width="9" style="2" customWidth="1"/>
    <col min="1031" max="1031" width="11.1796875" style="2" customWidth="1"/>
    <col min="1032" max="1032" width="12" style="2" customWidth="1"/>
    <col min="1033" max="1033" width="12.36328125" style="2" customWidth="1"/>
    <col min="1034" max="1034" width="12" style="2" customWidth="1"/>
    <col min="1035" max="1035" width="10.36328125" style="2" customWidth="1"/>
    <col min="1036" max="1036" width="11.81640625" style="2" customWidth="1"/>
    <col min="1037" max="1037" width="11" style="2" customWidth="1"/>
    <col min="1038" max="1038" width="11.453125" style="2" customWidth="1"/>
    <col min="1039" max="1039" width="10.6328125" style="2" customWidth="1"/>
    <col min="1040" max="1040" width="8.6328125" style="2" customWidth="1"/>
    <col min="1041" max="1041" width="12.1796875" style="2" customWidth="1"/>
    <col min="1042" max="1042" width="9.6328125" style="2" customWidth="1"/>
    <col min="1043" max="1043" width="14.81640625" style="2" customWidth="1"/>
    <col min="1044" max="1282" width="8.81640625" style="2"/>
    <col min="1283" max="1283" width="48.81640625" style="2" customWidth="1"/>
    <col min="1284" max="1284" width="10.1796875" style="2" customWidth="1"/>
    <col min="1285" max="1285" width="12.6328125" style="2" customWidth="1"/>
    <col min="1286" max="1286" width="9" style="2" customWidth="1"/>
    <col min="1287" max="1287" width="11.1796875" style="2" customWidth="1"/>
    <col min="1288" max="1288" width="12" style="2" customWidth="1"/>
    <col min="1289" max="1289" width="12.36328125" style="2" customWidth="1"/>
    <col min="1290" max="1290" width="12" style="2" customWidth="1"/>
    <col min="1291" max="1291" width="10.36328125" style="2" customWidth="1"/>
    <col min="1292" max="1292" width="11.81640625" style="2" customWidth="1"/>
    <col min="1293" max="1293" width="11" style="2" customWidth="1"/>
    <col min="1294" max="1294" width="11.453125" style="2" customWidth="1"/>
    <col min="1295" max="1295" width="10.6328125" style="2" customWidth="1"/>
    <col min="1296" max="1296" width="8.6328125" style="2" customWidth="1"/>
    <col min="1297" max="1297" width="12.1796875" style="2" customWidth="1"/>
    <col min="1298" max="1298" width="9.6328125" style="2" customWidth="1"/>
    <col min="1299" max="1299" width="14.81640625" style="2" customWidth="1"/>
    <col min="1300" max="1538" width="8.81640625" style="2"/>
    <col min="1539" max="1539" width="48.81640625" style="2" customWidth="1"/>
    <col min="1540" max="1540" width="10.1796875" style="2" customWidth="1"/>
    <col min="1541" max="1541" width="12.6328125" style="2" customWidth="1"/>
    <col min="1542" max="1542" width="9" style="2" customWidth="1"/>
    <col min="1543" max="1543" width="11.1796875" style="2" customWidth="1"/>
    <col min="1544" max="1544" width="12" style="2" customWidth="1"/>
    <col min="1545" max="1545" width="12.36328125" style="2" customWidth="1"/>
    <col min="1546" max="1546" width="12" style="2" customWidth="1"/>
    <col min="1547" max="1547" width="10.36328125" style="2" customWidth="1"/>
    <col min="1548" max="1548" width="11.81640625" style="2" customWidth="1"/>
    <col min="1549" max="1549" width="11" style="2" customWidth="1"/>
    <col min="1550" max="1550" width="11.453125" style="2" customWidth="1"/>
    <col min="1551" max="1551" width="10.6328125" style="2" customWidth="1"/>
    <col min="1552" max="1552" width="8.6328125" style="2" customWidth="1"/>
    <col min="1553" max="1553" width="12.1796875" style="2" customWidth="1"/>
    <col min="1554" max="1554" width="9.6328125" style="2" customWidth="1"/>
    <col min="1555" max="1555" width="14.81640625" style="2" customWidth="1"/>
    <col min="1556" max="1794" width="8.81640625" style="2"/>
    <col min="1795" max="1795" width="48.81640625" style="2" customWidth="1"/>
    <col min="1796" max="1796" width="10.1796875" style="2" customWidth="1"/>
    <col min="1797" max="1797" width="12.6328125" style="2" customWidth="1"/>
    <col min="1798" max="1798" width="9" style="2" customWidth="1"/>
    <col min="1799" max="1799" width="11.1796875" style="2" customWidth="1"/>
    <col min="1800" max="1800" width="12" style="2" customWidth="1"/>
    <col min="1801" max="1801" width="12.36328125" style="2" customWidth="1"/>
    <col min="1802" max="1802" width="12" style="2" customWidth="1"/>
    <col min="1803" max="1803" width="10.36328125" style="2" customWidth="1"/>
    <col min="1804" max="1804" width="11.81640625" style="2" customWidth="1"/>
    <col min="1805" max="1805" width="11" style="2" customWidth="1"/>
    <col min="1806" max="1806" width="11.453125" style="2" customWidth="1"/>
    <col min="1807" max="1807" width="10.6328125" style="2" customWidth="1"/>
    <col min="1808" max="1808" width="8.6328125" style="2" customWidth="1"/>
    <col min="1809" max="1809" width="12.1796875" style="2" customWidth="1"/>
    <col min="1810" max="1810" width="9.6328125" style="2" customWidth="1"/>
    <col min="1811" max="1811" width="14.81640625" style="2" customWidth="1"/>
    <col min="1812" max="2050" width="8.81640625" style="2"/>
    <col min="2051" max="2051" width="48.81640625" style="2" customWidth="1"/>
    <col min="2052" max="2052" width="10.1796875" style="2" customWidth="1"/>
    <col min="2053" max="2053" width="12.6328125" style="2" customWidth="1"/>
    <col min="2054" max="2054" width="9" style="2" customWidth="1"/>
    <col min="2055" max="2055" width="11.1796875" style="2" customWidth="1"/>
    <col min="2056" max="2056" width="12" style="2" customWidth="1"/>
    <col min="2057" max="2057" width="12.36328125" style="2" customWidth="1"/>
    <col min="2058" max="2058" width="12" style="2" customWidth="1"/>
    <col min="2059" max="2059" width="10.36328125" style="2" customWidth="1"/>
    <col min="2060" max="2060" width="11.81640625" style="2" customWidth="1"/>
    <col min="2061" max="2061" width="11" style="2" customWidth="1"/>
    <col min="2062" max="2062" width="11.453125" style="2" customWidth="1"/>
    <col min="2063" max="2063" width="10.6328125" style="2" customWidth="1"/>
    <col min="2064" max="2064" width="8.6328125" style="2" customWidth="1"/>
    <col min="2065" max="2065" width="12.1796875" style="2" customWidth="1"/>
    <col min="2066" max="2066" width="9.6328125" style="2" customWidth="1"/>
    <col min="2067" max="2067" width="14.81640625" style="2" customWidth="1"/>
    <col min="2068" max="2306" width="8.81640625" style="2"/>
    <col min="2307" max="2307" width="48.81640625" style="2" customWidth="1"/>
    <col min="2308" max="2308" width="10.1796875" style="2" customWidth="1"/>
    <col min="2309" max="2309" width="12.6328125" style="2" customWidth="1"/>
    <col min="2310" max="2310" width="9" style="2" customWidth="1"/>
    <col min="2311" max="2311" width="11.1796875" style="2" customWidth="1"/>
    <col min="2312" max="2312" width="12" style="2" customWidth="1"/>
    <col min="2313" max="2313" width="12.36328125" style="2" customWidth="1"/>
    <col min="2314" max="2314" width="12" style="2" customWidth="1"/>
    <col min="2315" max="2315" width="10.36328125" style="2" customWidth="1"/>
    <col min="2316" max="2316" width="11.81640625" style="2" customWidth="1"/>
    <col min="2317" max="2317" width="11" style="2" customWidth="1"/>
    <col min="2318" max="2318" width="11.453125" style="2" customWidth="1"/>
    <col min="2319" max="2319" width="10.6328125" style="2" customWidth="1"/>
    <col min="2320" max="2320" width="8.6328125" style="2" customWidth="1"/>
    <col min="2321" max="2321" width="12.1796875" style="2" customWidth="1"/>
    <col min="2322" max="2322" width="9.6328125" style="2" customWidth="1"/>
    <col min="2323" max="2323" width="14.81640625" style="2" customWidth="1"/>
    <col min="2324" max="2562" width="8.81640625" style="2"/>
    <col min="2563" max="2563" width="48.81640625" style="2" customWidth="1"/>
    <col min="2564" max="2564" width="10.1796875" style="2" customWidth="1"/>
    <col min="2565" max="2565" width="12.6328125" style="2" customWidth="1"/>
    <col min="2566" max="2566" width="9" style="2" customWidth="1"/>
    <col min="2567" max="2567" width="11.1796875" style="2" customWidth="1"/>
    <col min="2568" max="2568" width="12" style="2" customWidth="1"/>
    <col min="2569" max="2569" width="12.36328125" style="2" customWidth="1"/>
    <col min="2570" max="2570" width="12" style="2" customWidth="1"/>
    <col min="2571" max="2571" width="10.36328125" style="2" customWidth="1"/>
    <col min="2572" max="2572" width="11.81640625" style="2" customWidth="1"/>
    <col min="2573" max="2573" width="11" style="2" customWidth="1"/>
    <col min="2574" max="2574" width="11.453125" style="2" customWidth="1"/>
    <col min="2575" max="2575" width="10.6328125" style="2" customWidth="1"/>
    <col min="2576" max="2576" width="8.6328125" style="2" customWidth="1"/>
    <col min="2577" max="2577" width="12.1796875" style="2" customWidth="1"/>
    <col min="2578" max="2578" width="9.6328125" style="2" customWidth="1"/>
    <col min="2579" max="2579" width="14.81640625" style="2" customWidth="1"/>
    <col min="2580" max="2818" width="8.81640625" style="2"/>
    <col min="2819" max="2819" width="48.81640625" style="2" customWidth="1"/>
    <col min="2820" max="2820" width="10.1796875" style="2" customWidth="1"/>
    <col min="2821" max="2821" width="12.6328125" style="2" customWidth="1"/>
    <col min="2822" max="2822" width="9" style="2" customWidth="1"/>
    <col min="2823" max="2823" width="11.1796875" style="2" customWidth="1"/>
    <col min="2824" max="2824" width="12" style="2" customWidth="1"/>
    <col min="2825" max="2825" width="12.36328125" style="2" customWidth="1"/>
    <col min="2826" max="2826" width="12" style="2" customWidth="1"/>
    <col min="2827" max="2827" width="10.36328125" style="2" customWidth="1"/>
    <col min="2828" max="2828" width="11.81640625" style="2" customWidth="1"/>
    <col min="2829" max="2829" width="11" style="2" customWidth="1"/>
    <col min="2830" max="2830" width="11.453125" style="2" customWidth="1"/>
    <col min="2831" max="2831" width="10.6328125" style="2" customWidth="1"/>
    <col min="2832" max="2832" width="8.6328125" style="2" customWidth="1"/>
    <col min="2833" max="2833" width="12.1796875" style="2" customWidth="1"/>
    <col min="2834" max="2834" width="9.6328125" style="2" customWidth="1"/>
    <col min="2835" max="2835" width="14.81640625" style="2" customWidth="1"/>
    <col min="2836" max="3074" width="8.81640625" style="2"/>
    <col min="3075" max="3075" width="48.81640625" style="2" customWidth="1"/>
    <col min="3076" max="3076" width="10.1796875" style="2" customWidth="1"/>
    <col min="3077" max="3077" width="12.6328125" style="2" customWidth="1"/>
    <col min="3078" max="3078" width="9" style="2" customWidth="1"/>
    <col min="3079" max="3079" width="11.1796875" style="2" customWidth="1"/>
    <col min="3080" max="3080" width="12" style="2" customWidth="1"/>
    <col min="3081" max="3081" width="12.36328125" style="2" customWidth="1"/>
    <col min="3082" max="3082" width="12" style="2" customWidth="1"/>
    <col min="3083" max="3083" width="10.36328125" style="2" customWidth="1"/>
    <col min="3084" max="3084" width="11.81640625" style="2" customWidth="1"/>
    <col min="3085" max="3085" width="11" style="2" customWidth="1"/>
    <col min="3086" max="3086" width="11.453125" style="2" customWidth="1"/>
    <col min="3087" max="3087" width="10.6328125" style="2" customWidth="1"/>
    <col min="3088" max="3088" width="8.6328125" style="2" customWidth="1"/>
    <col min="3089" max="3089" width="12.1796875" style="2" customWidth="1"/>
    <col min="3090" max="3090" width="9.6328125" style="2" customWidth="1"/>
    <col min="3091" max="3091" width="14.81640625" style="2" customWidth="1"/>
    <col min="3092" max="3330" width="8.81640625" style="2"/>
    <col min="3331" max="3331" width="48.81640625" style="2" customWidth="1"/>
    <col min="3332" max="3332" width="10.1796875" style="2" customWidth="1"/>
    <col min="3333" max="3333" width="12.6328125" style="2" customWidth="1"/>
    <col min="3334" max="3334" width="9" style="2" customWidth="1"/>
    <col min="3335" max="3335" width="11.1796875" style="2" customWidth="1"/>
    <col min="3336" max="3336" width="12" style="2" customWidth="1"/>
    <col min="3337" max="3337" width="12.36328125" style="2" customWidth="1"/>
    <col min="3338" max="3338" width="12" style="2" customWidth="1"/>
    <col min="3339" max="3339" width="10.36328125" style="2" customWidth="1"/>
    <col min="3340" max="3340" width="11.81640625" style="2" customWidth="1"/>
    <col min="3341" max="3341" width="11" style="2" customWidth="1"/>
    <col min="3342" max="3342" width="11.453125" style="2" customWidth="1"/>
    <col min="3343" max="3343" width="10.6328125" style="2" customWidth="1"/>
    <col min="3344" max="3344" width="8.6328125" style="2" customWidth="1"/>
    <col min="3345" max="3345" width="12.1796875" style="2" customWidth="1"/>
    <col min="3346" max="3346" width="9.6328125" style="2" customWidth="1"/>
    <col min="3347" max="3347" width="14.81640625" style="2" customWidth="1"/>
    <col min="3348" max="3586" width="8.81640625" style="2"/>
    <col min="3587" max="3587" width="48.81640625" style="2" customWidth="1"/>
    <col min="3588" max="3588" width="10.1796875" style="2" customWidth="1"/>
    <col min="3589" max="3589" width="12.6328125" style="2" customWidth="1"/>
    <col min="3590" max="3590" width="9" style="2" customWidth="1"/>
    <col min="3591" max="3591" width="11.1796875" style="2" customWidth="1"/>
    <col min="3592" max="3592" width="12" style="2" customWidth="1"/>
    <col min="3593" max="3593" width="12.36328125" style="2" customWidth="1"/>
    <col min="3594" max="3594" width="12" style="2" customWidth="1"/>
    <col min="3595" max="3595" width="10.36328125" style="2" customWidth="1"/>
    <col min="3596" max="3596" width="11.81640625" style="2" customWidth="1"/>
    <col min="3597" max="3597" width="11" style="2" customWidth="1"/>
    <col min="3598" max="3598" width="11.453125" style="2" customWidth="1"/>
    <col min="3599" max="3599" width="10.6328125" style="2" customWidth="1"/>
    <col min="3600" max="3600" width="8.6328125" style="2" customWidth="1"/>
    <col min="3601" max="3601" width="12.1796875" style="2" customWidth="1"/>
    <col min="3602" max="3602" width="9.6328125" style="2" customWidth="1"/>
    <col min="3603" max="3603" width="14.81640625" style="2" customWidth="1"/>
    <col min="3604" max="3842" width="8.81640625" style="2"/>
    <col min="3843" max="3843" width="48.81640625" style="2" customWidth="1"/>
    <col min="3844" max="3844" width="10.1796875" style="2" customWidth="1"/>
    <col min="3845" max="3845" width="12.6328125" style="2" customWidth="1"/>
    <col min="3846" max="3846" width="9" style="2" customWidth="1"/>
    <col min="3847" max="3847" width="11.1796875" style="2" customWidth="1"/>
    <col min="3848" max="3848" width="12" style="2" customWidth="1"/>
    <col min="3849" max="3849" width="12.36328125" style="2" customWidth="1"/>
    <col min="3850" max="3850" width="12" style="2" customWidth="1"/>
    <col min="3851" max="3851" width="10.36328125" style="2" customWidth="1"/>
    <col min="3852" max="3852" width="11.81640625" style="2" customWidth="1"/>
    <col min="3853" max="3853" width="11" style="2" customWidth="1"/>
    <col min="3854" max="3854" width="11.453125" style="2" customWidth="1"/>
    <col min="3855" max="3855" width="10.6328125" style="2" customWidth="1"/>
    <col min="3856" max="3856" width="8.6328125" style="2" customWidth="1"/>
    <col min="3857" max="3857" width="12.1796875" style="2" customWidth="1"/>
    <col min="3858" max="3858" width="9.6328125" style="2" customWidth="1"/>
    <col min="3859" max="3859" width="14.81640625" style="2" customWidth="1"/>
    <col min="3860" max="4098" width="8.81640625" style="2"/>
    <col min="4099" max="4099" width="48.81640625" style="2" customWidth="1"/>
    <col min="4100" max="4100" width="10.1796875" style="2" customWidth="1"/>
    <col min="4101" max="4101" width="12.6328125" style="2" customWidth="1"/>
    <col min="4102" max="4102" width="9" style="2" customWidth="1"/>
    <col min="4103" max="4103" width="11.1796875" style="2" customWidth="1"/>
    <col min="4104" max="4104" width="12" style="2" customWidth="1"/>
    <col min="4105" max="4105" width="12.36328125" style="2" customWidth="1"/>
    <col min="4106" max="4106" width="12" style="2" customWidth="1"/>
    <col min="4107" max="4107" width="10.36328125" style="2" customWidth="1"/>
    <col min="4108" max="4108" width="11.81640625" style="2" customWidth="1"/>
    <col min="4109" max="4109" width="11" style="2" customWidth="1"/>
    <col min="4110" max="4110" width="11.453125" style="2" customWidth="1"/>
    <col min="4111" max="4111" width="10.6328125" style="2" customWidth="1"/>
    <col min="4112" max="4112" width="8.6328125" style="2" customWidth="1"/>
    <col min="4113" max="4113" width="12.1796875" style="2" customWidth="1"/>
    <col min="4114" max="4114" width="9.6328125" style="2" customWidth="1"/>
    <col min="4115" max="4115" width="14.81640625" style="2" customWidth="1"/>
    <col min="4116" max="4354" width="8.81640625" style="2"/>
    <col min="4355" max="4355" width="48.81640625" style="2" customWidth="1"/>
    <col min="4356" max="4356" width="10.1796875" style="2" customWidth="1"/>
    <col min="4357" max="4357" width="12.6328125" style="2" customWidth="1"/>
    <col min="4358" max="4358" width="9" style="2" customWidth="1"/>
    <col min="4359" max="4359" width="11.1796875" style="2" customWidth="1"/>
    <col min="4360" max="4360" width="12" style="2" customWidth="1"/>
    <col min="4361" max="4361" width="12.36328125" style="2" customWidth="1"/>
    <col min="4362" max="4362" width="12" style="2" customWidth="1"/>
    <col min="4363" max="4363" width="10.36328125" style="2" customWidth="1"/>
    <col min="4364" max="4364" width="11.81640625" style="2" customWidth="1"/>
    <col min="4365" max="4365" width="11" style="2" customWidth="1"/>
    <col min="4366" max="4366" width="11.453125" style="2" customWidth="1"/>
    <col min="4367" max="4367" width="10.6328125" style="2" customWidth="1"/>
    <col min="4368" max="4368" width="8.6328125" style="2" customWidth="1"/>
    <col min="4369" max="4369" width="12.1796875" style="2" customWidth="1"/>
    <col min="4370" max="4370" width="9.6328125" style="2" customWidth="1"/>
    <col min="4371" max="4371" width="14.81640625" style="2" customWidth="1"/>
    <col min="4372" max="4610" width="8.81640625" style="2"/>
    <col min="4611" max="4611" width="48.81640625" style="2" customWidth="1"/>
    <col min="4612" max="4612" width="10.1796875" style="2" customWidth="1"/>
    <col min="4613" max="4613" width="12.6328125" style="2" customWidth="1"/>
    <col min="4614" max="4614" width="9" style="2" customWidth="1"/>
    <col min="4615" max="4615" width="11.1796875" style="2" customWidth="1"/>
    <col min="4616" max="4616" width="12" style="2" customWidth="1"/>
    <col min="4617" max="4617" width="12.36328125" style="2" customWidth="1"/>
    <col min="4618" max="4618" width="12" style="2" customWidth="1"/>
    <col min="4619" max="4619" width="10.36328125" style="2" customWidth="1"/>
    <col min="4620" max="4620" width="11.81640625" style="2" customWidth="1"/>
    <col min="4621" max="4621" width="11" style="2" customWidth="1"/>
    <col min="4622" max="4622" width="11.453125" style="2" customWidth="1"/>
    <col min="4623" max="4623" width="10.6328125" style="2" customWidth="1"/>
    <col min="4624" max="4624" width="8.6328125" style="2" customWidth="1"/>
    <col min="4625" max="4625" width="12.1796875" style="2" customWidth="1"/>
    <col min="4626" max="4626" width="9.6328125" style="2" customWidth="1"/>
    <col min="4627" max="4627" width="14.81640625" style="2" customWidth="1"/>
    <col min="4628" max="4866" width="8.81640625" style="2"/>
    <col min="4867" max="4867" width="48.81640625" style="2" customWidth="1"/>
    <col min="4868" max="4868" width="10.1796875" style="2" customWidth="1"/>
    <col min="4869" max="4869" width="12.6328125" style="2" customWidth="1"/>
    <col min="4870" max="4870" width="9" style="2" customWidth="1"/>
    <col min="4871" max="4871" width="11.1796875" style="2" customWidth="1"/>
    <col min="4872" max="4872" width="12" style="2" customWidth="1"/>
    <col min="4873" max="4873" width="12.36328125" style="2" customWidth="1"/>
    <col min="4874" max="4874" width="12" style="2" customWidth="1"/>
    <col min="4875" max="4875" width="10.36328125" style="2" customWidth="1"/>
    <col min="4876" max="4876" width="11.81640625" style="2" customWidth="1"/>
    <col min="4877" max="4877" width="11" style="2" customWidth="1"/>
    <col min="4878" max="4878" width="11.453125" style="2" customWidth="1"/>
    <col min="4879" max="4879" width="10.6328125" style="2" customWidth="1"/>
    <col min="4880" max="4880" width="8.6328125" style="2" customWidth="1"/>
    <col min="4881" max="4881" width="12.1796875" style="2" customWidth="1"/>
    <col min="4882" max="4882" width="9.6328125" style="2" customWidth="1"/>
    <col min="4883" max="4883" width="14.81640625" style="2" customWidth="1"/>
    <col min="4884" max="5122" width="8.81640625" style="2"/>
    <col min="5123" max="5123" width="48.81640625" style="2" customWidth="1"/>
    <col min="5124" max="5124" width="10.1796875" style="2" customWidth="1"/>
    <col min="5125" max="5125" width="12.6328125" style="2" customWidth="1"/>
    <col min="5126" max="5126" width="9" style="2" customWidth="1"/>
    <col min="5127" max="5127" width="11.1796875" style="2" customWidth="1"/>
    <col min="5128" max="5128" width="12" style="2" customWidth="1"/>
    <col min="5129" max="5129" width="12.36328125" style="2" customWidth="1"/>
    <col min="5130" max="5130" width="12" style="2" customWidth="1"/>
    <col min="5131" max="5131" width="10.36328125" style="2" customWidth="1"/>
    <col min="5132" max="5132" width="11.81640625" style="2" customWidth="1"/>
    <col min="5133" max="5133" width="11" style="2" customWidth="1"/>
    <col min="5134" max="5134" width="11.453125" style="2" customWidth="1"/>
    <col min="5135" max="5135" width="10.6328125" style="2" customWidth="1"/>
    <col min="5136" max="5136" width="8.6328125" style="2" customWidth="1"/>
    <col min="5137" max="5137" width="12.1796875" style="2" customWidth="1"/>
    <col min="5138" max="5138" width="9.6328125" style="2" customWidth="1"/>
    <col min="5139" max="5139" width="14.81640625" style="2" customWidth="1"/>
    <col min="5140" max="5378" width="8.81640625" style="2"/>
    <col min="5379" max="5379" width="48.81640625" style="2" customWidth="1"/>
    <col min="5380" max="5380" width="10.1796875" style="2" customWidth="1"/>
    <col min="5381" max="5381" width="12.6328125" style="2" customWidth="1"/>
    <col min="5382" max="5382" width="9" style="2" customWidth="1"/>
    <col min="5383" max="5383" width="11.1796875" style="2" customWidth="1"/>
    <col min="5384" max="5384" width="12" style="2" customWidth="1"/>
    <col min="5385" max="5385" width="12.36328125" style="2" customWidth="1"/>
    <col min="5386" max="5386" width="12" style="2" customWidth="1"/>
    <col min="5387" max="5387" width="10.36328125" style="2" customWidth="1"/>
    <col min="5388" max="5388" width="11.81640625" style="2" customWidth="1"/>
    <col min="5389" max="5389" width="11" style="2" customWidth="1"/>
    <col min="5390" max="5390" width="11.453125" style="2" customWidth="1"/>
    <col min="5391" max="5391" width="10.6328125" style="2" customWidth="1"/>
    <col min="5392" max="5392" width="8.6328125" style="2" customWidth="1"/>
    <col min="5393" max="5393" width="12.1796875" style="2" customWidth="1"/>
    <col min="5394" max="5394" width="9.6328125" style="2" customWidth="1"/>
    <col min="5395" max="5395" width="14.81640625" style="2" customWidth="1"/>
    <col min="5396" max="5634" width="8.81640625" style="2"/>
    <col min="5635" max="5635" width="48.81640625" style="2" customWidth="1"/>
    <col min="5636" max="5636" width="10.1796875" style="2" customWidth="1"/>
    <col min="5637" max="5637" width="12.6328125" style="2" customWidth="1"/>
    <col min="5638" max="5638" width="9" style="2" customWidth="1"/>
    <col min="5639" max="5639" width="11.1796875" style="2" customWidth="1"/>
    <col min="5640" max="5640" width="12" style="2" customWidth="1"/>
    <col min="5641" max="5641" width="12.36328125" style="2" customWidth="1"/>
    <col min="5642" max="5642" width="12" style="2" customWidth="1"/>
    <col min="5643" max="5643" width="10.36328125" style="2" customWidth="1"/>
    <col min="5644" max="5644" width="11.81640625" style="2" customWidth="1"/>
    <col min="5645" max="5645" width="11" style="2" customWidth="1"/>
    <col min="5646" max="5646" width="11.453125" style="2" customWidth="1"/>
    <col min="5647" max="5647" width="10.6328125" style="2" customWidth="1"/>
    <col min="5648" max="5648" width="8.6328125" style="2" customWidth="1"/>
    <col min="5649" max="5649" width="12.1796875" style="2" customWidth="1"/>
    <col min="5650" max="5650" width="9.6328125" style="2" customWidth="1"/>
    <col min="5651" max="5651" width="14.81640625" style="2" customWidth="1"/>
    <col min="5652" max="5890" width="8.81640625" style="2"/>
    <col min="5891" max="5891" width="48.81640625" style="2" customWidth="1"/>
    <col min="5892" max="5892" width="10.1796875" style="2" customWidth="1"/>
    <col min="5893" max="5893" width="12.6328125" style="2" customWidth="1"/>
    <col min="5894" max="5894" width="9" style="2" customWidth="1"/>
    <col min="5895" max="5895" width="11.1796875" style="2" customWidth="1"/>
    <col min="5896" max="5896" width="12" style="2" customWidth="1"/>
    <col min="5897" max="5897" width="12.36328125" style="2" customWidth="1"/>
    <col min="5898" max="5898" width="12" style="2" customWidth="1"/>
    <col min="5899" max="5899" width="10.36328125" style="2" customWidth="1"/>
    <col min="5900" max="5900" width="11.81640625" style="2" customWidth="1"/>
    <col min="5901" max="5901" width="11" style="2" customWidth="1"/>
    <col min="5902" max="5902" width="11.453125" style="2" customWidth="1"/>
    <col min="5903" max="5903" width="10.6328125" style="2" customWidth="1"/>
    <col min="5904" max="5904" width="8.6328125" style="2" customWidth="1"/>
    <col min="5905" max="5905" width="12.1796875" style="2" customWidth="1"/>
    <col min="5906" max="5906" width="9.6328125" style="2" customWidth="1"/>
    <col min="5907" max="5907" width="14.81640625" style="2" customWidth="1"/>
    <col min="5908" max="6146" width="8.81640625" style="2"/>
    <col min="6147" max="6147" width="48.81640625" style="2" customWidth="1"/>
    <col min="6148" max="6148" width="10.1796875" style="2" customWidth="1"/>
    <col min="6149" max="6149" width="12.6328125" style="2" customWidth="1"/>
    <col min="6150" max="6150" width="9" style="2" customWidth="1"/>
    <col min="6151" max="6151" width="11.1796875" style="2" customWidth="1"/>
    <col min="6152" max="6152" width="12" style="2" customWidth="1"/>
    <col min="6153" max="6153" width="12.36328125" style="2" customWidth="1"/>
    <col min="6154" max="6154" width="12" style="2" customWidth="1"/>
    <col min="6155" max="6155" width="10.36328125" style="2" customWidth="1"/>
    <col min="6156" max="6156" width="11.81640625" style="2" customWidth="1"/>
    <col min="6157" max="6157" width="11" style="2" customWidth="1"/>
    <col min="6158" max="6158" width="11.453125" style="2" customWidth="1"/>
    <col min="6159" max="6159" width="10.6328125" style="2" customWidth="1"/>
    <col min="6160" max="6160" width="8.6328125" style="2" customWidth="1"/>
    <col min="6161" max="6161" width="12.1796875" style="2" customWidth="1"/>
    <col min="6162" max="6162" width="9.6328125" style="2" customWidth="1"/>
    <col min="6163" max="6163" width="14.81640625" style="2" customWidth="1"/>
    <col min="6164" max="6402" width="8.81640625" style="2"/>
    <col min="6403" max="6403" width="48.81640625" style="2" customWidth="1"/>
    <col min="6404" max="6404" width="10.1796875" style="2" customWidth="1"/>
    <col min="6405" max="6405" width="12.6328125" style="2" customWidth="1"/>
    <col min="6406" max="6406" width="9" style="2" customWidth="1"/>
    <col min="6407" max="6407" width="11.1796875" style="2" customWidth="1"/>
    <col min="6408" max="6408" width="12" style="2" customWidth="1"/>
    <col min="6409" max="6409" width="12.36328125" style="2" customWidth="1"/>
    <col min="6410" max="6410" width="12" style="2" customWidth="1"/>
    <col min="6411" max="6411" width="10.36328125" style="2" customWidth="1"/>
    <col min="6412" max="6412" width="11.81640625" style="2" customWidth="1"/>
    <col min="6413" max="6413" width="11" style="2" customWidth="1"/>
    <col min="6414" max="6414" width="11.453125" style="2" customWidth="1"/>
    <col min="6415" max="6415" width="10.6328125" style="2" customWidth="1"/>
    <col min="6416" max="6416" width="8.6328125" style="2" customWidth="1"/>
    <col min="6417" max="6417" width="12.1796875" style="2" customWidth="1"/>
    <col min="6418" max="6418" width="9.6328125" style="2" customWidth="1"/>
    <col min="6419" max="6419" width="14.81640625" style="2" customWidth="1"/>
    <col min="6420" max="6658" width="8.81640625" style="2"/>
    <col min="6659" max="6659" width="48.81640625" style="2" customWidth="1"/>
    <col min="6660" max="6660" width="10.1796875" style="2" customWidth="1"/>
    <col min="6661" max="6661" width="12.6328125" style="2" customWidth="1"/>
    <col min="6662" max="6662" width="9" style="2" customWidth="1"/>
    <col min="6663" max="6663" width="11.1796875" style="2" customWidth="1"/>
    <col min="6664" max="6664" width="12" style="2" customWidth="1"/>
    <col min="6665" max="6665" width="12.36328125" style="2" customWidth="1"/>
    <col min="6666" max="6666" width="12" style="2" customWidth="1"/>
    <col min="6667" max="6667" width="10.36328125" style="2" customWidth="1"/>
    <col min="6668" max="6668" width="11.81640625" style="2" customWidth="1"/>
    <col min="6669" max="6669" width="11" style="2" customWidth="1"/>
    <col min="6670" max="6670" width="11.453125" style="2" customWidth="1"/>
    <col min="6671" max="6671" width="10.6328125" style="2" customWidth="1"/>
    <col min="6672" max="6672" width="8.6328125" style="2" customWidth="1"/>
    <col min="6673" max="6673" width="12.1796875" style="2" customWidth="1"/>
    <col min="6674" max="6674" width="9.6328125" style="2" customWidth="1"/>
    <col min="6675" max="6675" width="14.81640625" style="2" customWidth="1"/>
    <col min="6676" max="6914" width="8.81640625" style="2"/>
    <col min="6915" max="6915" width="48.81640625" style="2" customWidth="1"/>
    <col min="6916" max="6916" width="10.1796875" style="2" customWidth="1"/>
    <col min="6917" max="6917" width="12.6328125" style="2" customWidth="1"/>
    <col min="6918" max="6918" width="9" style="2" customWidth="1"/>
    <col min="6919" max="6919" width="11.1796875" style="2" customWidth="1"/>
    <col min="6920" max="6920" width="12" style="2" customWidth="1"/>
    <col min="6921" max="6921" width="12.36328125" style="2" customWidth="1"/>
    <col min="6922" max="6922" width="12" style="2" customWidth="1"/>
    <col min="6923" max="6923" width="10.36328125" style="2" customWidth="1"/>
    <col min="6924" max="6924" width="11.81640625" style="2" customWidth="1"/>
    <col min="6925" max="6925" width="11" style="2" customWidth="1"/>
    <col min="6926" max="6926" width="11.453125" style="2" customWidth="1"/>
    <col min="6927" max="6927" width="10.6328125" style="2" customWidth="1"/>
    <col min="6928" max="6928" width="8.6328125" style="2" customWidth="1"/>
    <col min="6929" max="6929" width="12.1796875" style="2" customWidth="1"/>
    <col min="6930" max="6930" width="9.6328125" style="2" customWidth="1"/>
    <col min="6931" max="6931" width="14.81640625" style="2" customWidth="1"/>
    <col min="6932" max="7170" width="8.81640625" style="2"/>
    <col min="7171" max="7171" width="48.81640625" style="2" customWidth="1"/>
    <col min="7172" max="7172" width="10.1796875" style="2" customWidth="1"/>
    <col min="7173" max="7173" width="12.6328125" style="2" customWidth="1"/>
    <col min="7174" max="7174" width="9" style="2" customWidth="1"/>
    <col min="7175" max="7175" width="11.1796875" style="2" customWidth="1"/>
    <col min="7176" max="7176" width="12" style="2" customWidth="1"/>
    <col min="7177" max="7177" width="12.36328125" style="2" customWidth="1"/>
    <col min="7178" max="7178" width="12" style="2" customWidth="1"/>
    <col min="7179" max="7179" width="10.36328125" style="2" customWidth="1"/>
    <col min="7180" max="7180" width="11.81640625" style="2" customWidth="1"/>
    <col min="7181" max="7181" width="11" style="2" customWidth="1"/>
    <col min="7182" max="7182" width="11.453125" style="2" customWidth="1"/>
    <col min="7183" max="7183" width="10.6328125" style="2" customWidth="1"/>
    <col min="7184" max="7184" width="8.6328125" style="2" customWidth="1"/>
    <col min="7185" max="7185" width="12.1796875" style="2" customWidth="1"/>
    <col min="7186" max="7186" width="9.6328125" style="2" customWidth="1"/>
    <col min="7187" max="7187" width="14.81640625" style="2" customWidth="1"/>
    <col min="7188" max="7426" width="8.81640625" style="2"/>
    <col min="7427" max="7427" width="48.81640625" style="2" customWidth="1"/>
    <col min="7428" max="7428" width="10.1796875" style="2" customWidth="1"/>
    <col min="7429" max="7429" width="12.6328125" style="2" customWidth="1"/>
    <col min="7430" max="7430" width="9" style="2" customWidth="1"/>
    <col min="7431" max="7431" width="11.1796875" style="2" customWidth="1"/>
    <col min="7432" max="7432" width="12" style="2" customWidth="1"/>
    <col min="7433" max="7433" width="12.36328125" style="2" customWidth="1"/>
    <col min="7434" max="7434" width="12" style="2" customWidth="1"/>
    <col min="7435" max="7435" width="10.36328125" style="2" customWidth="1"/>
    <col min="7436" max="7436" width="11.81640625" style="2" customWidth="1"/>
    <col min="7437" max="7437" width="11" style="2" customWidth="1"/>
    <col min="7438" max="7438" width="11.453125" style="2" customWidth="1"/>
    <col min="7439" max="7439" width="10.6328125" style="2" customWidth="1"/>
    <col min="7440" max="7440" width="8.6328125" style="2" customWidth="1"/>
    <col min="7441" max="7441" width="12.1796875" style="2" customWidth="1"/>
    <col min="7442" max="7442" width="9.6328125" style="2" customWidth="1"/>
    <col min="7443" max="7443" width="14.81640625" style="2" customWidth="1"/>
    <col min="7444" max="7682" width="8.81640625" style="2"/>
    <col min="7683" max="7683" width="48.81640625" style="2" customWidth="1"/>
    <col min="7684" max="7684" width="10.1796875" style="2" customWidth="1"/>
    <col min="7685" max="7685" width="12.6328125" style="2" customWidth="1"/>
    <col min="7686" max="7686" width="9" style="2" customWidth="1"/>
    <col min="7687" max="7687" width="11.1796875" style="2" customWidth="1"/>
    <col min="7688" max="7688" width="12" style="2" customWidth="1"/>
    <col min="7689" max="7689" width="12.36328125" style="2" customWidth="1"/>
    <col min="7690" max="7690" width="12" style="2" customWidth="1"/>
    <col min="7691" max="7691" width="10.36328125" style="2" customWidth="1"/>
    <col min="7692" max="7692" width="11.81640625" style="2" customWidth="1"/>
    <col min="7693" max="7693" width="11" style="2" customWidth="1"/>
    <col min="7694" max="7694" width="11.453125" style="2" customWidth="1"/>
    <col min="7695" max="7695" width="10.6328125" style="2" customWidth="1"/>
    <col min="7696" max="7696" width="8.6328125" style="2" customWidth="1"/>
    <col min="7697" max="7697" width="12.1796875" style="2" customWidth="1"/>
    <col min="7698" max="7698" width="9.6328125" style="2" customWidth="1"/>
    <col min="7699" max="7699" width="14.81640625" style="2" customWidth="1"/>
    <col min="7700" max="7938" width="8.81640625" style="2"/>
    <col min="7939" max="7939" width="48.81640625" style="2" customWidth="1"/>
    <col min="7940" max="7940" width="10.1796875" style="2" customWidth="1"/>
    <col min="7941" max="7941" width="12.6328125" style="2" customWidth="1"/>
    <col min="7942" max="7942" width="9" style="2" customWidth="1"/>
    <col min="7943" max="7943" width="11.1796875" style="2" customWidth="1"/>
    <col min="7944" max="7944" width="12" style="2" customWidth="1"/>
    <col min="7945" max="7945" width="12.36328125" style="2" customWidth="1"/>
    <col min="7946" max="7946" width="12" style="2" customWidth="1"/>
    <col min="7947" max="7947" width="10.36328125" style="2" customWidth="1"/>
    <col min="7948" max="7948" width="11.81640625" style="2" customWidth="1"/>
    <col min="7949" max="7949" width="11" style="2" customWidth="1"/>
    <col min="7950" max="7950" width="11.453125" style="2" customWidth="1"/>
    <col min="7951" max="7951" width="10.6328125" style="2" customWidth="1"/>
    <col min="7952" max="7952" width="8.6328125" style="2" customWidth="1"/>
    <col min="7953" max="7953" width="12.1796875" style="2" customWidth="1"/>
    <col min="7954" max="7954" width="9.6328125" style="2" customWidth="1"/>
    <col min="7955" max="7955" width="14.81640625" style="2" customWidth="1"/>
    <col min="7956" max="8194" width="8.81640625" style="2"/>
    <col min="8195" max="8195" width="48.81640625" style="2" customWidth="1"/>
    <col min="8196" max="8196" width="10.1796875" style="2" customWidth="1"/>
    <col min="8197" max="8197" width="12.6328125" style="2" customWidth="1"/>
    <col min="8198" max="8198" width="9" style="2" customWidth="1"/>
    <col min="8199" max="8199" width="11.1796875" style="2" customWidth="1"/>
    <col min="8200" max="8200" width="12" style="2" customWidth="1"/>
    <col min="8201" max="8201" width="12.36328125" style="2" customWidth="1"/>
    <col min="8202" max="8202" width="12" style="2" customWidth="1"/>
    <col min="8203" max="8203" width="10.36328125" style="2" customWidth="1"/>
    <col min="8204" max="8204" width="11.81640625" style="2" customWidth="1"/>
    <col min="8205" max="8205" width="11" style="2" customWidth="1"/>
    <col min="8206" max="8206" width="11.453125" style="2" customWidth="1"/>
    <col min="8207" max="8207" width="10.6328125" style="2" customWidth="1"/>
    <col min="8208" max="8208" width="8.6328125" style="2" customWidth="1"/>
    <col min="8209" max="8209" width="12.1796875" style="2" customWidth="1"/>
    <col min="8210" max="8210" width="9.6328125" style="2" customWidth="1"/>
    <col min="8211" max="8211" width="14.81640625" style="2" customWidth="1"/>
    <col min="8212" max="8450" width="8.81640625" style="2"/>
    <col min="8451" max="8451" width="48.81640625" style="2" customWidth="1"/>
    <col min="8452" max="8452" width="10.1796875" style="2" customWidth="1"/>
    <col min="8453" max="8453" width="12.6328125" style="2" customWidth="1"/>
    <col min="8454" max="8454" width="9" style="2" customWidth="1"/>
    <col min="8455" max="8455" width="11.1796875" style="2" customWidth="1"/>
    <col min="8456" max="8456" width="12" style="2" customWidth="1"/>
    <col min="8457" max="8457" width="12.36328125" style="2" customWidth="1"/>
    <col min="8458" max="8458" width="12" style="2" customWidth="1"/>
    <col min="8459" max="8459" width="10.36328125" style="2" customWidth="1"/>
    <col min="8460" max="8460" width="11.81640625" style="2" customWidth="1"/>
    <col min="8461" max="8461" width="11" style="2" customWidth="1"/>
    <col min="8462" max="8462" width="11.453125" style="2" customWidth="1"/>
    <col min="8463" max="8463" width="10.6328125" style="2" customWidth="1"/>
    <col min="8464" max="8464" width="8.6328125" style="2" customWidth="1"/>
    <col min="8465" max="8465" width="12.1796875" style="2" customWidth="1"/>
    <col min="8466" max="8466" width="9.6328125" style="2" customWidth="1"/>
    <col min="8467" max="8467" width="14.81640625" style="2" customWidth="1"/>
    <col min="8468" max="8706" width="8.81640625" style="2"/>
    <col min="8707" max="8707" width="48.81640625" style="2" customWidth="1"/>
    <col min="8708" max="8708" width="10.1796875" style="2" customWidth="1"/>
    <col min="8709" max="8709" width="12.6328125" style="2" customWidth="1"/>
    <col min="8710" max="8710" width="9" style="2" customWidth="1"/>
    <col min="8711" max="8711" width="11.1796875" style="2" customWidth="1"/>
    <col min="8712" max="8712" width="12" style="2" customWidth="1"/>
    <col min="8713" max="8713" width="12.36328125" style="2" customWidth="1"/>
    <col min="8714" max="8714" width="12" style="2" customWidth="1"/>
    <col min="8715" max="8715" width="10.36328125" style="2" customWidth="1"/>
    <col min="8716" max="8716" width="11.81640625" style="2" customWidth="1"/>
    <col min="8717" max="8717" width="11" style="2" customWidth="1"/>
    <col min="8718" max="8718" width="11.453125" style="2" customWidth="1"/>
    <col min="8719" max="8719" width="10.6328125" style="2" customWidth="1"/>
    <col min="8720" max="8720" width="8.6328125" style="2" customWidth="1"/>
    <col min="8721" max="8721" width="12.1796875" style="2" customWidth="1"/>
    <col min="8722" max="8722" width="9.6328125" style="2" customWidth="1"/>
    <col min="8723" max="8723" width="14.81640625" style="2" customWidth="1"/>
    <col min="8724" max="8962" width="8.81640625" style="2"/>
    <col min="8963" max="8963" width="48.81640625" style="2" customWidth="1"/>
    <col min="8964" max="8964" width="10.1796875" style="2" customWidth="1"/>
    <col min="8965" max="8965" width="12.6328125" style="2" customWidth="1"/>
    <col min="8966" max="8966" width="9" style="2" customWidth="1"/>
    <col min="8967" max="8967" width="11.1796875" style="2" customWidth="1"/>
    <col min="8968" max="8968" width="12" style="2" customWidth="1"/>
    <col min="8969" max="8969" width="12.36328125" style="2" customWidth="1"/>
    <col min="8970" max="8970" width="12" style="2" customWidth="1"/>
    <col min="8971" max="8971" width="10.36328125" style="2" customWidth="1"/>
    <col min="8972" max="8972" width="11.81640625" style="2" customWidth="1"/>
    <col min="8973" max="8973" width="11" style="2" customWidth="1"/>
    <col min="8974" max="8974" width="11.453125" style="2" customWidth="1"/>
    <col min="8975" max="8975" width="10.6328125" style="2" customWidth="1"/>
    <col min="8976" max="8976" width="8.6328125" style="2" customWidth="1"/>
    <col min="8977" max="8977" width="12.1796875" style="2" customWidth="1"/>
    <col min="8978" max="8978" width="9.6328125" style="2" customWidth="1"/>
    <col min="8979" max="8979" width="14.81640625" style="2" customWidth="1"/>
    <col min="8980" max="9218" width="8.81640625" style="2"/>
    <col min="9219" max="9219" width="48.81640625" style="2" customWidth="1"/>
    <col min="9220" max="9220" width="10.1796875" style="2" customWidth="1"/>
    <col min="9221" max="9221" width="12.6328125" style="2" customWidth="1"/>
    <col min="9222" max="9222" width="9" style="2" customWidth="1"/>
    <col min="9223" max="9223" width="11.1796875" style="2" customWidth="1"/>
    <col min="9224" max="9224" width="12" style="2" customWidth="1"/>
    <col min="9225" max="9225" width="12.36328125" style="2" customWidth="1"/>
    <col min="9226" max="9226" width="12" style="2" customWidth="1"/>
    <col min="9227" max="9227" width="10.36328125" style="2" customWidth="1"/>
    <col min="9228" max="9228" width="11.81640625" style="2" customWidth="1"/>
    <col min="9229" max="9229" width="11" style="2" customWidth="1"/>
    <col min="9230" max="9230" width="11.453125" style="2" customWidth="1"/>
    <col min="9231" max="9231" width="10.6328125" style="2" customWidth="1"/>
    <col min="9232" max="9232" width="8.6328125" style="2" customWidth="1"/>
    <col min="9233" max="9233" width="12.1796875" style="2" customWidth="1"/>
    <col min="9234" max="9234" width="9.6328125" style="2" customWidth="1"/>
    <col min="9235" max="9235" width="14.81640625" style="2" customWidth="1"/>
    <col min="9236" max="9474" width="8.81640625" style="2"/>
    <col min="9475" max="9475" width="48.81640625" style="2" customWidth="1"/>
    <col min="9476" max="9476" width="10.1796875" style="2" customWidth="1"/>
    <col min="9477" max="9477" width="12.6328125" style="2" customWidth="1"/>
    <col min="9478" max="9478" width="9" style="2" customWidth="1"/>
    <col min="9479" max="9479" width="11.1796875" style="2" customWidth="1"/>
    <col min="9480" max="9480" width="12" style="2" customWidth="1"/>
    <col min="9481" max="9481" width="12.36328125" style="2" customWidth="1"/>
    <col min="9482" max="9482" width="12" style="2" customWidth="1"/>
    <col min="9483" max="9483" width="10.36328125" style="2" customWidth="1"/>
    <col min="9484" max="9484" width="11.81640625" style="2" customWidth="1"/>
    <col min="9485" max="9485" width="11" style="2" customWidth="1"/>
    <col min="9486" max="9486" width="11.453125" style="2" customWidth="1"/>
    <col min="9487" max="9487" width="10.6328125" style="2" customWidth="1"/>
    <col min="9488" max="9488" width="8.6328125" style="2" customWidth="1"/>
    <col min="9489" max="9489" width="12.1796875" style="2" customWidth="1"/>
    <col min="9490" max="9490" width="9.6328125" style="2" customWidth="1"/>
    <col min="9491" max="9491" width="14.81640625" style="2" customWidth="1"/>
    <col min="9492" max="9730" width="8.81640625" style="2"/>
    <col min="9731" max="9731" width="48.81640625" style="2" customWidth="1"/>
    <col min="9732" max="9732" width="10.1796875" style="2" customWidth="1"/>
    <col min="9733" max="9733" width="12.6328125" style="2" customWidth="1"/>
    <col min="9734" max="9734" width="9" style="2" customWidth="1"/>
    <col min="9735" max="9735" width="11.1796875" style="2" customWidth="1"/>
    <col min="9736" max="9736" width="12" style="2" customWidth="1"/>
    <col min="9737" max="9737" width="12.36328125" style="2" customWidth="1"/>
    <col min="9738" max="9738" width="12" style="2" customWidth="1"/>
    <col min="9739" max="9739" width="10.36328125" style="2" customWidth="1"/>
    <col min="9740" max="9740" width="11.81640625" style="2" customWidth="1"/>
    <col min="9741" max="9741" width="11" style="2" customWidth="1"/>
    <col min="9742" max="9742" width="11.453125" style="2" customWidth="1"/>
    <col min="9743" max="9743" width="10.6328125" style="2" customWidth="1"/>
    <col min="9744" max="9744" width="8.6328125" style="2" customWidth="1"/>
    <col min="9745" max="9745" width="12.1796875" style="2" customWidth="1"/>
    <col min="9746" max="9746" width="9.6328125" style="2" customWidth="1"/>
    <col min="9747" max="9747" width="14.81640625" style="2" customWidth="1"/>
    <col min="9748" max="9986" width="8.81640625" style="2"/>
    <col min="9987" max="9987" width="48.81640625" style="2" customWidth="1"/>
    <col min="9988" max="9988" width="10.1796875" style="2" customWidth="1"/>
    <col min="9989" max="9989" width="12.6328125" style="2" customWidth="1"/>
    <col min="9990" max="9990" width="9" style="2" customWidth="1"/>
    <col min="9991" max="9991" width="11.1796875" style="2" customWidth="1"/>
    <col min="9992" max="9992" width="12" style="2" customWidth="1"/>
    <col min="9993" max="9993" width="12.36328125" style="2" customWidth="1"/>
    <col min="9994" max="9994" width="12" style="2" customWidth="1"/>
    <col min="9995" max="9995" width="10.36328125" style="2" customWidth="1"/>
    <col min="9996" max="9996" width="11.81640625" style="2" customWidth="1"/>
    <col min="9997" max="9997" width="11" style="2" customWidth="1"/>
    <col min="9998" max="9998" width="11.453125" style="2" customWidth="1"/>
    <col min="9999" max="9999" width="10.6328125" style="2" customWidth="1"/>
    <col min="10000" max="10000" width="8.6328125" style="2" customWidth="1"/>
    <col min="10001" max="10001" width="12.1796875" style="2" customWidth="1"/>
    <col min="10002" max="10002" width="9.6328125" style="2" customWidth="1"/>
    <col min="10003" max="10003" width="14.81640625" style="2" customWidth="1"/>
    <col min="10004" max="10242" width="8.81640625" style="2"/>
    <col min="10243" max="10243" width="48.81640625" style="2" customWidth="1"/>
    <col min="10244" max="10244" width="10.1796875" style="2" customWidth="1"/>
    <col min="10245" max="10245" width="12.6328125" style="2" customWidth="1"/>
    <col min="10246" max="10246" width="9" style="2" customWidth="1"/>
    <col min="10247" max="10247" width="11.1796875" style="2" customWidth="1"/>
    <col min="10248" max="10248" width="12" style="2" customWidth="1"/>
    <col min="10249" max="10249" width="12.36328125" style="2" customWidth="1"/>
    <col min="10250" max="10250" width="12" style="2" customWidth="1"/>
    <col min="10251" max="10251" width="10.36328125" style="2" customWidth="1"/>
    <col min="10252" max="10252" width="11.81640625" style="2" customWidth="1"/>
    <col min="10253" max="10253" width="11" style="2" customWidth="1"/>
    <col min="10254" max="10254" width="11.453125" style="2" customWidth="1"/>
    <col min="10255" max="10255" width="10.6328125" style="2" customWidth="1"/>
    <col min="10256" max="10256" width="8.6328125" style="2" customWidth="1"/>
    <col min="10257" max="10257" width="12.1796875" style="2" customWidth="1"/>
    <col min="10258" max="10258" width="9.6328125" style="2" customWidth="1"/>
    <col min="10259" max="10259" width="14.81640625" style="2" customWidth="1"/>
    <col min="10260" max="10498" width="8.81640625" style="2"/>
    <col min="10499" max="10499" width="48.81640625" style="2" customWidth="1"/>
    <col min="10500" max="10500" width="10.1796875" style="2" customWidth="1"/>
    <col min="10501" max="10501" width="12.6328125" style="2" customWidth="1"/>
    <col min="10502" max="10502" width="9" style="2" customWidth="1"/>
    <col min="10503" max="10503" width="11.1796875" style="2" customWidth="1"/>
    <col min="10504" max="10504" width="12" style="2" customWidth="1"/>
    <col min="10505" max="10505" width="12.36328125" style="2" customWidth="1"/>
    <col min="10506" max="10506" width="12" style="2" customWidth="1"/>
    <col min="10507" max="10507" width="10.36328125" style="2" customWidth="1"/>
    <col min="10508" max="10508" width="11.81640625" style="2" customWidth="1"/>
    <col min="10509" max="10509" width="11" style="2" customWidth="1"/>
    <col min="10510" max="10510" width="11.453125" style="2" customWidth="1"/>
    <col min="10511" max="10511" width="10.6328125" style="2" customWidth="1"/>
    <col min="10512" max="10512" width="8.6328125" style="2" customWidth="1"/>
    <col min="10513" max="10513" width="12.1796875" style="2" customWidth="1"/>
    <col min="10514" max="10514" width="9.6328125" style="2" customWidth="1"/>
    <col min="10515" max="10515" width="14.81640625" style="2" customWidth="1"/>
    <col min="10516" max="10754" width="8.81640625" style="2"/>
    <col min="10755" max="10755" width="48.81640625" style="2" customWidth="1"/>
    <col min="10756" max="10756" width="10.1796875" style="2" customWidth="1"/>
    <col min="10757" max="10757" width="12.6328125" style="2" customWidth="1"/>
    <col min="10758" max="10758" width="9" style="2" customWidth="1"/>
    <col min="10759" max="10759" width="11.1796875" style="2" customWidth="1"/>
    <col min="10760" max="10760" width="12" style="2" customWidth="1"/>
    <col min="10761" max="10761" width="12.36328125" style="2" customWidth="1"/>
    <col min="10762" max="10762" width="12" style="2" customWidth="1"/>
    <col min="10763" max="10763" width="10.36328125" style="2" customWidth="1"/>
    <col min="10764" max="10764" width="11.81640625" style="2" customWidth="1"/>
    <col min="10765" max="10765" width="11" style="2" customWidth="1"/>
    <col min="10766" max="10766" width="11.453125" style="2" customWidth="1"/>
    <col min="10767" max="10767" width="10.6328125" style="2" customWidth="1"/>
    <col min="10768" max="10768" width="8.6328125" style="2" customWidth="1"/>
    <col min="10769" max="10769" width="12.1796875" style="2" customWidth="1"/>
    <col min="10770" max="10770" width="9.6328125" style="2" customWidth="1"/>
    <col min="10771" max="10771" width="14.81640625" style="2" customWidth="1"/>
    <col min="10772" max="11010" width="8.81640625" style="2"/>
    <col min="11011" max="11011" width="48.81640625" style="2" customWidth="1"/>
    <col min="11012" max="11012" width="10.1796875" style="2" customWidth="1"/>
    <col min="11013" max="11013" width="12.6328125" style="2" customWidth="1"/>
    <col min="11014" max="11014" width="9" style="2" customWidth="1"/>
    <col min="11015" max="11015" width="11.1796875" style="2" customWidth="1"/>
    <col min="11016" max="11016" width="12" style="2" customWidth="1"/>
    <col min="11017" max="11017" width="12.36328125" style="2" customWidth="1"/>
    <col min="11018" max="11018" width="12" style="2" customWidth="1"/>
    <col min="11019" max="11019" width="10.36328125" style="2" customWidth="1"/>
    <col min="11020" max="11020" width="11.81640625" style="2" customWidth="1"/>
    <col min="11021" max="11021" width="11" style="2" customWidth="1"/>
    <col min="11022" max="11022" width="11.453125" style="2" customWidth="1"/>
    <col min="11023" max="11023" width="10.6328125" style="2" customWidth="1"/>
    <col min="11024" max="11024" width="8.6328125" style="2" customWidth="1"/>
    <col min="11025" max="11025" width="12.1796875" style="2" customWidth="1"/>
    <col min="11026" max="11026" width="9.6328125" style="2" customWidth="1"/>
    <col min="11027" max="11027" width="14.81640625" style="2" customWidth="1"/>
    <col min="11028" max="11266" width="8.81640625" style="2"/>
    <col min="11267" max="11267" width="48.81640625" style="2" customWidth="1"/>
    <col min="11268" max="11268" width="10.1796875" style="2" customWidth="1"/>
    <col min="11269" max="11269" width="12.6328125" style="2" customWidth="1"/>
    <col min="11270" max="11270" width="9" style="2" customWidth="1"/>
    <col min="11271" max="11271" width="11.1796875" style="2" customWidth="1"/>
    <col min="11272" max="11272" width="12" style="2" customWidth="1"/>
    <col min="11273" max="11273" width="12.36328125" style="2" customWidth="1"/>
    <col min="11274" max="11274" width="12" style="2" customWidth="1"/>
    <col min="11275" max="11275" width="10.36328125" style="2" customWidth="1"/>
    <col min="11276" max="11276" width="11.81640625" style="2" customWidth="1"/>
    <col min="11277" max="11277" width="11" style="2" customWidth="1"/>
    <col min="11278" max="11278" width="11.453125" style="2" customWidth="1"/>
    <col min="11279" max="11279" width="10.6328125" style="2" customWidth="1"/>
    <col min="11280" max="11280" width="8.6328125" style="2" customWidth="1"/>
    <col min="11281" max="11281" width="12.1796875" style="2" customWidth="1"/>
    <col min="11282" max="11282" width="9.6328125" style="2" customWidth="1"/>
    <col min="11283" max="11283" width="14.81640625" style="2" customWidth="1"/>
    <col min="11284" max="11522" width="8.81640625" style="2"/>
    <col min="11523" max="11523" width="48.81640625" style="2" customWidth="1"/>
    <col min="11524" max="11524" width="10.1796875" style="2" customWidth="1"/>
    <col min="11525" max="11525" width="12.6328125" style="2" customWidth="1"/>
    <col min="11526" max="11526" width="9" style="2" customWidth="1"/>
    <col min="11527" max="11527" width="11.1796875" style="2" customWidth="1"/>
    <col min="11528" max="11528" width="12" style="2" customWidth="1"/>
    <col min="11529" max="11529" width="12.36328125" style="2" customWidth="1"/>
    <col min="11530" max="11530" width="12" style="2" customWidth="1"/>
    <col min="11531" max="11531" width="10.36328125" style="2" customWidth="1"/>
    <col min="11532" max="11532" width="11.81640625" style="2" customWidth="1"/>
    <col min="11533" max="11533" width="11" style="2" customWidth="1"/>
    <col min="11534" max="11534" width="11.453125" style="2" customWidth="1"/>
    <col min="11535" max="11535" width="10.6328125" style="2" customWidth="1"/>
    <col min="11536" max="11536" width="8.6328125" style="2" customWidth="1"/>
    <col min="11537" max="11537" width="12.1796875" style="2" customWidth="1"/>
    <col min="11538" max="11538" width="9.6328125" style="2" customWidth="1"/>
    <col min="11539" max="11539" width="14.81640625" style="2" customWidth="1"/>
    <col min="11540" max="11778" width="8.81640625" style="2"/>
    <col min="11779" max="11779" width="48.81640625" style="2" customWidth="1"/>
    <col min="11780" max="11780" width="10.1796875" style="2" customWidth="1"/>
    <col min="11781" max="11781" width="12.6328125" style="2" customWidth="1"/>
    <col min="11782" max="11782" width="9" style="2" customWidth="1"/>
    <col min="11783" max="11783" width="11.1796875" style="2" customWidth="1"/>
    <col min="11784" max="11784" width="12" style="2" customWidth="1"/>
    <col min="11785" max="11785" width="12.36328125" style="2" customWidth="1"/>
    <col min="11786" max="11786" width="12" style="2" customWidth="1"/>
    <col min="11787" max="11787" width="10.36328125" style="2" customWidth="1"/>
    <col min="11788" max="11788" width="11.81640625" style="2" customWidth="1"/>
    <col min="11789" max="11789" width="11" style="2" customWidth="1"/>
    <col min="11790" max="11790" width="11.453125" style="2" customWidth="1"/>
    <col min="11791" max="11791" width="10.6328125" style="2" customWidth="1"/>
    <col min="11792" max="11792" width="8.6328125" style="2" customWidth="1"/>
    <col min="11793" max="11793" width="12.1796875" style="2" customWidth="1"/>
    <col min="11794" max="11794" width="9.6328125" style="2" customWidth="1"/>
    <col min="11795" max="11795" width="14.81640625" style="2" customWidth="1"/>
    <col min="11796" max="12034" width="8.81640625" style="2"/>
    <col min="12035" max="12035" width="48.81640625" style="2" customWidth="1"/>
    <col min="12036" max="12036" width="10.1796875" style="2" customWidth="1"/>
    <col min="12037" max="12037" width="12.6328125" style="2" customWidth="1"/>
    <col min="12038" max="12038" width="9" style="2" customWidth="1"/>
    <col min="12039" max="12039" width="11.1796875" style="2" customWidth="1"/>
    <col min="12040" max="12040" width="12" style="2" customWidth="1"/>
    <col min="12041" max="12041" width="12.36328125" style="2" customWidth="1"/>
    <col min="12042" max="12042" width="12" style="2" customWidth="1"/>
    <col min="12043" max="12043" width="10.36328125" style="2" customWidth="1"/>
    <col min="12044" max="12044" width="11.81640625" style="2" customWidth="1"/>
    <col min="12045" max="12045" width="11" style="2" customWidth="1"/>
    <col min="12046" max="12046" width="11.453125" style="2" customWidth="1"/>
    <col min="12047" max="12047" width="10.6328125" style="2" customWidth="1"/>
    <col min="12048" max="12048" width="8.6328125" style="2" customWidth="1"/>
    <col min="12049" max="12049" width="12.1796875" style="2" customWidth="1"/>
    <col min="12050" max="12050" width="9.6328125" style="2" customWidth="1"/>
    <col min="12051" max="12051" width="14.81640625" style="2" customWidth="1"/>
    <col min="12052" max="12290" width="8.81640625" style="2"/>
    <col min="12291" max="12291" width="48.81640625" style="2" customWidth="1"/>
    <col min="12292" max="12292" width="10.1796875" style="2" customWidth="1"/>
    <col min="12293" max="12293" width="12.6328125" style="2" customWidth="1"/>
    <col min="12294" max="12294" width="9" style="2" customWidth="1"/>
    <col min="12295" max="12295" width="11.1796875" style="2" customWidth="1"/>
    <col min="12296" max="12296" width="12" style="2" customWidth="1"/>
    <col min="12297" max="12297" width="12.36328125" style="2" customWidth="1"/>
    <col min="12298" max="12298" width="12" style="2" customWidth="1"/>
    <col min="12299" max="12299" width="10.36328125" style="2" customWidth="1"/>
    <col min="12300" max="12300" width="11.81640625" style="2" customWidth="1"/>
    <col min="12301" max="12301" width="11" style="2" customWidth="1"/>
    <col min="12302" max="12302" width="11.453125" style="2" customWidth="1"/>
    <col min="12303" max="12303" width="10.6328125" style="2" customWidth="1"/>
    <col min="12304" max="12304" width="8.6328125" style="2" customWidth="1"/>
    <col min="12305" max="12305" width="12.1796875" style="2" customWidth="1"/>
    <col min="12306" max="12306" width="9.6328125" style="2" customWidth="1"/>
    <col min="12307" max="12307" width="14.81640625" style="2" customWidth="1"/>
    <col min="12308" max="12546" width="8.81640625" style="2"/>
    <col min="12547" max="12547" width="48.81640625" style="2" customWidth="1"/>
    <col min="12548" max="12548" width="10.1796875" style="2" customWidth="1"/>
    <col min="12549" max="12549" width="12.6328125" style="2" customWidth="1"/>
    <col min="12550" max="12550" width="9" style="2" customWidth="1"/>
    <col min="12551" max="12551" width="11.1796875" style="2" customWidth="1"/>
    <col min="12552" max="12552" width="12" style="2" customWidth="1"/>
    <col min="12553" max="12553" width="12.36328125" style="2" customWidth="1"/>
    <col min="12554" max="12554" width="12" style="2" customWidth="1"/>
    <col min="12555" max="12555" width="10.36328125" style="2" customWidth="1"/>
    <col min="12556" max="12556" width="11.81640625" style="2" customWidth="1"/>
    <col min="12557" max="12557" width="11" style="2" customWidth="1"/>
    <col min="12558" max="12558" width="11.453125" style="2" customWidth="1"/>
    <col min="12559" max="12559" width="10.6328125" style="2" customWidth="1"/>
    <col min="12560" max="12560" width="8.6328125" style="2" customWidth="1"/>
    <col min="12561" max="12561" width="12.1796875" style="2" customWidth="1"/>
    <col min="12562" max="12562" width="9.6328125" style="2" customWidth="1"/>
    <col min="12563" max="12563" width="14.81640625" style="2" customWidth="1"/>
    <col min="12564" max="12802" width="8.81640625" style="2"/>
    <col min="12803" max="12803" width="48.81640625" style="2" customWidth="1"/>
    <col min="12804" max="12804" width="10.1796875" style="2" customWidth="1"/>
    <col min="12805" max="12805" width="12.6328125" style="2" customWidth="1"/>
    <col min="12806" max="12806" width="9" style="2" customWidth="1"/>
    <col min="12807" max="12807" width="11.1796875" style="2" customWidth="1"/>
    <col min="12808" max="12808" width="12" style="2" customWidth="1"/>
    <col min="12809" max="12809" width="12.36328125" style="2" customWidth="1"/>
    <col min="12810" max="12810" width="12" style="2" customWidth="1"/>
    <col min="12811" max="12811" width="10.36328125" style="2" customWidth="1"/>
    <col min="12812" max="12812" width="11.81640625" style="2" customWidth="1"/>
    <col min="12813" max="12813" width="11" style="2" customWidth="1"/>
    <col min="12814" max="12814" width="11.453125" style="2" customWidth="1"/>
    <col min="12815" max="12815" width="10.6328125" style="2" customWidth="1"/>
    <col min="12816" max="12816" width="8.6328125" style="2" customWidth="1"/>
    <col min="12817" max="12817" width="12.1796875" style="2" customWidth="1"/>
    <col min="12818" max="12818" width="9.6328125" style="2" customWidth="1"/>
    <col min="12819" max="12819" width="14.81640625" style="2" customWidth="1"/>
    <col min="12820" max="13058" width="8.81640625" style="2"/>
    <col min="13059" max="13059" width="48.81640625" style="2" customWidth="1"/>
    <col min="13060" max="13060" width="10.1796875" style="2" customWidth="1"/>
    <col min="13061" max="13061" width="12.6328125" style="2" customWidth="1"/>
    <col min="13062" max="13062" width="9" style="2" customWidth="1"/>
    <col min="13063" max="13063" width="11.1796875" style="2" customWidth="1"/>
    <col min="13064" max="13064" width="12" style="2" customWidth="1"/>
    <col min="13065" max="13065" width="12.36328125" style="2" customWidth="1"/>
    <col min="13066" max="13066" width="12" style="2" customWidth="1"/>
    <col min="13067" max="13067" width="10.36328125" style="2" customWidth="1"/>
    <col min="13068" max="13068" width="11.81640625" style="2" customWidth="1"/>
    <col min="13069" max="13069" width="11" style="2" customWidth="1"/>
    <col min="13070" max="13070" width="11.453125" style="2" customWidth="1"/>
    <col min="13071" max="13071" width="10.6328125" style="2" customWidth="1"/>
    <col min="13072" max="13072" width="8.6328125" style="2" customWidth="1"/>
    <col min="13073" max="13073" width="12.1796875" style="2" customWidth="1"/>
    <col min="13074" max="13074" width="9.6328125" style="2" customWidth="1"/>
    <col min="13075" max="13075" width="14.81640625" style="2" customWidth="1"/>
    <col min="13076" max="13314" width="8.81640625" style="2"/>
    <col min="13315" max="13315" width="48.81640625" style="2" customWidth="1"/>
    <col min="13316" max="13316" width="10.1796875" style="2" customWidth="1"/>
    <col min="13317" max="13317" width="12.6328125" style="2" customWidth="1"/>
    <col min="13318" max="13318" width="9" style="2" customWidth="1"/>
    <col min="13319" max="13319" width="11.1796875" style="2" customWidth="1"/>
    <col min="13320" max="13320" width="12" style="2" customWidth="1"/>
    <col min="13321" max="13321" width="12.36328125" style="2" customWidth="1"/>
    <col min="13322" max="13322" width="12" style="2" customWidth="1"/>
    <col min="13323" max="13323" width="10.36328125" style="2" customWidth="1"/>
    <col min="13324" max="13324" width="11.81640625" style="2" customWidth="1"/>
    <col min="13325" max="13325" width="11" style="2" customWidth="1"/>
    <col min="13326" max="13326" width="11.453125" style="2" customWidth="1"/>
    <col min="13327" max="13327" width="10.6328125" style="2" customWidth="1"/>
    <col min="13328" max="13328" width="8.6328125" style="2" customWidth="1"/>
    <col min="13329" max="13329" width="12.1796875" style="2" customWidth="1"/>
    <col min="13330" max="13330" width="9.6328125" style="2" customWidth="1"/>
    <col min="13331" max="13331" width="14.81640625" style="2" customWidth="1"/>
    <col min="13332" max="13570" width="8.81640625" style="2"/>
    <col min="13571" max="13571" width="48.81640625" style="2" customWidth="1"/>
    <col min="13572" max="13572" width="10.1796875" style="2" customWidth="1"/>
    <col min="13573" max="13573" width="12.6328125" style="2" customWidth="1"/>
    <col min="13574" max="13574" width="9" style="2" customWidth="1"/>
    <col min="13575" max="13575" width="11.1796875" style="2" customWidth="1"/>
    <col min="13576" max="13576" width="12" style="2" customWidth="1"/>
    <col min="13577" max="13577" width="12.36328125" style="2" customWidth="1"/>
    <col min="13578" max="13578" width="12" style="2" customWidth="1"/>
    <col min="13579" max="13579" width="10.36328125" style="2" customWidth="1"/>
    <col min="13580" max="13580" width="11.81640625" style="2" customWidth="1"/>
    <col min="13581" max="13581" width="11" style="2" customWidth="1"/>
    <col min="13582" max="13582" width="11.453125" style="2" customWidth="1"/>
    <col min="13583" max="13583" width="10.6328125" style="2" customWidth="1"/>
    <col min="13584" max="13584" width="8.6328125" style="2" customWidth="1"/>
    <col min="13585" max="13585" width="12.1796875" style="2" customWidth="1"/>
    <col min="13586" max="13586" width="9.6328125" style="2" customWidth="1"/>
    <col min="13587" max="13587" width="14.81640625" style="2" customWidth="1"/>
    <col min="13588" max="13826" width="8.81640625" style="2"/>
    <col min="13827" max="13827" width="48.81640625" style="2" customWidth="1"/>
    <col min="13828" max="13828" width="10.1796875" style="2" customWidth="1"/>
    <col min="13829" max="13829" width="12.6328125" style="2" customWidth="1"/>
    <col min="13830" max="13830" width="9" style="2" customWidth="1"/>
    <col min="13831" max="13831" width="11.1796875" style="2" customWidth="1"/>
    <col min="13832" max="13832" width="12" style="2" customWidth="1"/>
    <col min="13833" max="13833" width="12.36328125" style="2" customWidth="1"/>
    <col min="13834" max="13834" width="12" style="2" customWidth="1"/>
    <col min="13835" max="13835" width="10.36328125" style="2" customWidth="1"/>
    <col min="13836" max="13836" width="11.81640625" style="2" customWidth="1"/>
    <col min="13837" max="13837" width="11" style="2" customWidth="1"/>
    <col min="13838" max="13838" width="11.453125" style="2" customWidth="1"/>
    <col min="13839" max="13839" width="10.6328125" style="2" customWidth="1"/>
    <col min="13840" max="13840" width="8.6328125" style="2" customWidth="1"/>
    <col min="13841" max="13841" width="12.1796875" style="2" customWidth="1"/>
    <col min="13842" max="13842" width="9.6328125" style="2" customWidth="1"/>
    <col min="13843" max="13843" width="14.81640625" style="2" customWidth="1"/>
    <col min="13844" max="14082" width="8.81640625" style="2"/>
    <col min="14083" max="14083" width="48.81640625" style="2" customWidth="1"/>
    <col min="14084" max="14084" width="10.1796875" style="2" customWidth="1"/>
    <col min="14085" max="14085" width="12.6328125" style="2" customWidth="1"/>
    <col min="14086" max="14086" width="9" style="2" customWidth="1"/>
    <col min="14087" max="14087" width="11.1796875" style="2" customWidth="1"/>
    <col min="14088" max="14088" width="12" style="2" customWidth="1"/>
    <col min="14089" max="14089" width="12.36328125" style="2" customWidth="1"/>
    <col min="14090" max="14090" width="12" style="2" customWidth="1"/>
    <col min="14091" max="14091" width="10.36328125" style="2" customWidth="1"/>
    <col min="14092" max="14092" width="11.81640625" style="2" customWidth="1"/>
    <col min="14093" max="14093" width="11" style="2" customWidth="1"/>
    <col min="14094" max="14094" width="11.453125" style="2" customWidth="1"/>
    <col min="14095" max="14095" width="10.6328125" style="2" customWidth="1"/>
    <col min="14096" max="14096" width="8.6328125" style="2" customWidth="1"/>
    <col min="14097" max="14097" width="12.1796875" style="2" customWidth="1"/>
    <col min="14098" max="14098" width="9.6328125" style="2" customWidth="1"/>
    <col min="14099" max="14099" width="14.81640625" style="2" customWidth="1"/>
    <col min="14100" max="14338" width="8.81640625" style="2"/>
    <col min="14339" max="14339" width="48.81640625" style="2" customWidth="1"/>
    <col min="14340" max="14340" width="10.1796875" style="2" customWidth="1"/>
    <col min="14341" max="14341" width="12.6328125" style="2" customWidth="1"/>
    <col min="14342" max="14342" width="9" style="2" customWidth="1"/>
    <col min="14343" max="14343" width="11.1796875" style="2" customWidth="1"/>
    <col min="14344" max="14344" width="12" style="2" customWidth="1"/>
    <col min="14345" max="14345" width="12.36328125" style="2" customWidth="1"/>
    <col min="14346" max="14346" width="12" style="2" customWidth="1"/>
    <col min="14347" max="14347" width="10.36328125" style="2" customWidth="1"/>
    <col min="14348" max="14348" width="11.81640625" style="2" customWidth="1"/>
    <col min="14349" max="14349" width="11" style="2" customWidth="1"/>
    <col min="14350" max="14350" width="11.453125" style="2" customWidth="1"/>
    <col min="14351" max="14351" width="10.6328125" style="2" customWidth="1"/>
    <col min="14352" max="14352" width="8.6328125" style="2" customWidth="1"/>
    <col min="14353" max="14353" width="12.1796875" style="2" customWidth="1"/>
    <col min="14354" max="14354" width="9.6328125" style="2" customWidth="1"/>
    <col min="14355" max="14355" width="14.81640625" style="2" customWidth="1"/>
    <col min="14356" max="14594" width="8.81640625" style="2"/>
    <col min="14595" max="14595" width="48.81640625" style="2" customWidth="1"/>
    <col min="14596" max="14596" width="10.1796875" style="2" customWidth="1"/>
    <col min="14597" max="14597" width="12.6328125" style="2" customWidth="1"/>
    <col min="14598" max="14598" width="9" style="2" customWidth="1"/>
    <col min="14599" max="14599" width="11.1796875" style="2" customWidth="1"/>
    <col min="14600" max="14600" width="12" style="2" customWidth="1"/>
    <col min="14601" max="14601" width="12.36328125" style="2" customWidth="1"/>
    <col min="14602" max="14602" width="12" style="2" customWidth="1"/>
    <col min="14603" max="14603" width="10.36328125" style="2" customWidth="1"/>
    <col min="14604" max="14604" width="11.81640625" style="2" customWidth="1"/>
    <col min="14605" max="14605" width="11" style="2" customWidth="1"/>
    <col min="14606" max="14606" width="11.453125" style="2" customWidth="1"/>
    <col min="14607" max="14607" width="10.6328125" style="2" customWidth="1"/>
    <col min="14608" max="14608" width="8.6328125" style="2" customWidth="1"/>
    <col min="14609" max="14609" width="12.1796875" style="2" customWidth="1"/>
    <col min="14610" max="14610" width="9.6328125" style="2" customWidth="1"/>
    <col min="14611" max="14611" width="14.81640625" style="2" customWidth="1"/>
    <col min="14612" max="14850" width="8.81640625" style="2"/>
    <col min="14851" max="14851" width="48.81640625" style="2" customWidth="1"/>
    <col min="14852" max="14852" width="10.1796875" style="2" customWidth="1"/>
    <col min="14853" max="14853" width="12.6328125" style="2" customWidth="1"/>
    <col min="14854" max="14854" width="9" style="2" customWidth="1"/>
    <col min="14855" max="14855" width="11.1796875" style="2" customWidth="1"/>
    <col min="14856" max="14856" width="12" style="2" customWidth="1"/>
    <col min="14857" max="14857" width="12.36328125" style="2" customWidth="1"/>
    <col min="14858" max="14858" width="12" style="2" customWidth="1"/>
    <col min="14859" max="14859" width="10.36328125" style="2" customWidth="1"/>
    <col min="14860" max="14860" width="11.81640625" style="2" customWidth="1"/>
    <col min="14861" max="14861" width="11" style="2" customWidth="1"/>
    <col min="14862" max="14862" width="11.453125" style="2" customWidth="1"/>
    <col min="14863" max="14863" width="10.6328125" style="2" customWidth="1"/>
    <col min="14864" max="14864" width="8.6328125" style="2" customWidth="1"/>
    <col min="14865" max="14865" width="12.1796875" style="2" customWidth="1"/>
    <col min="14866" max="14866" width="9.6328125" style="2" customWidth="1"/>
    <col min="14867" max="14867" width="14.81640625" style="2" customWidth="1"/>
    <col min="14868" max="15106" width="8.81640625" style="2"/>
    <col min="15107" max="15107" width="48.81640625" style="2" customWidth="1"/>
    <col min="15108" max="15108" width="10.1796875" style="2" customWidth="1"/>
    <col min="15109" max="15109" width="12.6328125" style="2" customWidth="1"/>
    <col min="15110" max="15110" width="9" style="2" customWidth="1"/>
    <col min="15111" max="15111" width="11.1796875" style="2" customWidth="1"/>
    <col min="15112" max="15112" width="12" style="2" customWidth="1"/>
    <col min="15113" max="15113" width="12.36328125" style="2" customWidth="1"/>
    <col min="15114" max="15114" width="12" style="2" customWidth="1"/>
    <col min="15115" max="15115" width="10.36328125" style="2" customWidth="1"/>
    <col min="15116" max="15116" width="11.81640625" style="2" customWidth="1"/>
    <col min="15117" max="15117" width="11" style="2" customWidth="1"/>
    <col min="15118" max="15118" width="11.453125" style="2" customWidth="1"/>
    <col min="15119" max="15119" width="10.6328125" style="2" customWidth="1"/>
    <col min="15120" max="15120" width="8.6328125" style="2" customWidth="1"/>
    <col min="15121" max="15121" width="12.1796875" style="2" customWidth="1"/>
    <col min="15122" max="15122" width="9.6328125" style="2" customWidth="1"/>
    <col min="15123" max="15123" width="14.81640625" style="2" customWidth="1"/>
    <col min="15124" max="15362" width="8.81640625" style="2"/>
    <col min="15363" max="15363" width="48.81640625" style="2" customWidth="1"/>
    <col min="15364" max="15364" width="10.1796875" style="2" customWidth="1"/>
    <col min="15365" max="15365" width="12.6328125" style="2" customWidth="1"/>
    <col min="15366" max="15366" width="9" style="2" customWidth="1"/>
    <col min="15367" max="15367" width="11.1796875" style="2" customWidth="1"/>
    <col min="15368" max="15368" width="12" style="2" customWidth="1"/>
    <col min="15369" max="15369" width="12.36328125" style="2" customWidth="1"/>
    <col min="15370" max="15370" width="12" style="2" customWidth="1"/>
    <col min="15371" max="15371" width="10.36328125" style="2" customWidth="1"/>
    <col min="15372" max="15372" width="11.81640625" style="2" customWidth="1"/>
    <col min="15373" max="15373" width="11" style="2" customWidth="1"/>
    <col min="15374" max="15374" width="11.453125" style="2" customWidth="1"/>
    <col min="15375" max="15375" width="10.6328125" style="2" customWidth="1"/>
    <col min="15376" max="15376" width="8.6328125" style="2" customWidth="1"/>
    <col min="15377" max="15377" width="12.1796875" style="2" customWidth="1"/>
    <col min="15378" max="15378" width="9.6328125" style="2" customWidth="1"/>
    <col min="15379" max="15379" width="14.81640625" style="2" customWidth="1"/>
    <col min="15380" max="15618" width="8.81640625" style="2"/>
    <col min="15619" max="15619" width="48.81640625" style="2" customWidth="1"/>
    <col min="15620" max="15620" width="10.1796875" style="2" customWidth="1"/>
    <col min="15621" max="15621" width="12.6328125" style="2" customWidth="1"/>
    <col min="15622" max="15622" width="9" style="2" customWidth="1"/>
    <col min="15623" max="15623" width="11.1796875" style="2" customWidth="1"/>
    <col min="15624" max="15624" width="12" style="2" customWidth="1"/>
    <col min="15625" max="15625" width="12.36328125" style="2" customWidth="1"/>
    <col min="15626" max="15626" width="12" style="2" customWidth="1"/>
    <col min="15627" max="15627" width="10.36328125" style="2" customWidth="1"/>
    <col min="15628" max="15628" width="11.81640625" style="2" customWidth="1"/>
    <col min="15629" max="15629" width="11" style="2" customWidth="1"/>
    <col min="15630" max="15630" width="11.453125" style="2" customWidth="1"/>
    <col min="15631" max="15631" width="10.6328125" style="2" customWidth="1"/>
    <col min="15632" max="15632" width="8.6328125" style="2" customWidth="1"/>
    <col min="15633" max="15633" width="12.1796875" style="2" customWidth="1"/>
    <col min="15634" max="15634" width="9.6328125" style="2" customWidth="1"/>
    <col min="15635" max="15635" width="14.81640625" style="2" customWidth="1"/>
    <col min="15636" max="15874" width="8.81640625" style="2"/>
    <col min="15875" max="15875" width="48.81640625" style="2" customWidth="1"/>
    <col min="15876" max="15876" width="10.1796875" style="2" customWidth="1"/>
    <col min="15877" max="15877" width="12.6328125" style="2" customWidth="1"/>
    <col min="15878" max="15878" width="9" style="2" customWidth="1"/>
    <col min="15879" max="15879" width="11.1796875" style="2" customWidth="1"/>
    <col min="15880" max="15880" width="12" style="2" customWidth="1"/>
    <col min="15881" max="15881" width="12.36328125" style="2" customWidth="1"/>
    <col min="15882" max="15882" width="12" style="2" customWidth="1"/>
    <col min="15883" max="15883" width="10.36328125" style="2" customWidth="1"/>
    <col min="15884" max="15884" width="11.81640625" style="2" customWidth="1"/>
    <col min="15885" max="15885" width="11" style="2" customWidth="1"/>
    <col min="15886" max="15886" width="11.453125" style="2" customWidth="1"/>
    <col min="15887" max="15887" width="10.6328125" style="2" customWidth="1"/>
    <col min="15888" max="15888" width="8.6328125" style="2" customWidth="1"/>
    <col min="15889" max="15889" width="12.1796875" style="2" customWidth="1"/>
    <col min="15890" max="15890" width="9.6328125" style="2" customWidth="1"/>
    <col min="15891" max="15891" width="14.81640625" style="2" customWidth="1"/>
    <col min="15892" max="16130" width="8.81640625" style="2"/>
    <col min="16131" max="16131" width="48.81640625" style="2" customWidth="1"/>
    <col min="16132" max="16132" width="10.1796875" style="2" customWidth="1"/>
    <col min="16133" max="16133" width="12.6328125" style="2" customWidth="1"/>
    <col min="16134" max="16134" width="9" style="2" customWidth="1"/>
    <col min="16135" max="16135" width="11.1796875" style="2" customWidth="1"/>
    <col min="16136" max="16136" width="12" style="2" customWidth="1"/>
    <col min="16137" max="16137" width="12.36328125" style="2" customWidth="1"/>
    <col min="16138" max="16138" width="12" style="2" customWidth="1"/>
    <col min="16139" max="16139" width="10.36328125" style="2" customWidth="1"/>
    <col min="16140" max="16140" width="11.81640625" style="2" customWidth="1"/>
    <col min="16141" max="16141" width="11" style="2" customWidth="1"/>
    <col min="16142" max="16142" width="11.453125" style="2" customWidth="1"/>
    <col min="16143" max="16143" width="10.6328125" style="2" customWidth="1"/>
    <col min="16144" max="16144" width="8.6328125" style="2" customWidth="1"/>
    <col min="16145" max="16145" width="12.1796875" style="2" customWidth="1"/>
    <col min="16146" max="16146" width="9.6328125" style="2" customWidth="1"/>
    <col min="16147" max="16147" width="14.81640625" style="2" customWidth="1"/>
    <col min="16148" max="16384" width="8.81640625" style="2"/>
  </cols>
  <sheetData>
    <row r="1" spans="1:19" ht="15" customHeight="1" x14ac:dyDescent="0.3">
      <c r="A1" s="1"/>
      <c r="B1" s="1"/>
      <c r="C1" s="26"/>
      <c r="D1" s="27"/>
      <c r="E1" s="7"/>
      <c r="F1" s="27"/>
      <c r="G1" s="28"/>
      <c r="H1" s="29"/>
      <c r="I1" s="30"/>
      <c r="J1" s="27"/>
      <c r="K1" s="28"/>
      <c r="L1" s="29"/>
      <c r="M1" s="30"/>
      <c r="N1" s="27"/>
      <c r="O1" s="28"/>
      <c r="R1" s="27"/>
    </row>
    <row r="2" spans="1:19" ht="15" customHeight="1" x14ac:dyDescent="0.3">
      <c r="A2" s="1" t="s">
        <v>96</v>
      </c>
    </row>
    <row r="3" spans="1:19" ht="15" customHeight="1" x14ac:dyDescent="0.3">
      <c r="A3" s="1"/>
    </row>
    <row r="4" spans="1:19" ht="15" customHeight="1" x14ac:dyDescent="0.3">
      <c r="A4" s="5"/>
      <c r="B4" s="5"/>
      <c r="C4" s="35"/>
      <c r="D4" s="36"/>
      <c r="E4" s="37"/>
      <c r="F4" s="36"/>
      <c r="J4" s="36"/>
      <c r="N4" s="36"/>
      <c r="R4" s="36"/>
    </row>
    <row r="5" spans="1:19" ht="15" customHeight="1" x14ac:dyDescent="0.3">
      <c r="A5" s="5"/>
      <c r="B5" s="5"/>
      <c r="C5" s="35"/>
      <c r="D5" s="36"/>
      <c r="E5" s="37"/>
      <c r="F5" s="36"/>
      <c r="J5" s="36"/>
      <c r="N5" s="36"/>
      <c r="R5" s="36"/>
    </row>
    <row r="6" spans="1:19" ht="15" customHeight="1" x14ac:dyDescent="0.3">
      <c r="A6" s="5"/>
      <c r="B6" s="5"/>
      <c r="C6" s="35"/>
      <c r="D6" s="36"/>
      <c r="E6" s="37"/>
      <c r="F6" s="36"/>
      <c r="J6" s="36"/>
      <c r="N6" s="36"/>
      <c r="R6" s="36"/>
    </row>
    <row r="7" spans="1:19" ht="15" customHeight="1" x14ac:dyDescent="0.3">
      <c r="A7" s="38" t="s">
        <v>3</v>
      </c>
      <c r="B7" s="39"/>
      <c r="C7" s="40" t="s">
        <v>16</v>
      </c>
      <c r="D7" s="41"/>
      <c r="E7" s="42"/>
      <c r="F7" s="43"/>
      <c r="G7" s="40" t="s">
        <v>17</v>
      </c>
      <c r="H7" s="44"/>
      <c r="I7" s="45"/>
      <c r="J7" s="43"/>
      <c r="K7" s="40" t="s">
        <v>18</v>
      </c>
      <c r="L7" s="46"/>
      <c r="M7" s="42"/>
      <c r="N7" s="43"/>
      <c r="O7" s="40" t="s">
        <v>19</v>
      </c>
      <c r="P7" s="41"/>
      <c r="Q7" s="42"/>
      <c r="R7" s="43"/>
      <c r="S7" s="47" t="s">
        <v>20</v>
      </c>
    </row>
    <row r="8" spans="1:19" ht="15" customHeight="1" x14ac:dyDescent="0.3">
      <c r="A8" s="48" t="s">
        <v>9</v>
      </c>
      <c r="B8" s="49" t="s">
        <v>21</v>
      </c>
      <c r="C8" s="50" t="s">
        <v>22</v>
      </c>
      <c r="D8" s="51" t="s">
        <v>23</v>
      </c>
      <c r="E8" s="52" t="s">
        <v>24</v>
      </c>
      <c r="F8" s="53" t="s">
        <v>25</v>
      </c>
      <c r="G8" s="50" t="s">
        <v>22</v>
      </c>
      <c r="H8" s="54" t="s">
        <v>23</v>
      </c>
      <c r="I8" s="52" t="s">
        <v>24</v>
      </c>
      <c r="J8" s="53" t="s">
        <v>25</v>
      </c>
      <c r="K8" s="50" t="s">
        <v>22</v>
      </c>
      <c r="L8" s="54" t="s">
        <v>23</v>
      </c>
      <c r="M8" s="52" t="s">
        <v>24</v>
      </c>
      <c r="N8" s="53" t="s">
        <v>25</v>
      </c>
      <c r="O8" s="50" t="s">
        <v>22</v>
      </c>
      <c r="P8" s="51" t="s">
        <v>23</v>
      </c>
      <c r="Q8" s="52" t="s">
        <v>24</v>
      </c>
      <c r="R8" s="53" t="s">
        <v>25</v>
      </c>
      <c r="S8" s="53" t="s">
        <v>26</v>
      </c>
    </row>
    <row r="9" spans="1:19" ht="15" customHeight="1" x14ac:dyDescent="0.3">
      <c r="A9" s="55" t="s">
        <v>97</v>
      </c>
      <c r="B9" s="56"/>
      <c r="C9" s="57"/>
      <c r="D9" s="58"/>
      <c r="E9" s="59"/>
      <c r="F9" s="60"/>
      <c r="G9" s="61"/>
      <c r="H9" s="62"/>
      <c r="I9" s="63"/>
      <c r="J9" s="60"/>
      <c r="K9" s="61"/>
      <c r="L9" s="62"/>
      <c r="M9" s="63"/>
      <c r="N9" s="60"/>
      <c r="O9" s="61"/>
      <c r="P9" s="64"/>
      <c r="Q9" s="63"/>
      <c r="R9" s="60"/>
      <c r="S9" s="65"/>
    </row>
    <row r="10" spans="1:19" ht="15" customHeight="1" x14ac:dyDescent="0.3">
      <c r="A10" s="66"/>
      <c r="B10" s="56"/>
      <c r="C10" s="57"/>
      <c r="D10" s="58"/>
      <c r="E10" s="67"/>
      <c r="F10" s="60"/>
      <c r="G10" s="61"/>
      <c r="H10" s="62"/>
      <c r="I10" s="68"/>
      <c r="J10" s="60"/>
      <c r="K10" s="61"/>
      <c r="L10" s="62"/>
      <c r="M10" s="68"/>
      <c r="N10" s="60"/>
      <c r="O10" s="61"/>
      <c r="P10" s="64"/>
      <c r="Q10" s="68"/>
      <c r="R10" s="60"/>
      <c r="S10" s="65"/>
    </row>
    <row r="11" spans="1:19" ht="15" customHeight="1" x14ac:dyDescent="0.3">
      <c r="A11" s="66"/>
      <c r="B11" s="56"/>
      <c r="C11" s="57"/>
      <c r="D11" s="58"/>
      <c r="E11" s="67"/>
      <c r="F11" s="60"/>
      <c r="G11" s="61"/>
      <c r="H11" s="62"/>
      <c r="I11" s="68"/>
      <c r="J11" s="60"/>
      <c r="K11" s="61"/>
      <c r="L11" s="62"/>
      <c r="M11" s="68"/>
      <c r="N11" s="60"/>
      <c r="O11" s="61"/>
      <c r="P11" s="64"/>
      <c r="Q11" s="68"/>
      <c r="R11" s="60"/>
      <c r="S11" s="65"/>
    </row>
    <row r="12" spans="1:19" ht="15" customHeight="1" x14ac:dyDescent="0.3">
      <c r="A12" s="66"/>
      <c r="B12" s="56"/>
      <c r="C12" s="57"/>
      <c r="D12" s="58"/>
      <c r="E12" s="67"/>
      <c r="F12" s="60"/>
      <c r="G12" s="61"/>
      <c r="H12" s="62"/>
      <c r="I12" s="68"/>
      <c r="J12" s="60"/>
      <c r="K12" s="61"/>
      <c r="L12" s="62"/>
      <c r="M12" s="68"/>
      <c r="N12" s="60"/>
      <c r="O12" s="61"/>
      <c r="P12" s="64"/>
      <c r="Q12" s="68"/>
      <c r="R12" s="60"/>
      <c r="S12" s="65"/>
    </row>
    <row r="13" spans="1:19" ht="15" customHeight="1" x14ac:dyDescent="0.3">
      <c r="A13" s="66"/>
      <c r="B13" s="56"/>
      <c r="C13" s="57"/>
      <c r="D13" s="58"/>
      <c r="E13" s="67"/>
      <c r="F13" s="60"/>
      <c r="G13" s="61"/>
      <c r="H13" s="62"/>
      <c r="I13" s="68"/>
      <c r="J13" s="60"/>
      <c r="K13" s="61"/>
      <c r="L13" s="62"/>
      <c r="M13" s="68"/>
      <c r="N13" s="60"/>
      <c r="O13" s="61"/>
      <c r="P13" s="64"/>
      <c r="Q13" s="68"/>
      <c r="R13" s="60"/>
      <c r="S13" s="65"/>
    </row>
    <row r="14" spans="1:19" ht="15" customHeight="1" x14ac:dyDescent="0.3">
      <c r="A14" s="66"/>
      <c r="B14" s="56"/>
      <c r="C14" s="57"/>
      <c r="D14" s="58"/>
      <c r="E14" s="67"/>
      <c r="F14" s="60"/>
      <c r="G14" s="61"/>
      <c r="H14" s="62"/>
      <c r="I14" s="68"/>
      <c r="J14" s="60"/>
      <c r="K14" s="61"/>
      <c r="L14" s="62"/>
      <c r="M14" s="68"/>
      <c r="N14" s="60"/>
      <c r="O14" s="61"/>
      <c r="P14" s="64"/>
      <c r="Q14" s="68"/>
      <c r="R14" s="60"/>
      <c r="S14" s="65"/>
    </row>
    <row r="15" spans="1:19" ht="15" customHeight="1" x14ac:dyDescent="0.3">
      <c r="A15" s="66"/>
      <c r="B15" s="56"/>
      <c r="C15" s="57"/>
      <c r="D15" s="58"/>
      <c r="E15" s="67"/>
      <c r="F15" s="60"/>
      <c r="G15" s="61"/>
      <c r="H15" s="62"/>
      <c r="I15" s="68"/>
      <c r="J15" s="60"/>
      <c r="K15" s="61"/>
      <c r="L15" s="62"/>
      <c r="M15" s="68"/>
      <c r="N15" s="60"/>
      <c r="O15" s="61"/>
      <c r="P15" s="64"/>
      <c r="Q15" s="68"/>
      <c r="R15" s="60"/>
      <c r="S15" s="65"/>
    </row>
    <row r="16" spans="1:19" ht="15" customHeight="1" x14ac:dyDescent="0.3">
      <c r="A16" s="123"/>
      <c r="B16" s="56"/>
      <c r="C16" s="57"/>
      <c r="D16" s="58"/>
      <c r="E16" s="67"/>
      <c r="F16" s="60"/>
      <c r="G16" s="61"/>
      <c r="H16" s="62"/>
      <c r="I16" s="68"/>
      <c r="J16" s="60"/>
      <c r="K16" s="61"/>
      <c r="L16" s="62"/>
      <c r="M16" s="68"/>
      <c r="N16" s="60"/>
      <c r="O16" s="61"/>
      <c r="P16" s="64"/>
      <c r="Q16" s="68"/>
      <c r="R16" s="60"/>
      <c r="S16" s="65"/>
    </row>
    <row r="17" spans="1:19" ht="15" customHeight="1" x14ac:dyDescent="0.3">
      <c r="A17" s="123"/>
      <c r="B17" s="56"/>
      <c r="C17" s="57"/>
      <c r="D17" s="58"/>
      <c r="E17" s="67"/>
      <c r="F17" s="60"/>
      <c r="G17" s="61"/>
      <c r="H17" s="62"/>
      <c r="I17" s="68"/>
      <c r="J17" s="60"/>
      <c r="K17" s="61"/>
      <c r="L17" s="62"/>
      <c r="M17" s="68"/>
      <c r="N17" s="60"/>
      <c r="O17" s="61"/>
      <c r="P17" s="64"/>
      <c r="Q17" s="68"/>
      <c r="R17" s="60"/>
      <c r="S17" s="65"/>
    </row>
    <row r="18" spans="1:19" ht="15" customHeight="1" x14ac:dyDescent="0.3">
      <c r="B18" s="56"/>
      <c r="C18" s="57"/>
      <c r="D18" s="58"/>
      <c r="E18" s="67"/>
      <c r="F18" s="60"/>
      <c r="G18" s="61"/>
      <c r="H18" s="62"/>
      <c r="I18" s="68"/>
      <c r="J18" s="60"/>
      <c r="K18" s="61"/>
      <c r="L18" s="62"/>
      <c r="M18" s="68"/>
      <c r="N18" s="60"/>
      <c r="O18" s="61"/>
      <c r="P18" s="64"/>
      <c r="Q18" s="68"/>
      <c r="R18" s="60"/>
      <c r="S18" s="65"/>
    </row>
    <row r="19" spans="1:19" ht="15" customHeight="1" x14ac:dyDescent="0.3">
      <c r="A19" s="75" t="s">
        <v>98</v>
      </c>
      <c r="B19" s="76"/>
      <c r="C19" s="77"/>
      <c r="D19" s="78"/>
      <c r="E19" s="79"/>
      <c r="F19" s="80"/>
      <c r="G19" s="77"/>
      <c r="H19" s="78"/>
      <c r="I19" s="79"/>
      <c r="J19" s="80"/>
      <c r="K19" s="77"/>
      <c r="L19" s="78"/>
      <c r="M19" s="79"/>
      <c r="N19" s="80"/>
      <c r="O19" s="77"/>
      <c r="P19" s="78"/>
      <c r="Q19" s="79"/>
      <c r="R19" s="80"/>
      <c r="S19" s="80">
        <f t="shared" ref="S19" si="0">F19+J19+N19+R19</f>
        <v>0</v>
      </c>
    </row>
    <row r="20" spans="1:19" ht="15" customHeight="1" x14ac:dyDescent="0.3">
      <c r="A20" s="73" t="s">
        <v>99</v>
      </c>
      <c r="B20" s="56"/>
      <c r="C20" s="57"/>
      <c r="D20" s="58"/>
      <c r="E20" s="67"/>
      <c r="F20" s="60"/>
      <c r="G20" s="61"/>
      <c r="H20" s="62"/>
      <c r="I20" s="68"/>
      <c r="J20" s="60"/>
      <c r="K20" s="61"/>
      <c r="L20" s="62"/>
      <c r="M20" s="68"/>
      <c r="N20" s="60"/>
      <c r="O20" s="61"/>
      <c r="P20" s="64"/>
      <c r="Q20" s="68"/>
      <c r="R20" s="60"/>
      <c r="S20" s="65"/>
    </row>
    <row r="21" spans="1:19" ht="15" customHeight="1" x14ac:dyDescent="0.3">
      <c r="A21" s="124" t="s">
        <v>55</v>
      </c>
      <c r="B21" s="56"/>
      <c r="C21" s="57"/>
      <c r="D21" s="58"/>
      <c r="E21" s="67"/>
      <c r="F21" s="60"/>
      <c r="G21" s="61"/>
      <c r="H21" s="62"/>
      <c r="I21" s="68"/>
      <c r="J21" s="60"/>
      <c r="K21" s="61"/>
      <c r="L21" s="62"/>
      <c r="M21" s="68"/>
      <c r="N21" s="60"/>
      <c r="O21" s="61"/>
      <c r="P21" s="64"/>
      <c r="Q21" s="68"/>
      <c r="R21" s="60"/>
      <c r="S21" s="65"/>
    </row>
    <row r="22" spans="1:19" ht="15" customHeight="1" x14ac:dyDescent="0.3">
      <c r="A22" s="66"/>
      <c r="B22" s="56"/>
      <c r="C22" s="57"/>
      <c r="D22" s="58"/>
      <c r="E22" s="67"/>
      <c r="F22" s="60"/>
      <c r="G22" s="61"/>
      <c r="H22" s="62"/>
      <c r="I22" s="68"/>
      <c r="J22" s="60"/>
      <c r="K22" s="61"/>
      <c r="L22" s="62"/>
      <c r="M22" s="68"/>
      <c r="N22" s="60"/>
      <c r="O22" s="61"/>
      <c r="P22" s="64"/>
      <c r="Q22" s="68"/>
      <c r="R22" s="60"/>
      <c r="S22" s="65"/>
    </row>
    <row r="23" spans="1:19" ht="15" customHeight="1" x14ac:dyDescent="0.3">
      <c r="A23" s="66"/>
      <c r="B23" s="56"/>
      <c r="C23" s="57"/>
      <c r="D23" s="58"/>
      <c r="E23" s="67"/>
      <c r="F23" s="60"/>
      <c r="G23" s="61"/>
      <c r="H23" s="62"/>
      <c r="I23" s="68"/>
      <c r="J23" s="60"/>
      <c r="K23" s="61"/>
      <c r="L23" s="62"/>
      <c r="M23" s="68"/>
      <c r="N23" s="60"/>
      <c r="O23" s="61"/>
      <c r="P23" s="64"/>
      <c r="Q23" s="68"/>
      <c r="R23" s="60"/>
      <c r="S23" s="65"/>
    </row>
    <row r="24" spans="1:19" ht="15" customHeight="1" x14ac:dyDescent="0.3">
      <c r="A24" s="66"/>
      <c r="B24" s="56"/>
      <c r="C24" s="57"/>
      <c r="D24" s="58"/>
      <c r="E24" s="67"/>
      <c r="F24" s="60"/>
      <c r="G24" s="61"/>
      <c r="H24" s="62"/>
      <c r="I24" s="68"/>
      <c r="J24" s="60"/>
      <c r="K24" s="61"/>
      <c r="L24" s="62"/>
      <c r="M24" s="68"/>
      <c r="N24" s="60"/>
      <c r="O24" s="61"/>
      <c r="P24" s="64"/>
      <c r="Q24" s="68"/>
      <c r="R24" s="60"/>
      <c r="S24" s="65"/>
    </row>
    <row r="25" spans="1:19" ht="15" customHeight="1" x14ac:dyDescent="0.3">
      <c r="A25" s="66"/>
      <c r="B25" s="56"/>
      <c r="C25" s="57"/>
      <c r="D25" s="58"/>
      <c r="E25" s="67"/>
      <c r="F25" s="60"/>
      <c r="G25" s="61"/>
      <c r="H25" s="62"/>
      <c r="I25" s="68"/>
      <c r="J25" s="60"/>
      <c r="K25" s="61"/>
      <c r="L25" s="62"/>
      <c r="M25" s="68"/>
      <c r="N25" s="60"/>
      <c r="O25" s="61"/>
      <c r="P25" s="64"/>
      <c r="Q25" s="68"/>
      <c r="R25" s="60"/>
      <c r="S25" s="65"/>
    </row>
    <row r="26" spans="1:19" ht="15" customHeight="1" x14ac:dyDescent="0.3">
      <c r="A26" s="66"/>
      <c r="B26" s="56"/>
      <c r="C26" s="57"/>
      <c r="D26" s="58"/>
      <c r="E26" s="67"/>
      <c r="F26" s="60"/>
      <c r="G26" s="61"/>
      <c r="H26" s="62"/>
      <c r="I26" s="68"/>
      <c r="J26" s="60"/>
      <c r="K26" s="61"/>
      <c r="L26" s="62"/>
      <c r="M26" s="68"/>
      <c r="N26" s="60"/>
      <c r="O26" s="61"/>
      <c r="P26" s="64"/>
      <c r="Q26" s="68"/>
      <c r="R26" s="60"/>
      <c r="S26" s="65"/>
    </row>
    <row r="27" spans="1:19" ht="15" customHeight="1" x14ac:dyDescent="0.3">
      <c r="A27" s="66"/>
      <c r="B27" s="56"/>
      <c r="C27" s="57"/>
      <c r="D27" s="58"/>
      <c r="E27" s="67"/>
      <c r="F27" s="60"/>
      <c r="G27" s="61"/>
      <c r="H27" s="62"/>
      <c r="I27" s="68"/>
      <c r="J27" s="60"/>
      <c r="K27" s="61"/>
      <c r="L27" s="62"/>
      <c r="M27" s="68"/>
      <c r="N27" s="60"/>
      <c r="O27" s="61"/>
      <c r="P27" s="64"/>
      <c r="Q27" s="68"/>
      <c r="R27" s="60"/>
      <c r="S27" s="65"/>
    </row>
    <row r="28" spans="1:19" ht="15" customHeight="1" x14ac:dyDescent="0.3">
      <c r="A28" s="66"/>
      <c r="B28" s="56"/>
      <c r="C28" s="57"/>
      <c r="D28" s="58"/>
      <c r="E28" s="67"/>
      <c r="F28" s="60"/>
      <c r="G28" s="61"/>
      <c r="H28" s="62"/>
      <c r="I28" s="68"/>
      <c r="J28" s="60"/>
      <c r="K28" s="61"/>
      <c r="L28" s="62"/>
      <c r="M28" s="68"/>
      <c r="N28" s="60"/>
      <c r="O28" s="61"/>
      <c r="P28" s="64"/>
      <c r="Q28" s="68"/>
      <c r="R28" s="60"/>
      <c r="S28" s="65"/>
    </row>
    <row r="29" spans="1:19" ht="15" customHeight="1" x14ac:dyDescent="0.3">
      <c r="A29" s="66"/>
      <c r="B29" s="56"/>
      <c r="C29" s="57"/>
      <c r="D29" s="58"/>
      <c r="E29" s="67"/>
      <c r="F29" s="60"/>
      <c r="G29" s="61"/>
      <c r="H29" s="62"/>
      <c r="I29" s="68"/>
      <c r="J29" s="60"/>
      <c r="K29" s="61"/>
      <c r="L29" s="62"/>
      <c r="M29" s="68"/>
      <c r="N29" s="60"/>
      <c r="O29" s="61"/>
      <c r="P29" s="64"/>
      <c r="Q29" s="68"/>
      <c r="R29" s="60"/>
      <c r="S29" s="65"/>
    </row>
    <row r="30" spans="1:19" ht="15" customHeight="1" x14ac:dyDescent="0.3">
      <c r="A30" s="66"/>
      <c r="B30" s="56"/>
      <c r="C30" s="57"/>
      <c r="D30" s="58"/>
      <c r="E30" s="67"/>
      <c r="F30" s="60"/>
      <c r="G30" s="61"/>
      <c r="H30" s="62"/>
      <c r="I30" s="68"/>
      <c r="J30" s="60"/>
      <c r="K30" s="61"/>
      <c r="L30" s="62"/>
      <c r="M30" s="68"/>
      <c r="N30" s="60"/>
      <c r="O30" s="61"/>
      <c r="P30" s="64"/>
      <c r="Q30" s="68"/>
      <c r="R30" s="60"/>
      <c r="S30" s="65"/>
    </row>
    <row r="31" spans="1:19" ht="15" customHeight="1" x14ac:dyDescent="0.3">
      <c r="A31" s="2" t="s">
        <v>104</v>
      </c>
      <c r="B31" s="56"/>
      <c r="C31" s="57"/>
      <c r="D31" s="58"/>
      <c r="E31" s="67"/>
      <c r="F31" s="60"/>
      <c r="G31" s="61"/>
      <c r="H31" s="62"/>
      <c r="I31" s="68"/>
      <c r="J31" s="60"/>
      <c r="K31" s="61"/>
      <c r="L31" s="62"/>
      <c r="M31" s="68"/>
      <c r="N31" s="60"/>
      <c r="O31" s="61"/>
      <c r="P31" s="64"/>
      <c r="Q31" s="68"/>
      <c r="R31" s="60"/>
      <c r="S31" s="65"/>
    </row>
    <row r="32" spans="1:19" ht="15" customHeight="1" x14ac:dyDescent="0.3">
      <c r="A32" s="124" t="s">
        <v>100</v>
      </c>
      <c r="B32" s="56"/>
      <c r="C32" s="57"/>
      <c r="D32" s="58"/>
      <c r="E32" s="67"/>
      <c r="F32" s="60"/>
      <c r="G32" s="61"/>
      <c r="H32" s="62"/>
      <c r="I32" s="68"/>
      <c r="J32" s="60"/>
      <c r="K32" s="61"/>
      <c r="L32" s="62"/>
      <c r="M32" s="68"/>
      <c r="N32" s="60"/>
      <c r="O32" s="61"/>
      <c r="P32" s="64"/>
      <c r="Q32" s="68"/>
      <c r="R32" s="60"/>
      <c r="S32" s="65"/>
    </row>
    <row r="33" spans="1:19" ht="15" customHeight="1" x14ac:dyDescent="0.3">
      <c r="A33" s="66"/>
      <c r="B33" s="69"/>
      <c r="C33" s="70"/>
      <c r="D33" s="71"/>
      <c r="E33" s="72"/>
      <c r="F33" s="65"/>
      <c r="G33" s="70"/>
      <c r="H33" s="71"/>
      <c r="I33" s="72"/>
      <c r="J33" s="65"/>
      <c r="K33" s="70"/>
      <c r="L33" s="71"/>
      <c r="M33" s="72"/>
      <c r="N33" s="65"/>
      <c r="O33" s="70"/>
      <c r="P33" s="71"/>
      <c r="Q33" s="72"/>
      <c r="R33" s="65"/>
      <c r="S33" s="65"/>
    </row>
    <row r="34" spans="1:19" ht="15" customHeight="1" x14ac:dyDescent="0.3">
      <c r="A34" s="66"/>
      <c r="B34" s="56"/>
      <c r="C34" s="74"/>
      <c r="D34" s="58"/>
      <c r="E34" s="67"/>
      <c r="F34" s="60"/>
      <c r="G34" s="74"/>
      <c r="H34" s="58"/>
      <c r="I34" s="67"/>
      <c r="J34" s="60"/>
      <c r="K34" s="74"/>
      <c r="L34" s="58"/>
      <c r="M34" s="67"/>
      <c r="N34" s="60"/>
      <c r="O34" s="74"/>
      <c r="P34" s="58"/>
      <c r="Q34" s="67"/>
      <c r="R34" s="60"/>
      <c r="S34" s="65"/>
    </row>
    <row r="35" spans="1:19" ht="15" customHeight="1" x14ac:dyDescent="0.3">
      <c r="A35" s="66"/>
      <c r="B35" s="56"/>
      <c r="C35" s="57"/>
      <c r="D35" s="58"/>
      <c r="E35" s="67"/>
      <c r="F35" s="60"/>
      <c r="G35" s="61"/>
      <c r="H35" s="62"/>
      <c r="I35" s="68"/>
      <c r="J35" s="60"/>
      <c r="K35" s="61"/>
      <c r="L35" s="62"/>
      <c r="M35" s="68"/>
      <c r="N35" s="60"/>
      <c r="O35" s="61"/>
      <c r="P35" s="64"/>
      <c r="Q35" s="68"/>
      <c r="R35" s="60"/>
      <c r="S35" s="65"/>
    </row>
    <row r="36" spans="1:19" ht="15" customHeight="1" x14ac:dyDescent="0.3">
      <c r="A36" s="66"/>
      <c r="B36" s="56"/>
      <c r="C36" s="57"/>
      <c r="D36" s="58"/>
      <c r="E36" s="67"/>
      <c r="F36" s="60"/>
      <c r="G36" s="61"/>
      <c r="H36" s="62"/>
      <c r="I36" s="68"/>
      <c r="J36" s="60"/>
      <c r="K36" s="61"/>
      <c r="L36" s="62"/>
      <c r="M36" s="68"/>
      <c r="N36" s="60"/>
      <c r="O36" s="61"/>
      <c r="P36" s="64"/>
      <c r="Q36" s="68"/>
      <c r="R36" s="60"/>
      <c r="S36" s="65"/>
    </row>
    <row r="37" spans="1:19" ht="15" customHeight="1" x14ac:dyDescent="0.3">
      <c r="A37" s="66"/>
      <c r="B37" s="56"/>
      <c r="C37" s="57"/>
      <c r="D37" s="58"/>
      <c r="E37" s="67"/>
      <c r="F37" s="60"/>
      <c r="G37" s="61"/>
      <c r="H37" s="62"/>
      <c r="I37" s="68"/>
      <c r="J37" s="60"/>
      <c r="K37" s="61"/>
      <c r="L37" s="62"/>
      <c r="M37" s="68"/>
      <c r="N37" s="60"/>
      <c r="O37" s="61"/>
      <c r="P37" s="64"/>
      <c r="Q37" s="68"/>
      <c r="R37" s="60"/>
      <c r="S37" s="65"/>
    </row>
    <row r="38" spans="1:19" ht="15" customHeight="1" x14ac:dyDescent="0.3">
      <c r="A38" s="66"/>
      <c r="B38" s="56"/>
      <c r="C38" s="57"/>
      <c r="D38" s="58"/>
      <c r="E38" s="67"/>
      <c r="F38" s="60"/>
      <c r="G38" s="61"/>
      <c r="H38" s="62"/>
      <c r="I38" s="68"/>
      <c r="J38" s="60"/>
      <c r="K38" s="61"/>
      <c r="L38" s="62"/>
      <c r="M38" s="68"/>
      <c r="N38" s="60"/>
      <c r="O38" s="61"/>
      <c r="P38" s="64"/>
      <c r="Q38" s="68"/>
      <c r="R38" s="60"/>
      <c r="S38" s="65"/>
    </row>
    <row r="39" spans="1:19" ht="15" customHeight="1" x14ac:dyDescent="0.3">
      <c r="A39" s="66"/>
      <c r="B39" s="56"/>
      <c r="C39" s="57"/>
      <c r="D39" s="58"/>
      <c r="E39" s="67"/>
      <c r="F39" s="60"/>
      <c r="G39" s="61"/>
      <c r="H39" s="62"/>
      <c r="I39" s="68"/>
      <c r="J39" s="60"/>
      <c r="K39" s="61"/>
      <c r="L39" s="62"/>
      <c r="M39" s="68"/>
      <c r="N39" s="60"/>
      <c r="O39" s="61"/>
      <c r="P39" s="64"/>
      <c r="Q39" s="68"/>
      <c r="R39" s="60"/>
      <c r="S39" s="65"/>
    </row>
    <row r="40" spans="1:19" ht="15" customHeight="1" x14ac:dyDescent="0.3">
      <c r="A40" s="66"/>
      <c r="B40" s="56"/>
      <c r="C40" s="57"/>
      <c r="D40" s="58"/>
      <c r="E40" s="67"/>
      <c r="F40" s="60"/>
      <c r="G40" s="61"/>
      <c r="H40" s="62"/>
      <c r="I40" s="68"/>
      <c r="J40" s="60"/>
      <c r="K40" s="61"/>
      <c r="L40" s="62"/>
      <c r="M40" s="68"/>
      <c r="N40" s="60"/>
      <c r="O40" s="61"/>
      <c r="P40" s="64"/>
      <c r="Q40" s="68"/>
      <c r="R40" s="60"/>
      <c r="S40" s="65"/>
    </row>
    <row r="41" spans="1:19" ht="15" customHeight="1" x14ac:dyDescent="0.3">
      <c r="A41" s="66"/>
      <c r="B41" s="56"/>
      <c r="C41" s="57"/>
      <c r="D41" s="58"/>
      <c r="E41" s="67"/>
      <c r="F41" s="60"/>
      <c r="G41" s="61"/>
      <c r="H41" s="62"/>
      <c r="I41" s="68"/>
      <c r="J41" s="60"/>
      <c r="K41" s="61"/>
      <c r="L41" s="62"/>
      <c r="M41" s="68"/>
      <c r="N41" s="60"/>
      <c r="O41" s="61"/>
      <c r="P41" s="64"/>
      <c r="Q41" s="68"/>
      <c r="R41" s="60"/>
      <c r="S41" s="65"/>
    </row>
    <row r="42" spans="1:19" ht="15" customHeight="1" x14ac:dyDescent="0.3">
      <c r="A42" s="2" t="s">
        <v>101</v>
      </c>
      <c r="B42" s="56"/>
      <c r="C42" s="57"/>
      <c r="D42" s="58"/>
      <c r="E42" s="67"/>
      <c r="F42" s="60"/>
      <c r="G42" s="61"/>
      <c r="H42" s="62"/>
      <c r="I42" s="68"/>
      <c r="J42" s="60"/>
      <c r="K42" s="61"/>
      <c r="L42" s="62"/>
      <c r="M42" s="68"/>
      <c r="N42" s="60"/>
      <c r="O42" s="61"/>
      <c r="P42" s="64"/>
      <c r="Q42" s="68"/>
      <c r="R42" s="60"/>
      <c r="S42" s="65"/>
    </row>
    <row r="43" spans="1:19" ht="15" customHeight="1" x14ac:dyDescent="0.3">
      <c r="A43" s="66"/>
      <c r="B43" s="56"/>
      <c r="C43" s="57"/>
      <c r="D43" s="58"/>
      <c r="E43" s="67"/>
      <c r="F43" s="60"/>
      <c r="G43" s="61"/>
      <c r="H43" s="62"/>
      <c r="I43" s="68"/>
      <c r="J43" s="60"/>
      <c r="K43" s="61"/>
      <c r="L43" s="62"/>
      <c r="M43" s="68"/>
      <c r="N43" s="60"/>
      <c r="O43" s="61"/>
      <c r="P43" s="64"/>
      <c r="Q43" s="68"/>
      <c r="R43" s="60"/>
      <c r="S43" s="65"/>
    </row>
    <row r="44" spans="1:19" ht="15" customHeight="1" x14ac:dyDescent="0.3">
      <c r="A44" s="66"/>
      <c r="B44" s="56"/>
      <c r="C44" s="57"/>
      <c r="D44" s="58"/>
      <c r="E44" s="67"/>
      <c r="F44" s="60"/>
      <c r="G44" s="61"/>
      <c r="H44" s="62"/>
      <c r="I44" s="68"/>
      <c r="J44" s="60"/>
      <c r="K44" s="61"/>
      <c r="L44" s="62"/>
      <c r="M44" s="68"/>
      <c r="N44" s="60"/>
      <c r="O44" s="61"/>
      <c r="P44" s="64"/>
      <c r="Q44" s="68"/>
      <c r="R44" s="60"/>
      <c r="S44" s="65"/>
    </row>
    <row r="45" spans="1:19" ht="15" customHeight="1" x14ac:dyDescent="0.3">
      <c r="A45" s="66"/>
      <c r="B45" s="56"/>
      <c r="C45" s="57"/>
      <c r="D45" s="58"/>
      <c r="E45" s="67"/>
      <c r="F45" s="60"/>
      <c r="G45" s="61"/>
      <c r="H45" s="62"/>
      <c r="I45" s="68"/>
      <c r="J45" s="60"/>
      <c r="K45" s="61"/>
      <c r="L45" s="62"/>
      <c r="M45" s="68"/>
      <c r="N45" s="60"/>
      <c r="O45" s="61"/>
      <c r="P45" s="64"/>
      <c r="Q45" s="68"/>
      <c r="R45" s="60"/>
      <c r="S45" s="65"/>
    </row>
    <row r="46" spans="1:19" ht="15" customHeight="1" x14ac:dyDescent="0.3">
      <c r="A46" s="66"/>
      <c r="B46" s="56"/>
      <c r="C46" s="57"/>
      <c r="D46" s="58"/>
      <c r="E46" s="67"/>
      <c r="F46" s="60"/>
      <c r="G46" s="61"/>
      <c r="H46" s="62"/>
      <c r="I46" s="68"/>
      <c r="J46" s="60"/>
      <c r="K46" s="61"/>
      <c r="L46" s="62"/>
      <c r="M46" s="68"/>
      <c r="N46" s="60"/>
      <c r="O46" s="61"/>
      <c r="P46" s="64"/>
      <c r="Q46" s="68"/>
      <c r="R46" s="60"/>
      <c r="S46" s="65"/>
    </row>
    <row r="47" spans="1:19" ht="15" customHeight="1" x14ac:dyDescent="0.3">
      <c r="A47" s="66"/>
      <c r="B47" s="56"/>
      <c r="C47" s="57"/>
      <c r="D47" s="58"/>
      <c r="E47" s="67"/>
      <c r="F47" s="60"/>
      <c r="G47" s="61"/>
      <c r="H47" s="62"/>
      <c r="I47" s="68"/>
      <c r="J47" s="60"/>
      <c r="K47" s="61"/>
      <c r="L47" s="62"/>
      <c r="M47" s="68"/>
      <c r="N47" s="60"/>
      <c r="O47" s="61"/>
      <c r="P47" s="64"/>
      <c r="Q47" s="68"/>
      <c r="R47" s="60"/>
      <c r="S47" s="65"/>
    </row>
    <row r="48" spans="1:19" ht="15" customHeight="1" x14ac:dyDescent="0.3">
      <c r="A48" s="66"/>
      <c r="B48" s="56"/>
      <c r="C48" s="57"/>
      <c r="D48" s="58"/>
      <c r="E48" s="67"/>
      <c r="F48" s="60"/>
      <c r="G48" s="61"/>
      <c r="H48" s="62"/>
      <c r="I48" s="68"/>
      <c r="J48" s="60"/>
      <c r="K48" s="61"/>
      <c r="L48" s="62"/>
      <c r="M48" s="68"/>
      <c r="N48" s="60"/>
      <c r="O48" s="61"/>
      <c r="P48" s="64"/>
      <c r="Q48" s="68"/>
      <c r="R48" s="60"/>
      <c r="S48" s="65"/>
    </row>
    <row r="49" spans="1:19" ht="15" customHeight="1" x14ac:dyDescent="0.3">
      <c r="A49" s="66"/>
      <c r="B49" s="56"/>
      <c r="C49" s="57"/>
      <c r="D49" s="58"/>
      <c r="E49" s="67"/>
      <c r="F49" s="60"/>
      <c r="G49" s="61"/>
      <c r="H49" s="62"/>
      <c r="I49" s="68"/>
      <c r="J49" s="60"/>
      <c r="K49" s="61"/>
      <c r="L49" s="62"/>
      <c r="M49" s="68"/>
      <c r="N49" s="60"/>
      <c r="O49" s="61"/>
      <c r="P49" s="64"/>
      <c r="Q49" s="68"/>
      <c r="R49" s="60"/>
      <c r="S49" s="65"/>
    </row>
    <row r="50" spans="1:19" ht="15" customHeight="1" x14ac:dyDescent="0.3">
      <c r="A50" s="66"/>
      <c r="B50" s="56"/>
      <c r="C50" s="57"/>
      <c r="D50" s="58"/>
      <c r="E50" s="67"/>
      <c r="F50" s="60"/>
      <c r="G50" s="61"/>
      <c r="H50" s="62"/>
      <c r="I50" s="68"/>
      <c r="J50" s="60"/>
      <c r="K50" s="61"/>
      <c r="L50" s="62"/>
      <c r="M50" s="68"/>
      <c r="N50" s="60"/>
      <c r="O50" s="61"/>
      <c r="P50" s="64"/>
      <c r="Q50" s="68"/>
      <c r="R50" s="60"/>
      <c r="S50" s="65"/>
    </row>
    <row r="51" spans="1:19" ht="15" customHeight="1" x14ac:dyDescent="0.3">
      <c r="A51" s="66"/>
      <c r="B51" s="56"/>
      <c r="C51" s="57"/>
      <c r="D51" s="58"/>
      <c r="E51" s="67"/>
      <c r="F51" s="60"/>
      <c r="G51" s="61"/>
      <c r="H51" s="62"/>
      <c r="I51" s="68"/>
      <c r="J51" s="60"/>
      <c r="K51" s="61"/>
      <c r="L51" s="62"/>
      <c r="M51" s="68"/>
      <c r="N51" s="60"/>
      <c r="O51" s="61"/>
      <c r="P51" s="64"/>
      <c r="Q51" s="68"/>
      <c r="R51" s="60"/>
      <c r="S51" s="65"/>
    </row>
    <row r="52" spans="1:19" ht="15" customHeight="1" x14ac:dyDescent="0.3">
      <c r="A52" s="66"/>
      <c r="B52" s="56"/>
      <c r="C52" s="57"/>
      <c r="D52" s="58"/>
      <c r="E52" s="67"/>
      <c r="F52" s="60"/>
      <c r="G52" s="61"/>
      <c r="H52" s="62"/>
      <c r="I52" s="68"/>
      <c r="J52" s="60"/>
      <c r="K52" s="61"/>
      <c r="L52" s="62"/>
      <c r="M52" s="68"/>
      <c r="N52" s="60"/>
      <c r="O52" s="61"/>
      <c r="P52" s="64"/>
      <c r="Q52" s="68"/>
      <c r="R52" s="60"/>
      <c r="S52" s="65"/>
    </row>
    <row r="53" spans="1:19" ht="15" customHeight="1" x14ac:dyDescent="0.3">
      <c r="A53" s="66" t="s">
        <v>102</v>
      </c>
      <c r="B53" s="56"/>
      <c r="C53" s="57"/>
      <c r="D53" s="58"/>
      <c r="E53" s="67"/>
      <c r="F53" s="60"/>
      <c r="G53" s="61"/>
      <c r="H53" s="62"/>
      <c r="I53" s="68"/>
      <c r="J53" s="60"/>
      <c r="K53" s="61"/>
      <c r="L53" s="62"/>
      <c r="M53" s="68"/>
      <c r="N53" s="60"/>
      <c r="O53" s="61"/>
      <c r="P53" s="64"/>
      <c r="Q53" s="68"/>
      <c r="R53" s="60"/>
      <c r="S53" s="65"/>
    </row>
    <row r="54" spans="1:19" ht="15" customHeight="1" x14ac:dyDescent="0.3">
      <c r="A54" s="75" t="s">
        <v>103</v>
      </c>
      <c r="B54" s="76"/>
      <c r="C54" s="77"/>
      <c r="D54" s="78"/>
      <c r="E54" s="79"/>
      <c r="F54" s="80">
        <f>SUBTOTAL(9,F10:F53)</f>
        <v>0</v>
      </c>
      <c r="G54" s="77"/>
      <c r="H54" s="78"/>
      <c r="I54" s="79"/>
      <c r="J54" s="80">
        <f>SUBTOTAL(9,J10:J53)</f>
        <v>0</v>
      </c>
      <c r="K54" s="77"/>
      <c r="L54" s="78"/>
      <c r="M54" s="79"/>
      <c r="N54" s="80">
        <f>SUBTOTAL(9,N10:N53)</f>
        <v>0</v>
      </c>
      <c r="O54" s="77"/>
      <c r="P54" s="78"/>
      <c r="Q54" s="79"/>
      <c r="R54" s="80">
        <f>SUBTOTAL(9,R10:R53)</f>
        <v>0</v>
      </c>
      <c r="S54" s="80">
        <f t="shared" ref="S54" si="1">F54+J54+N54+R54</f>
        <v>0</v>
      </c>
    </row>
    <row r="55" spans="1:19" ht="15" customHeight="1" x14ac:dyDescent="0.3">
      <c r="A55" s="48" t="s">
        <v>105</v>
      </c>
      <c r="B55" s="81"/>
      <c r="C55" s="50" t="s">
        <v>30</v>
      </c>
      <c r="D55" s="51" t="s">
        <v>23</v>
      </c>
      <c r="E55" s="52" t="s">
        <v>31</v>
      </c>
      <c r="F55" s="53" t="s">
        <v>25</v>
      </c>
      <c r="G55" s="50" t="s">
        <v>30</v>
      </c>
      <c r="H55" s="54" t="s">
        <v>23</v>
      </c>
      <c r="I55" s="52" t="s">
        <v>31</v>
      </c>
      <c r="J55" s="53" t="s">
        <v>25</v>
      </c>
      <c r="K55" s="50" t="s">
        <v>30</v>
      </c>
      <c r="L55" s="54" t="s">
        <v>23</v>
      </c>
      <c r="M55" s="52" t="s">
        <v>31</v>
      </c>
      <c r="N55" s="53" t="s">
        <v>25</v>
      </c>
      <c r="O55" s="50" t="s">
        <v>30</v>
      </c>
      <c r="P55" s="51" t="s">
        <v>23</v>
      </c>
      <c r="Q55" s="52" t="s">
        <v>31</v>
      </c>
      <c r="R55" s="53" t="s">
        <v>25</v>
      </c>
      <c r="S55" s="53" t="s">
        <v>8</v>
      </c>
    </row>
    <row r="56" spans="1:19" ht="15" customHeight="1" x14ac:dyDescent="0.3">
      <c r="A56" s="87"/>
      <c r="B56" s="56"/>
      <c r="C56" s="57"/>
      <c r="D56" s="58"/>
      <c r="E56" s="59"/>
      <c r="F56" s="60"/>
      <c r="G56" s="61"/>
      <c r="H56" s="62"/>
      <c r="I56" s="63"/>
      <c r="J56" s="60"/>
      <c r="K56" s="61"/>
      <c r="L56" s="62"/>
      <c r="M56" s="63"/>
      <c r="N56" s="60"/>
      <c r="O56" s="61"/>
      <c r="P56" s="64"/>
      <c r="Q56" s="63"/>
      <c r="R56" s="60"/>
      <c r="S56" s="65"/>
    </row>
    <row r="57" spans="1:19" ht="15" customHeight="1" x14ac:dyDescent="0.3">
      <c r="B57" s="56"/>
      <c r="C57" s="57"/>
      <c r="D57" s="58"/>
      <c r="E57" s="59"/>
      <c r="F57" s="60"/>
      <c r="G57" s="61"/>
      <c r="H57" s="62"/>
      <c r="I57" s="63"/>
      <c r="J57" s="60"/>
      <c r="K57" s="61"/>
      <c r="L57" s="62"/>
      <c r="M57" s="63"/>
      <c r="N57" s="60"/>
      <c r="O57" s="61"/>
      <c r="P57" s="64"/>
      <c r="Q57" s="63"/>
      <c r="R57" s="60"/>
      <c r="S57" s="65"/>
    </row>
    <row r="58" spans="1:19" ht="15" customHeight="1" x14ac:dyDescent="0.3">
      <c r="A58" s="66"/>
      <c r="B58" s="56"/>
      <c r="C58" s="88"/>
      <c r="D58" s="58"/>
      <c r="E58" s="89"/>
      <c r="F58" s="60"/>
      <c r="G58" s="88"/>
      <c r="H58" s="62"/>
      <c r="I58" s="90"/>
      <c r="J58" s="60"/>
      <c r="K58" s="88"/>
      <c r="L58" s="62"/>
      <c r="M58" s="90"/>
      <c r="N58" s="60"/>
      <c r="O58" s="88"/>
      <c r="P58" s="64"/>
      <c r="Q58" s="90"/>
      <c r="R58" s="60"/>
      <c r="S58" s="65"/>
    </row>
    <row r="59" spans="1:19" ht="15" customHeight="1" x14ac:dyDescent="0.3">
      <c r="A59" s="66"/>
      <c r="B59" s="56"/>
      <c r="C59" s="88"/>
      <c r="D59" s="58"/>
      <c r="E59" s="89"/>
      <c r="F59" s="60"/>
      <c r="G59" s="88"/>
      <c r="H59" s="62"/>
      <c r="I59" s="90"/>
      <c r="J59" s="60"/>
      <c r="K59" s="88"/>
      <c r="L59" s="62"/>
      <c r="M59" s="90"/>
      <c r="N59" s="60"/>
      <c r="O59" s="88"/>
      <c r="P59" s="64"/>
      <c r="Q59" s="90"/>
      <c r="R59" s="60"/>
      <c r="S59" s="65"/>
    </row>
    <row r="60" spans="1:19" ht="15" customHeight="1" x14ac:dyDescent="0.3">
      <c r="A60" s="75" t="s">
        <v>35</v>
      </c>
      <c r="B60" s="76"/>
      <c r="C60" s="77"/>
      <c r="D60" s="78"/>
      <c r="E60" s="79"/>
      <c r="F60" s="80">
        <f ca="1">SUBTOTAL(9,F56:F60)</f>
        <v>0</v>
      </c>
      <c r="G60" s="77"/>
      <c r="H60" s="78"/>
      <c r="I60" s="79"/>
      <c r="J60" s="80">
        <f ca="1">SUBTOTAL(9,J56:J60)</f>
        <v>0</v>
      </c>
      <c r="K60" s="77"/>
      <c r="L60" s="78"/>
      <c r="M60" s="79"/>
      <c r="N60" s="80">
        <f ca="1">SUBTOTAL(9,N56:N60)</f>
        <v>0</v>
      </c>
      <c r="O60" s="77"/>
      <c r="P60" s="78"/>
      <c r="Q60" s="79"/>
      <c r="R60" s="80">
        <f ca="1">SUBTOTAL(9,R56:R60)</f>
        <v>0</v>
      </c>
      <c r="S60" s="80">
        <f ca="1">SUBTOTAL(9,S56:S60)</f>
        <v>0</v>
      </c>
    </row>
    <row r="61" spans="1:19" ht="15" customHeight="1" x14ac:dyDescent="0.3">
      <c r="A61" s="48" t="s">
        <v>12</v>
      </c>
      <c r="B61" s="81"/>
      <c r="C61" s="50"/>
      <c r="D61" s="51" t="s">
        <v>36</v>
      </c>
      <c r="E61" s="52" t="s">
        <v>37</v>
      </c>
      <c r="F61" s="53" t="s">
        <v>25</v>
      </c>
      <c r="G61" s="50"/>
      <c r="H61" s="54" t="s">
        <v>36</v>
      </c>
      <c r="I61" s="52" t="s">
        <v>37</v>
      </c>
      <c r="J61" s="53" t="s">
        <v>25</v>
      </c>
      <c r="K61" s="50"/>
      <c r="L61" s="54" t="s">
        <v>36</v>
      </c>
      <c r="M61" s="52" t="s">
        <v>37</v>
      </c>
      <c r="N61" s="53" t="s">
        <v>25</v>
      </c>
      <c r="O61" s="50"/>
      <c r="P61" s="51" t="s">
        <v>36</v>
      </c>
      <c r="Q61" s="52" t="s">
        <v>37</v>
      </c>
      <c r="R61" s="53" t="s">
        <v>25</v>
      </c>
      <c r="S61" s="53" t="s">
        <v>8</v>
      </c>
    </row>
    <row r="62" spans="1:19" ht="15" customHeight="1" x14ac:dyDescent="0.3">
      <c r="A62" s="92"/>
      <c r="B62" s="56"/>
      <c r="C62" s="88"/>
      <c r="D62" s="58"/>
      <c r="E62" s="89"/>
      <c r="F62" s="60"/>
      <c r="G62" s="88"/>
      <c r="H62" s="58"/>
      <c r="I62" s="90"/>
      <c r="J62" s="60"/>
      <c r="K62" s="88"/>
      <c r="L62" s="58"/>
      <c r="M62" s="90"/>
      <c r="N62" s="60"/>
      <c r="O62" s="88"/>
      <c r="P62" s="58"/>
      <c r="Q62" s="90"/>
      <c r="R62" s="60"/>
      <c r="S62" s="65"/>
    </row>
    <row r="63" spans="1:19" ht="15" customHeight="1" x14ac:dyDescent="0.3">
      <c r="A63" s="92"/>
      <c r="B63" s="56"/>
      <c r="C63" s="88"/>
      <c r="D63" s="58"/>
      <c r="E63" s="89"/>
      <c r="F63" s="60"/>
      <c r="G63" s="88"/>
      <c r="H63" s="58"/>
      <c r="I63" s="90"/>
      <c r="J63" s="60"/>
      <c r="K63" s="88"/>
      <c r="L63" s="58"/>
      <c r="M63" s="90"/>
      <c r="N63" s="60"/>
      <c r="O63" s="88"/>
      <c r="P63" s="58"/>
      <c r="Q63" s="90"/>
      <c r="R63" s="60"/>
      <c r="S63" s="65"/>
    </row>
    <row r="64" spans="1:19" ht="15" customHeight="1" x14ac:dyDescent="0.3">
      <c r="A64" s="92"/>
      <c r="B64" s="56"/>
      <c r="C64" s="88"/>
      <c r="D64" s="58"/>
      <c r="E64" s="89"/>
      <c r="F64" s="60"/>
      <c r="G64" s="88"/>
      <c r="H64" s="58"/>
      <c r="I64" s="90"/>
      <c r="J64" s="60"/>
      <c r="K64" s="88"/>
      <c r="L64" s="58"/>
      <c r="M64" s="90"/>
      <c r="N64" s="60"/>
      <c r="O64" s="88"/>
      <c r="P64" s="58"/>
      <c r="Q64" s="90"/>
      <c r="R64" s="60"/>
      <c r="S64" s="65"/>
    </row>
    <row r="65" spans="1:19" ht="15" customHeight="1" x14ac:dyDescent="0.3">
      <c r="A65" s="92"/>
      <c r="B65" s="56"/>
      <c r="C65" s="88"/>
      <c r="D65" s="58"/>
      <c r="E65" s="89"/>
      <c r="F65" s="60"/>
      <c r="G65" s="88"/>
      <c r="H65" s="58"/>
      <c r="I65" s="90"/>
      <c r="J65" s="60"/>
      <c r="K65" s="88"/>
      <c r="L65" s="58"/>
      <c r="M65" s="90"/>
      <c r="N65" s="60"/>
      <c r="O65" s="88"/>
      <c r="P65" s="58"/>
      <c r="Q65" s="90"/>
      <c r="R65" s="60"/>
      <c r="S65" s="65"/>
    </row>
    <row r="66" spans="1:19" ht="15" customHeight="1" x14ac:dyDescent="0.3">
      <c r="A66" s="92"/>
      <c r="B66" s="56"/>
      <c r="C66" s="88"/>
      <c r="D66" s="58"/>
      <c r="E66" s="89"/>
      <c r="F66" s="60"/>
      <c r="G66" s="88"/>
      <c r="H66" s="58"/>
      <c r="I66" s="90"/>
      <c r="J66" s="60"/>
      <c r="K66" s="88"/>
      <c r="L66" s="58"/>
      <c r="M66" s="90"/>
      <c r="N66" s="60"/>
      <c r="O66" s="88"/>
      <c r="P66" s="58"/>
      <c r="Q66" s="90"/>
      <c r="R66" s="60"/>
      <c r="S66" s="65"/>
    </row>
    <row r="67" spans="1:19" ht="15" customHeight="1" x14ac:dyDescent="0.3">
      <c r="A67" s="92"/>
      <c r="B67" s="56"/>
      <c r="C67" s="88"/>
      <c r="D67" s="58"/>
      <c r="E67" s="89"/>
      <c r="F67" s="60"/>
      <c r="G67" s="88"/>
      <c r="H67" s="58"/>
      <c r="I67" s="90"/>
      <c r="J67" s="60"/>
      <c r="K67" s="88"/>
      <c r="L67" s="58"/>
      <c r="M67" s="90"/>
      <c r="N67" s="60"/>
      <c r="O67" s="88"/>
      <c r="P67" s="58"/>
      <c r="Q67" s="90"/>
      <c r="R67" s="60"/>
      <c r="S67" s="65"/>
    </row>
    <row r="68" spans="1:19" ht="15" customHeight="1" x14ac:dyDescent="0.3">
      <c r="A68" s="92"/>
      <c r="B68" s="56"/>
      <c r="C68" s="88"/>
      <c r="D68" s="58"/>
      <c r="E68" s="89"/>
      <c r="F68" s="60"/>
      <c r="G68" s="88"/>
      <c r="H68" s="58"/>
      <c r="I68" s="90"/>
      <c r="J68" s="60"/>
      <c r="K68" s="88"/>
      <c r="L68" s="58"/>
      <c r="M68" s="90"/>
      <c r="N68" s="60"/>
      <c r="O68" s="88"/>
      <c r="P68" s="58"/>
      <c r="Q68" s="90"/>
      <c r="R68" s="60"/>
      <c r="S68" s="65"/>
    </row>
    <row r="69" spans="1:19" ht="15" customHeight="1" x14ac:dyDescent="0.3">
      <c r="A69" s="92"/>
      <c r="B69" s="56"/>
      <c r="C69" s="88"/>
      <c r="D69" s="58"/>
      <c r="E69" s="89"/>
      <c r="F69" s="60"/>
      <c r="G69" s="88"/>
      <c r="H69" s="58"/>
      <c r="I69" s="90"/>
      <c r="J69" s="60"/>
      <c r="K69" s="88"/>
      <c r="L69" s="58"/>
      <c r="M69" s="90"/>
      <c r="N69" s="60"/>
      <c r="O69" s="88"/>
      <c r="P69" s="58"/>
      <c r="Q69" s="90"/>
      <c r="R69" s="60"/>
      <c r="S69" s="65"/>
    </row>
    <row r="70" spans="1:19" ht="15" customHeight="1" x14ac:dyDescent="0.3">
      <c r="A70" s="92"/>
      <c r="B70" s="56"/>
      <c r="C70" s="88"/>
      <c r="D70" s="58"/>
      <c r="E70" s="89"/>
      <c r="F70" s="60"/>
      <c r="G70" s="88"/>
      <c r="H70" s="58"/>
      <c r="I70" s="90"/>
      <c r="J70" s="60"/>
      <c r="K70" s="88"/>
      <c r="L70" s="58"/>
      <c r="M70" s="90"/>
      <c r="N70" s="60"/>
      <c r="O70" s="88"/>
      <c r="P70" s="58"/>
      <c r="Q70" s="90"/>
      <c r="R70" s="60"/>
      <c r="S70" s="65"/>
    </row>
    <row r="71" spans="1:19" ht="15" customHeight="1" x14ac:dyDescent="0.3">
      <c r="A71" s="92"/>
      <c r="B71" s="56"/>
      <c r="C71" s="88"/>
      <c r="D71" s="58"/>
      <c r="E71" s="89"/>
      <c r="F71" s="60"/>
      <c r="G71" s="88"/>
      <c r="H71" s="58"/>
      <c r="I71" s="90"/>
      <c r="J71" s="60"/>
      <c r="K71" s="88"/>
      <c r="L71" s="58"/>
      <c r="M71" s="90"/>
      <c r="N71" s="60"/>
      <c r="O71" s="88"/>
      <c r="P71" s="58"/>
      <c r="Q71" s="90"/>
      <c r="R71" s="60"/>
      <c r="S71" s="65"/>
    </row>
    <row r="72" spans="1:19" ht="15" customHeight="1" x14ac:dyDescent="0.3">
      <c r="A72" s="92"/>
      <c r="B72" s="56"/>
      <c r="C72" s="88"/>
      <c r="D72" s="58"/>
      <c r="E72" s="89"/>
      <c r="F72" s="60"/>
      <c r="G72" s="88"/>
      <c r="H72" s="58"/>
      <c r="I72" s="90"/>
      <c r="J72" s="60"/>
      <c r="K72" s="88"/>
      <c r="L72" s="58"/>
      <c r="M72" s="90"/>
      <c r="N72" s="60"/>
      <c r="O72" s="88"/>
      <c r="P72" s="58"/>
      <c r="Q72" s="90"/>
      <c r="R72" s="60"/>
      <c r="S72" s="65"/>
    </row>
    <row r="73" spans="1:19" ht="15" customHeight="1" x14ac:dyDescent="0.3">
      <c r="A73" s="92"/>
      <c r="B73" s="56"/>
      <c r="C73" s="88"/>
      <c r="D73" s="58"/>
      <c r="E73" s="89"/>
      <c r="F73" s="60"/>
      <c r="G73" s="88"/>
      <c r="H73" s="58"/>
      <c r="I73" s="90"/>
      <c r="J73" s="60"/>
      <c r="K73" s="88"/>
      <c r="L73" s="58"/>
      <c r="M73" s="90"/>
      <c r="N73" s="60"/>
      <c r="O73" s="88"/>
      <c r="P73" s="58"/>
      <c r="Q73" s="90"/>
      <c r="R73" s="60"/>
      <c r="S73" s="65"/>
    </row>
    <row r="74" spans="1:19" ht="15" customHeight="1" x14ac:dyDescent="0.3">
      <c r="A74" s="92"/>
      <c r="B74" s="56"/>
      <c r="C74" s="88"/>
      <c r="D74" s="58"/>
      <c r="E74" s="89"/>
      <c r="F74" s="60"/>
      <c r="G74" s="88"/>
      <c r="H74" s="58"/>
      <c r="I74" s="90"/>
      <c r="J74" s="60"/>
      <c r="K74" s="88"/>
      <c r="L74" s="58"/>
      <c r="M74" s="90"/>
      <c r="N74" s="60"/>
      <c r="O74" s="88"/>
      <c r="P74" s="58"/>
      <c r="Q74" s="90"/>
      <c r="R74" s="60"/>
      <c r="S74" s="65"/>
    </row>
    <row r="75" spans="1:19" ht="15" customHeight="1" x14ac:dyDescent="0.3">
      <c r="A75" s="92"/>
      <c r="B75" s="56"/>
      <c r="C75" s="88"/>
      <c r="D75" s="58"/>
      <c r="E75" s="89"/>
      <c r="F75" s="60"/>
      <c r="G75" s="88"/>
      <c r="H75" s="58"/>
      <c r="I75" s="90"/>
      <c r="J75" s="60"/>
      <c r="K75" s="88"/>
      <c r="L75" s="58"/>
      <c r="M75" s="90"/>
      <c r="N75" s="60"/>
      <c r="O75" s="88"/>
      <c r="P75" s="58"/>
      <c r="Q75" s="90"/>
      <c r="R75" s="60"/>
      <c r="S75" s="65"/>
    </row>
    <row r="76" spans="1:19" ht="15" customHeight="1" x14ac:dyDescent="0.3">
      <c r="A76" s="92"/>
      <c r="B76" s="56"/>
      <c r="C76" s="88"/>
      <c r="D76" s="58"/>
      <c r="E76" s="89"/>
      <c r="F76" s="60"/>
      <c r="G76" s="88"/>
      <c r="H76" s="58"/>
      <c r="I76" s="90"/>
      <c r="J76" s="60"/>
      <c r="K76" s="88"/>
      <c r="L76" s="58"/>
      <c r="M76" s="90"/>
      <c r="N76" s="60"/>
      <c r="O76" s="88"/>
      <c r="P76" s="58"/>
      <c r="Q76" s="90"/>
      <c r="R76" s="60"/>
      <c r="S76" s="65"/>
    </row>
    <row r="77" spans="1:19" ht="15" customHeight="1" x14ac:dyDescent="0.3">
      <c r="A77" s="92"/>
      <c r="B77" s="56"/>
      <c r="C77" s="88"/>
      <c r="D77" s="58"/>
      <c r="E77" s="89"/>
      <c r="F77" s="60"/>
      <c r="G77" s="88"/>
      <c r="H77" s="58"/>
      <c r="I77" s="90"/>
      <c r="J77" s="60"/>
      <c r="K77" s="88"/>
      <c r="L77" s="58"/>
      <c r="M77" s="90"/>
      <c r="N77" s="60"/>
      <c r="O77" s="88"/>
      <c r="P77" s="58"/>
      <c r="Q77" s="90"/>
      <c r="R77" s="60"/>
      <c r="S77" s="65"/>
    </row>
    <row r="78" spans="1:19" ht="15" customHeight="1" x14ac:dyDescent="0.3">
      <c r="A78" s="92"/>
      <c r="B78" s="56"/>
      <c r="C78" s="88"/>
      <c r="D78" s="58"/>
      <c r="E78" s="89"/>
      <c r="F78" s="60"/>
      <c r="G78" s="88"/>
      <c r="H78" s="58"/>
      <c r="I78" s="90"/>
      <c r="J78" s="60"/>
      <c r="K78" s="88"/>
      <c r="L78" s="58"/>
      <c r="M78" s="90"/>
      <c r="N78" s="60"/>
      <c r="O78" s="88"/>
      <c r="P78" s="58"/>
      <c r="Q78" s="90"/>
      <c r="R78" s="60"/>
      <c r="S78" s="65"/>
    </row>
    <row r="79" spans="1:19" ht="15" customHeight="1" x14ac:dyDescent="0.3">
      <c r="A79" s="92"/>
      <c r="B79" s="56"/>
      <c r="C79" s="88"/>
      <c r="D79" s="58"/>
      <c r="E79" s="89"/>
      <c r="F79" s="60"/>
      <c r="G79" s="88"/>
      <c r="H79" s="58"/>
      <c r="I79" s="90"/>
      <c r="J79" s="60"/>
      <c r="K79" s="88"/>
      <c r="L79" s="58"/>
      <c r="M79" s="90"/>
      <c r="N79" s="60"/>
      <c r="O79" s="88"/>
      <c r="P79" s="58"/>
      <c r="Q79" s="90"/>
      <c r="R79" s="60"/>
      <c r="S79" s="65"/>
    </row>
    <row r="80" spans="1:19" ht="15" customHeight="1" x14ac:dyDescent="0.3">
      <c r="A80" s="92"/>
      <c r="B80" s="56"/>
      <c r="C80" s="88"/>
      <c r="D80" s="58"/>
      <c r="E80" s="89"/>
      <c r="F80" s="60"/>
      <c r="G80" s="88"/>
      <c r="H80" s="58"/>
      <c r="I80" s="90"/>
      <c r="J80" s="60"/>
      <c r="K80" s="88"/>
      <c r="L80" s="58"/>
      <c r="M80" s="90"/>
      <c r="N80" s="60"/>
      <c r="O80" s="88"/>
      <c r="P80" s="58"/>
      <c r="Q80" s="90"/>
      <c r="R80" s="60"/>
      <c r="S80" s="65"/>
    </row>
    <row r="81" spans="1:19" ht="15" customHeight="1" x14ac:dyDescent="0.3">
      <c r="A81" s="92"/>
      <c r="B81" s="56"/>
      <c r="C81" s="88"/>
      <c r="D81" s="58"/>
      <c r="E81" s="89"/>
      <c r="F81" s="60"/>
      <c r="G81" s="88"/>
      <c r="H81" s="58"/>
      <c r="I81" s="90"/>
      <c r="J81" s="60"/>
      <c r="K81" s="88"/>
      <c r="L81" s="58"/>
      <c r="M81" s="90"/>
      <c r="N81" s="60"/>
      <c r="O81" s="88"/>
      <c r="P81" s="58"/>
      <c r="Q81" s="90"/>
      <c r="R81" s="60"/>
      <c r="S81" s="65"/>
    </row>
    <row r="82" spans="1:19" ht="15" customHeight="1" x14ac:dyDescent="0.3">
      <c r="A82" s="92"/>
      <c r="B82" s="56"/>
      <c r="C82" s="88"/>
      <c r="D82" s="58"/>
      <c r="E82" s="89"/>
      <c r="F82" s="60"/>
      <c r="G82" s="88"/>
      <c r="H82" s="58"/>
      <c r="I82" s="90"/>
      <c r="J82" s="60"/>
      <c r="K82" s="88"/>
      <c r="L82" s="58"/>
      <c r="M82" s="90"/>
      <c r="N82" s="60"/>
      <c r="O82" s="88"/>
      <c r="P82" s="58"/>
      <c r="Q82" s="90"/>
      <c r="R82" s="60"/>
      <c r="S82" s="65"/>
    </row>
    <row r="83" spans="1:19" ht="15" customHeight="1" x14ac:dyDescent="0.3">
      <c r="A83" s="92"/>
      <c r="B83" s="56"/>
      <c r="C83" s="88"/>
      <c r="D83" s="58"/>
      <c r="E83" s="89"/>
      <c r="F83" s="60"/>
      <c r="G83" s="88"/>
      <c r="H83" s="58"/>
      <c r="I83" s="90"/>
      <c r="J83" s="60"/>
      <c r="K83" s="88"/>
      <c r="L83" s="58"/>
      <c r="M83" s="90"/>
      <c r="N83" s="60"/>
      <c r="O83" s="88"/>
      <c r="P83" s="58"/>
      <c r="Q83" s="90"/>
      <c r="R83" s="60"/>
      <c r="S83" s="65"/>
    </row>
    <row r="84" spans="1:19" ht="15" customHeight="1" x14ac:dyDescent="0.3">
      <c r="A84" s="92"/>
      <c r="B84" s="56"/>
      <c r="C84" s="88"/>
      <c r="D84" s="58"/>
      <c r="E84" s="89"/>
      <c r="F84" s="60"/>
      <c r="G84" s="88"/>
      <c r="H84" s="58"/>
      <c r="I84" s="90"/>
      <c r="J84" s="60"/>
      <c r="K84" s="88"/>
      <c r="L84" s="58"/>
      <c r="M84" s="90"/>
      <c r="N84" s="60"/>
      <c r="O84" s="88"/>
      <c r="P84" s="58"/>
      <c r="Q84" s="90"/>
      <c r="R84" s="60"/>
      <c r="S84" s="65"/>
    </row>
    <row r="85" spans="1:19" ht="15" customHeight="1" x14ac:dyDescent="0.3">
      <c r="A85" s="75" t="s">
        <v>38</v>
      </c>
      <c r="B85" s="76"/>
      <c r="C85" s="77"/>
      <c r="D85" s="78"/>
      <c r="E85" s="79"/>
      <c r="F85" s="80">
        <f>SUBTOTAL(9,F61:F84)</f>
        <v>0</v>
      </c>
      <c r="G85" s="77"/>
      <c r="H85" s="78"/>
      <c r="I85" s="79"/>
      <c r="J85" s="80">
        <f>SUBTOTAL(9,J61:J84)</f>
        <v>0</v>
      </c>
      <c r="K85" s="77"/>
      <c r="L85" s="78"/>
      <c r="M85" s="79"/>
      <c r="N85" s="80">
        <f>SUBTOTAL(9,N61:N84)</f>
        <v>0</v>
      </c>
      <c r="O85" s="77"/>
      <c r="P85" s="78"/>
      <c r="Q85" s="79"/>
      <c r="R85" s="80">
        <f>SUBTOTAL(9,R61:R84)</f>
        <v>0</v>
      </c>
      <c r="S85" s="80">
        <f>SUBTOTAL(9,S61:S84)</f>
        <v>0</v>
      </c>
    </row>
    <row r="86" spans="1:19" ht="15" customHeight="1" x14ac:dyDescent="0.3"/>
    <row r="87" spans="1:19" ht="15" customHeight="1" x14ac:dyDescent="0.3">
      <c r="A87" s="48" t="s">
        <v>39</v>
      </c>
      <c r="B87" s="81"/>
      <c r="C87" s="50"/>
      <c r="D87" s="51" t="s">
        <v>40</v>
      </c>
      <c r="E87" s="52" t="s">
        <v>24</v>
      </c>
      <c r="F87" s="53" t="s">
        <v>25</v>
      </c>
      <c r="G87" s="50"/>
      <c r="H87" s="51" t="s">
        <v>40</v>
      </c>
      <c r="I87" s="52" t="s">
        <v>24</v>
      </c>
      <c r="J87" s="53" t="s">
        <v>25</v>
      </c>
      <c r="K87" s="50"/>
      <c r="L87" s="51" t="s">
        <v>40</v>
      </c>
      <c r="M87" s="52" t="s">
        <v>24</v>
      </c>
      <c r="N87" s="53" t="s">
        <v>25</v>
      </c>
      <c r="O87" s="50"/>
      <c r="P87" s="51" t="s">
        <v>40</v>
      </c>
      <c r="Q87" s="52" t="s">
        <v>24</v>
      </c>
      <c r="R87" s="53" t="s">
        <v>25</v>
      </c>
      <c r="S87" s="53" t="s">
        <v>8</v>
      </c>
    </row>
    <row r="88" spans="1:19" ht="15" customHeight="1" x14ac:dyDescent="0.3">
      <c r="A88" s="93" t="s">
        <v>41</v>
      </c>
      <c r="B88" s="20"/>
      <c r="C88" s="70"/>
      <c r="D88" s="94"/>
      <c r="E88" s="95"/>
      <c r="F88" s="96"/>
      <c r="G88" s="61"/>
      <c r="H88" s="62"/>
      <c r="I88" s="63"/>
      <c r="J88" s="96"/>
      <c r="K88" s="61"/>
      <c r="L88" s="62"/>
      <c r="M88" s="63"/>
      <c r="N88" s="96"/>
      <c r="O88" s="61"/>
      <c r="P88" s="64"/>
      <c r="Q88" s="63"/>
      <c r="R88" s="96"/>
      <c r="S88" s="96"/>
    </row>
    <row r="89" spans="1:19" ht="13" customHeight="1" x14ac:dyDescent="0.3">
      <c r="A89" s="97"/>
      <c r="B89" s="84"/>
      <c r="C89" s="57"/>
      <c r="D89" s="85"/>
      <c r="E89" s="67"/>
      <c r="F89" s="60"/>
      <c r="G89" s="57"/>
      <c r="H89" s="98"/>
      <c r="I89" s="67"/>
      <c r="J89" s="60"/>
      <c r="K89" s="57"/>
      <c r="L89" s="98"/>
      <c r="M89" s="67"/>
      <c r="N89" s="60"/>
      <c r="O89" s="57"/>
      <c r="P89" s="85"/>
      <c r="Q89" s="67"/>
      <c r="R89" s="60"/>
      <c r="S89" s="65"/>
    </row>
    <row r="90" spans="1:19" ht="15" customHeight="1" x14ac:dyDescent="0.3">
      <c r="A90" s="97"/>
      <c r="B90" s="84"/>
      <c r="C90" s="57"/>
      <c r="D90" s="85"/>
      <c r="E90" s="67"/>
      <c r="F90" s="60"/>
      <c r="G90" s="57"/>
      <c r="H90" s="98"/>
      <c r="I90" s="67"/>
      <c r="J90" s="60"/>
      <c r="K90" s="57"/>
      <c r="L90" s="98"/>
      <c r="M90" s="67"/>
      <c r="N90" s="60"/>
      <c r="O90" s="57"/>
      <c r="P90" s="85"/>
      <c r="Q90" s="67"/>
      <c r="R90" s="60"/>
      <c r="S90" s="65"/>
    </row>
    <row r="91" spans="1:19" ht="15" customHeight="1" x14ac:dyDescent="0.3">
      <c r="A91" s="97"/>
      <c r="B91" s="84"/>
      <c r="C91" s="57"/>
      <c r="D91" s="85"/>
      <c r="E91" s="67"/>
      <c r="F91" s="60"/>
      <c r="G91" s="57"/>
      <c r="H91" s="98"/>
      <c r="I91" s="67"/>
      <c r="J91" s="60"/>
      <c r="K91" s="57"/>
      <c r="L91" s="98"/>
      <c r="M91" s="67"/>
      <c r="N91" s="60"/>
      <c r="O91" s="57"/>
      <c r="P91" s="85"/>
      <c r="Q91" s="67"/>
      <c r="R91" s="60"/>
      <c r="S91" s="65"/>
    </row>
    <row r="92" spans="1:19" ht="29.5" customHeight="1" x14ac:dyDescent="0.3">
      <c r="A92" s="75" t="s">
        <v>43</v>
      </c>
      <c r="B92" s="76"/>
      <c r="C92" s="77"/>
      <c r="D92" s="78"/>
      <c r="E92" s="79"/>
      <c r="F92" s="80">
        <f>SUBTOTAL(9,F89:F91)</f>
        <v>0</v>
      </c>
      <c r="G92" s="77"/>
      <c r="H92" s="78"/>
      <c r="I92" s="79"/>
      <c r="J92" s="80">
        <f>SUBTOTAL(9,J89:J91)</f>
        <v>0</v>
      </c>
      <c r="K92" s="77"/>
      <c r="L92" s="78"/>
      <c r="M92" s="79"/>
      <c r="N92" s="80">
        <f>SUBTOTAL(9,N89:N91)</f>
        <v>0</v>
      </c>
      <c r="O92" s="77"/>
      <c r="P92" s="78"/>
      <c r="Q92" s="79"/>
      <c r="R92" s="80">
        <f>SUBTOTAL(9,R89:R91)</f>
        <v>0</v>
      </c>
      <c r="S92" s="80">
        <f>F92+J92+N92+R92</f>
        <v>0</v>
      </c>
    </row>
    <row r="93" spans="1:19" ht="30" customHeight="1" x14ac:dyDescent="0.3"/>
    <row r="94" spans="1:19" ht="15" customHeight="1" x14ac:dyDescent="0.3">
      <c r="A94" s="48" t="s">
        <v>14</v>
      </c>
      <c r="B94" s="81"/>
      <c r="C94" s="50" t="s">
        <v>22</v>
      </c>
      <c r="D94" s="51" t="s">
        <v>40</v>
      </c>
      <c r="E94" s="52" t="s">
        <v>24</v>
      </c>
      <c r="F94" s="53" t="s">
        <v>25</v>
      </c>
      <c r="G94" s="50" t="s">
        <v>22</v>
      </c>
      <c r="H94" s="51" t="s">
        <v>40</v>
      </c>
      <c r="I94" s="52" t="s">
        <v>24</v>
      </c>
      <c r="J94" s="53" t="s">
        <v>25</v>
      </c>
      <c r="K94" s="50" t="s">
        <v>22</v>
      </c>
      <c r="L94" s="51" t="s">
        <v>40</v>
      </c>
      <c r="M94" s="52" t="s">
        <v>24</v>
      </c>
      <c r="N94" s="53" t="s">
        <v>25</v>
      </c>
      <c r="O94" s="50" t="s">
        <v>22</v>
      </c>
      <c r="P94" s="51" t="s">
        <v>40</v>
      </c>
      <c r="Q94" s="52" t="s">
        <v>24</v>
      </c>
      <c r="R94" s="53" t="s">
        <v>25</v>
      </c>
      <c r="S94" s="53" t="s">
        <v>8</v>
      </c>
    </row>
    <row r="95" spans="1:19" x14ac:dyDescent="0.3">
      <c r="A95" s="91" t="s">
        <v>44</v>
      </c>
      <c r="B95" s="56"/>
      <c r="C95" s="57"/>
      <c r="D95" s="58"/>
      <c r="E95" s="59"/>
      <c r="F95" s="60"/>
      <c r="G95" s="57"/>
      <c r="H95" s="98"/>
      <c r="I95" s="59"/>
      <c r="J95" s="60"/>
      <c r="K95" s="57"/>
      <c r="L95" s="98"/>
      <c r="M95" s="59"/>
      <c r="N95" s="60"/>
      <c r="O95" s="57"/>
      <c r="P95" s="85"/>
      <c r="Q95" s="59"/>
      <c r="R95" s="60"/>
      <c r="S95" s="60"/>
    </row>
    <row r="96" spans="1:19" x14ac:dyDescent="0.3">
      <c r="A96" s="66"/>
      <c r="B96" s="84"/>
      <c r="C96" s="57"/>
      <c r="D96" s="85"/>
      <c r="E96" s="67"/>
      <c r="F96" s="60"/>
      <c r="G96" s="57"/>
      <c r="H96" s="98"/>
      <c r="I96" s="67"/>
      <c r="J96" s="60"/>
      <c r="K96" s="57"/>
      <c r="L96" s="98"/>
      <c r="M96" s="67"/>
      <c r="N96" s="60"/>
      <c r="O96" s="57"/>
      <c r="P96" s="85"/>
      <c r="Q96" s="67"/>
      <c r="R96" s="60"/>
      <c r="S96" s="65"/>
    </row>
    <row r="97" spans="1:19" ht="15" customHeight="1" x14ac:dyDescent="0.3">
      <c r="A97" s="66"/>
      <c r="B97" s="84"/>
      <c r="C97" s="57"/>
      <c r="D97" s="85"/>
      <c r="E97" s="67"/>
      <c r="F97" s="60"/>
      <c r="G97" s="57"/>
      <c r="H97" s="98"/>
      <c r="I97" s="67"/>
      <c r="J97" s="60"/>
      <c r="K97" s="57"/>
      <c r="L97" s="98"/>
      <c r="M97" s="67"/>
      <c r="N97" s="60"/>
      <c r="O97" s="57"/>
      <c r="P97" s="85"/>
      <c r="Q97" s="67"/>
      <c r="R97" s="60"/>
      <c r="S97" s="65"/>
    </row>
    <row r="98" spans="1:19" x14ac:dyDescent="0.3">
      <c r="A98" s="91" t="s">
        <v>63</v>
      </c>
      <c r="B98" s="84"/>
      <c r="C98" s="57"/>
      <c r="D98" s="58"/>
      <c r="E98" s="59"/>
      <c r="F98" s="60"/>
      <c r="G98" s="57"/>
      <c r="H98" s="62"/>
      <c r="I98" s="63"/>
      <c r="J98" s="60"/>
      <c r="K98" s="57"/>
      <c r="L98" s="62"/>
      <c r="M98" s="63"/>
      <c r="N98" s="60"/>
      <c r="O98" s="57"/>
      <c r="P98" s="64"/>
      <c r="Q98" s="63"/>
      <c r="R98" s="60"/>
      <c r="S98" s="65"/>
    </row>
    <row r="99" spans="1:19" ht="15" customHeight="1" x14ac:dyDescent="0.3">
      <c r="A99" s="66" t="s">
        <v>64</v>
      </c>
      <c r="B99" s="84" t="s">
        <v>65</v>
      </c>
      <c r="C99" s="57"/>
      <c r="D99" s="85"/>
      <c r="E99" s="67"/>
      <c r="F99" s="60"/>
      <c r="G99" s="57"/>
      <c r="H99" s="98"/>
      <c r="I99" s="67"/>
      <c r="J99" s="60"/>
      <c r="K99" s="57"/>
      <c r="L99" s="98"/>
      <c r="M99" s="67"/>
      <c r="N99" s="60"/>
      <c r="O99" s="57"/>
      <c r="P99" s="85"/>
      <c r="Q99" s="67"/>
      <c r="R99" s="60"/>
      <c r="S99" s="65"/>
    </row>
    <row r="100" spans="1:19" ht="15" customHeight="1" x14ac:dyDescent="0.3">
      <c r="A100" s="66" t="s">
        <v>66</v>
      </c>
      <c r="B100" s="84" t="s">
        <v>61</v>
      </c>
      <c r="C100" s="57"/>
      <c r="D100" s="85"/>
      <c r="E100" s="67"/>
      <c r="F100" s="60"/>
      <c r="G100" s="57"/>
      <c r="H100" s="98"/>
      <c r="I100" s="67"/>
      <c r="J100" s="60"/>
      <c r="K100" s="57"/>
      <c r="L100" s="98"/>
      <c r="M100" s="67"/>
      <c r="N100" s="60"/>
      <c r="O100" s="57"/>
      <c r="P100" s="85"/>
      <c r="Q100" s="67"/>
      <c r="R100" s="60"/>
      <c r="S100" s="65"/>
    </row>
    <row r="101" spans="1:19" ht="15" customHeight="1" x14ac:dyDescent="0.3">
      <c r="A101" s="66" t="s">
        <v>67</v>
      </c>
      <c r="B101" s="84" t="s">
        <v>53</v>
      </c>
      <c r="C101" s="57"/>
      <c r="D101" s="85"/>
      <c r="E101" s="67"/>
      <c r="F101" s="60"/>
      <c r="G101" s="57"/>
      <c r="H101" s="98"/>
      <c r="I101" s="67"/>
      <c r="J101" s="60"/>
      <c r="K101" s="57"/>
      <c r="L101" s="98"/>
      <c r="M101" s="67"/>
      <c r="N101" s="60"/>
      <c r="O101" s="57"/>
      <c r="P101" s="85"/>
      <c r="Q101" s="67"/>
      <c r="R101" s="60"/>
      <c r="S101" s="65"/>
    </row>
    <row r="102" spans="1:19" ht="15" customHeight="1" x14ac:dyDescent="0.3">
      <c r="A102" s="66" t="s">
        <v>68</v>
      </c>
      <c r="B102" s="84" t="s">
        <v>61</v>
      </c>
      <c r="C102" s="57"/>
      <c r="D102" s="85"/>
      <c r="E102" s="67"/>
      <c r="F102" s="60"/>
      <c r="G102" s="57"/>
      <c r="H102" s="98"/>
      <c r="I102" s="67"/>
      <c r="J102" s="60"/>
      <c r="K102" s="57"/>
      <c r="L102" s="98"/>
      <c r="M102" s="67"/>
      <c r="N102" s="60"/>
      <c r="O102" s="57"/>
      <c r="P102" s="85"/>
      <c r="Q102" s="67"/>
      <c r="R102" s="60"/>
      <c r="S102" s="65"/>
    </row>
    <row r="103" spans="1:19" ht="15" customHeight="1" x14ac:dyDescent="0.3">
      <c r="A103" s="66" t="s">
        <v>69</v>
      </c>
      <c r="B103" s="84" t="s">
        <v>65</v>
      </c>
      <c r="C103" s="57"/>
      <c r="D103" s="85"/>
      <c r="E103" s="67"/>
      <c r="F103" s="60"/>
      <c r="G103" s="57"/>
      <c r="H103" s="98"/>
      <c r="I103" s="67"/>
      <c r="J103" s="60"/>
      <c r="K103" s="57"/>
      <c r="L103" s="98"/>
      <c r="M103" s="67"/>
      <c r="N103" s="60"/>
      <c r="O103" s="57"/>
      <c r="P103" s="85"/>
      <c r="Q103" s="67"/>
      <c r="R103" s="60"/>
      <c r="S103" s="65"/>
    </row>
    <row r="104" spans="1:19" ht="15" customHeight="1" x14ac:dyDescent="0.3">
      <c r="A104" s="66" t="s">
        <v>70</v>
      </c>
      <c r="B104" s="84" t="s">
        <v>61</v>
      </c>
      <c r="C104" s="57"/>
      <c r="D104" s="85"/>
      <c r="E104" s="67"/>
      <c r="F104" s="60"/>
      <c r="G104" s="57"/>
      <c r="H104" s="98"/>
      <c r="I104" s="67"/>
      <c r="J104" s="60"/>
      <c r="K104" s="57"/>
      <c r="L104" s="98"/>
      <c r="M104" s="67"/>
      <c r="N104" s="60"/>
      <c r="O104" s="57"/>
      <c r="P104" s="85"/>
      <c r="Q104" s="67"/>
      <c r="R104" s="60"/>
      <c r="S104" s="65"/>
    </row>
    <row r="105" spans="1:19" ht="15" customHeight="1" x14ac:dyDescent="0.3">
      <c r="A105" s="66" t="s">
        <v>71</v>
      </c>
      <c r="B105" s="84" t="s">
        <v>65</v>
      </c>
      <c r="C105" s="57"/>
      <c r="D105" s="85"/>
      <c r="E105" s="67"/>
      <c r="F105" s="60"/>
      <c r="G105" s="57"/>
      <c r="H105" s="98"/>
      <c r="I105" s="67"/>
      <c r="J105" s="60"/>
      <c r="K105" s="57"/>
      <c r="L105" s="98"/>
      <c r="M105" s="67"/>
      <c r="N105" s="60"/>
      <c r="O105" s="57"/>
      <c r="P105" s="85"/>
      <c r="Q105" s="67"/>
      <c r="R105" s="60"/>
      <c r="S105" s="65"/>
    </row>
    <row r="106" spans="1:19" ht="15" customHeight="1" x14ac:dyDescent="0.3">
      <c r="A106" s="55" t="s">
        <v>72</v>
      </c>
      <c r="B106" s="84"/>
      <c r="C106" s="57"/>
      <c r="D106" s="85"/>
      <c r="E106" s="67"/>
      <c r="F106" s="60"/>
      <c r="G106" s="57"/>
      <c r="H106" s="98"/>
      <c r="I106" s="67"/>
      <c r="J106" s="60"/>
      <c r="K106" s="57"/>
      <c r="L106" s="98"/>
      <c r="M106" s="67"/>
      <c r="N106" s="60"/>
      <c r="O106" s="57"/>
      <c r="P106" s="85"/>
      <c r="Q106" s="67"/>
      <c r="R106" s="60"/>
      <c r="S106" s="65"/>
    </row>
    <row r="107" spans="1:19" ht="15" customHeight="1" x14ac:dyDescent="0.3">
      <c r="A107" s="66" t="s">
        <v>73</v>
      </c>
      <c r="B107" s="84" t="s">
        <v>61</v>
      </c>
      <c r="C107" s="57"/>
      <c r="D107" s="85"/>
      <c r="E107" s="67"/>
      <c r="F107" s="60"/>
      <c r="G107" s="57"/>
      <c r="H107" s="98"/>
      <c r="I107" s="67"/>
      <c r="J107" s="60"/>
      <c r="K107" s="57"/>
      <c r="L107" s="98"/>
      <c r="M107" s="67"/>
      <c r="N107" s="60"/>
      <c r="O107" s="57"/>
      <c r="P107" s="85"/>
      <c r="Q107" s="67"/>
      <c r="R107" s="60"/>
      <c r="S107" s="65"/>
    </row>
    <row r="108" spans="1:19" ht="15" customHeight="1" x14ac:dyDescent="0.3">
      <c r="A108" s="66" t="s">
        <v>74</v>
      </c>
      <c r="B108" s="84" t="s">
        <v>61</v>
      </c>
      <c r="C108" s="57"/>
      <c r="D108" s="85"/>
      <c r="E108" s="67"/>
      <c r="F108" s="60"/>
      <c r="G108" s="57"/>
      <c r="H108" s="98"/>
      <c r="I108" s="67"/>
      <c r="J108" s="60"/>
      <c r="K108" s="57"/>
      <c r="L108" s="98"/>
      <c r="M108" s="67"/>
      <c r="N108" s="60"/>
      <c r="O108" s="57"/>
      <c r="P108" s="85"/>
      <c r="Q108" s="67"/>
      <c r="R108" s="60"/>
      <c r="S108" s="65"/>
    </row>
    <row r="109" spans="1:19" ht="15" customHeight="1" x14ac:dyDescent="0.3">
      <c r="A109" s="66" t="s">
        <v>75</v>
      </c>
      <c r="B109" s="84" t="s">
        <v>61</v>
      </c>
      <c r="C109" s="57"/>
      <c r="D109" s="85"/>
      <c r="E109" s="67"/>
      <c r="F109" s="60"/>
      <c r="G109" s="57"/>
      <c r="H109" s="98"/>
      <c r="I109" s="67"/>
      <c r="J109" s="60"/>
      <c r="K109" s="57"/>
      <c r="L109" s="98"/>
      <c r="M109" s="67"/>
      <c r="N109" s="60"/>
      <c r="O109" s="57"/>
      <c r="P109" s="85"/>
      <c r="Q109" s="67"/>
      <c r="R109" s="60"/>
      <c r="S109" s="65"/>
    </row>
    <row r="110" spans="1:19" ht="15" customHeight="1" x14ac:dyDescent="0.3">
      <c r="A110" s="66" t="s">
        <v>76</v>
      </c>
      <c r="B110" s="84" t="s">
        <v>61</v>
      </c>
      <c r="C110" s="57"/>
      <c r="D110" s="85"/>
      <c r="E110" s="67"/>
      <c r="F110" s="60"/>
      <c r="G110" s="57"/>
      <c r="H110" s="98"/>
      <c r="I110" s="67"/>
      <c r="J110" s="60"/>
      <c r="K110" s="57"/>
      <c r="L110" s="98"/>
      <c r="M110" s="67"/>
      <c r="N110" s="60"/>
      <c r="O110" s="57"/>
      <c r="P110" s="85"/>
      <c r="Q110" s="67"/>
      <c r="R110" s="60"/>
      <c r="S110" s="65"/>
    </row>
    <row r="111" spans="1:19" ht="15" customHeight="1" x14ac:dyDescent="0.3">
      <c r="A111" s="66" t="s">
        <v>77</v>
      </c>
      <c r="B111" s="84" t="s">
        <v>61</v>
      </c>
      <c r="C111" s="57"/>
      <c r="D111" s="85"/>
      <c r="E111" s="67"/>
      <c r="F111" s="60"/>
      <c r="G111" s="57"/>
      <c r="H111" s="98"/>
      <c r="I111" s="67"/>
      <c r="J111" s="60"/>
      <c r="K111" s="57"/>
      <c r="L111" s="98"/>
      <c r="M111" s="67"/>
      <c r="N111" s="60"/>
      <c r="O111" s="57"/>
      <c r="P111" s="85"/>
      <c r="Q111" s="67"/>
      <c r="R111" s="60"/>
      <c r="S111" s="65"/>
    </row>
    <row r="112" spans="1:19" ht="15" customHeight="1" x14ac:dyDescent="0.3">
      <c r="A112" s="66" t="s">
        <v>78</v>
      </c>
      <c r="B112" s="84" t="s">
        <v>61</v>
      </c>
      <c r="C112" s="57"/>
      <c r="D112" s="85"/>
      <c r="E112" s="67"/>
      <c r="F112" s="60"/>
      <c r="G112" s="57"/>
      <c r="H112" s="98"/>
      <c r="I112" s="67"/>
      <c r="J112" s="60"/>
      <c r="K112" s="57"/>
      <c r="L112" s="98"/>
      <c r="M112" s="67"/>
      <c r="N112" s="60"/>
      <c r="O112" s="57"/>
      <c r="P112" s="85"/>
      <c r="Q112" s="67"/>
      <c r="R112" s="60"/>
      <c r="S112" s="65"/>
    </row>
    <row r="113" spans="1:19" s="6" customFormat="1" ht="15" customHeight="1" x14ac:dyDescent="0.3">
      <c r="A113" s="66" t="s">
        <v>79</v>
      </c>
      <c r="B113" s="84" t="s">
        <v>61</v>
      </c>
      <c r="C113" s="57"/>
      <c r="D113" s="85"/>
      <c r="E113" s="67"/>
      <c r="F113" s="60"/>
      <c r="G113" s="57"/>
      <c r="H113" s="98"/>
      <c r="I113" s="67"/>
      <c r="J113" s="60"/>
      <c r="K113" s="57"/>
      <c r="L113" s="98"/>
      <c r="M113" s="67"/>
      <c r="N113" s="60"/>
      <c r="O113" s="57"/>
      <c r="P113" s="85"/>
      <c r="Q113" s="67"/>
      <c r="R113" s="60"/>
      <c r="S113" s="65"/>
    </row>
    <row r="114" spans="1:19" s="6" customFormat="1" ht="15" customHeight="1" x14ac:dyDescent="0.3">
      <c r="A114" s="55" t="s">
        <v>80</v>
      </c>
      <c r="B114" s="84"/>
      <c r="C114" s="57"/>
      <c r="D114" s="85"/>
      <c r="E114" s="67"/>
      <c r="F114" s="60"/>
      <c r="G114" s="57"/>
      <c r="H114" s="98"/>
      <c r="I114" s="67"/>
      <c r="J114" s="60"/>
      <c r="K114" s="57"/>
      <c r="L114" s="98"/>
      <c r="M114" s="67"/>
      <c r="N114" s="60"/>
      <c r="O114" s="57"/>
      <c r="P114" s="85"/>
      <c r="Q114" s="67"/>
      <c r="R114" s="60"/>
      <c r="S114" s="65"/>
    </row>
    <row r="115" spans="1:19" s="6" customFormat="1" ht="15" customHeight="1" x14ac:dyDescent="0.3">
      <c r="A115" s="66" t="s">
        <v>81</v>
      </c>
      <c r="B115" s="84" t="s">
        <v>61</v>
      </c>
      <c r="C115" s="57"/>
      <c r="D115" s="85"/>
      <c r="E115" s="67"/>
      <c r="F115" s="60"/>
      <c r="G115" s="57"/>
      <c r="H115" s="98"/>
      <c r="I115" s="67"/>
      <c r="J115" s="60"/>
      <c r="K115" s="57"/>
      <c r="L115" s="98"/>
      <c r="M115" s="67"/>
      <c r="N115" s="60"/>
      <c r="O115" s="57"/>
      <c r="P115" s="85"/>
      <c r="Q115" s="67"/>
      <c r="R115" s="60"/>
      <c r="S115" s="65"/>
    </row>
    <row r="116" spans="1:19" ht="15" customHeight="1" x14ac:dyDescent="0.3">
      <c r="A116" s="66" t="s">
        <v>82</v>
      </c>
      <c r="B116" s="84" t="s">
        <v>65</v>
      </c>
      <c r="C116" s="57"/>
      <c r="D116" s="85"/>
      <c r="E116" s="67"/>
      <c r="F116" s="60"/>
      <c r="G116" s="57"/>
      <c r="H116" s="98"/>
      <c r="I116" s="67"/>
      <c r="J116" s="60"/>
      <c r="K116" s="57"/>
      <c r="L116" s="98"/>
      <c r="M116" s="67"/>
      <c r="N116" s="60"/>
      <c r="O116" s="57"/>
      <c r="P116" s="85"/>
      <c r="Q116" s="67"/>
      <c r="R116" s="60"/>
      <c r="S116" s="65"/>
    </row>
    <row r="117" spans="1:19" s="6" customFormat="1" ht="15" customHeight="1" x14ac:dyDescent="0.3">
      <c r="A117" s="55" t="s">
        <v>56</v>
      </c>
      <c r="B117" s="84"/>
      <c r="C117" s="57"/>
      <c r="D117" s="85"/>
      <c r="E117" s="67"/>
      <c r="F117" s="60"/>
      <c r="G117" s="57"/>
      <c r="H117" s="98"/>
      <c r="I117" s="67"/>
      <c r="J117" s="60"/>
      <c r="K117" s="57"/>
      <c r="L117" s="98"/>
      <c r="M117" s="67"/>
      <c r="N117" s="60"/>
      <c r="O117" s="57"/>
      <c r="P117" s="85"/>
      <c r="Q117" s="67"/>
      <c r="R117" s="60"/>
      <c r="S117" s="65"/>
    </row>
    <row r="118" spans="1:19" s="6" customFormat="1" ht="15" customHeight="1" x14ac:dyDescent="0.3">
      <c r="A118" s="66"/>
      <c r="B118" s="84"/>
      <c r="C118" s="57"/>
      <c r="D118" s="85"/>
      <c r="E118" s="67"/>
      <c r="F118" s="60"/>
      <c r="G118" s="57"/>
      <c r="H118" s="98"/>
      <c r="I118" s="67"/>
      <c r="J118" s="60"/>
      <c r="K118" s="57"/>
      <c r="L118" s="98"/>
      <c r="M118" s="67"/>
      <c r="N118" s="60"/>
      <c r="O118" s="57"/>
      <c r="P118" s="85"/>
      <c r="Q118" s="67"/>
      <c r="R118" s="60"/>
      <c r="S118" s="65"/>
    </row>
    <row r="119" spans="1:19" s="6" customFormat="1" ht="15" customHeight="1" x14ac:dyDescent="0.3">
      <c r="A119" s="66"/>
      <c r="B119" s="84"/>
      <c r="C119" s="57"/>
      <c r="D119" s="85"/>
      <c r="E119" s="67"/>
      <c r="F119" s="60"/>
      <c r="G119" s="57"/>
      <c r="H119" s="98"/>
      <c r="I119" s="67"/>
      <c r="J119" s="60"/>
      <c r="K119" s="57"/>
      <c r="L119" s="98"/>
      <c r="M119" s="67"/>
      <c r="N119" s="60"/>
      <c r="O119" s="57"/>
      <c r="P119" s="85"/>
      <c r="Q119" s="67"/>
      <c r="R119" s="60"/>
      <c r="S119" s="65"/>
    </row>
    <row r="120" spans="1:19" s="6" customFormat="1" ht="15" customHeight="1" x14ac:dyDescent="0.3">
      <c r="A120" s="66"/>
      <c r="B120" s="84"/>
      <c r="C120" s="57"/>
      <c r="D120" s="85"/>
      <c r="E120" s="67"/>
      <c r="F120" s="60"/>
      <c r="G120" s="57"/>
      <c r="H120" s="98"/>
      <c r="I120" s="67"/>
      <c r="J120" s="60"/>
      <c r="K120" s="57"/>
      <c r="L120" s="98"/>
      <c r="M120" s="67"/>
      <c r="N120" s="60"/>
      <c r="O120" s="57"/>
      <c r="P120" s="85"/>
      <c r="Q120" s="67"/>
      <c r="R120" s="60"/>
      <c r="S120" s="65"/>
    </row>
    <row r="121" spans="1:19" s="6" customFormat="1" ht="15" customHeight="1" x14ac:dyDescent="0.3">
      <c r="A121" s="75" t="s">
        <v>45</v>
      </c>
      <c r="B121" s="76"/>
      <c r="C121" s="77"/>
      <c r="D121" s="78"/>
      <c r="E121" s="79"/>
      <c r="F121" s="80">
        <f>SUBTOTAL(9,F94:F120)</f>
        <v>0</v>
      </c>
      <c r="G121" s="77"/>
      <c r="H121" s="78"/>
      <c r="I121" s="79"/>
      <c r="J121" s="80">
        <f>SUBTOTAL(9,J94:J120)</f>
        <v>0</v>
      </c>
      <c r="K121" s="77"/>
      <c r="L121" s="78"/>
      <c r="M121" s="79"/>
      <c r="N121" s="80">
        <f>SUBTOTAL(9,N94:N120)</f>
        <v>0</v>
      </c>
      <c r="O121" s="77"/>
      <c r="P121" s="78"/>
      <c r="Q121" s="79"/>
      <c r="R121" s="80">
        <f>SUBTOTAL(9,R94:R120)</f>
        <v>0</v>
      </c>
      <c r="S121" s="80">
        <f>SUBTOTAL(9,S94:S120)</f>
        <v>0</v>
      </c>
    </row>
    <row r="122" spans="1:19" s="6" customFormat="1" ht="15" customHeight="1" x14ac:dyDescent="0.25"/>
    <row r="123" spans="1:19" s="6" customFormat="1" ht="15" customHeight="1" x14ac:dyDescent="0.3">
      <c r="A123" s="48" t="s">
        <v>46</v>
      </c>
      <c r="B123" s="81"/>
      <c r="C123" s="50"/>
      <c r="D123" s="51"/>
      <c r="E123" s="52"/>
      <c r="F123" s="53"/>
      <c r="G123" s="50"/>
      <c r="H123" s="51"/>
      <c r="I123" s="52"/>
      <c r="J123" s="53"/>
      <c r="K123" s="50"/>
      <c r="L123" s="51"/>
      <c r="M123" s="52"/>
      <c r="N123" s="53"/>
      <c r="O123" s="50"/>
      <c r="P123" s="51"/>
      <c r="Q123" s="52"/>
      <c r="R123" s="53"/>
      <c r="S123" s="53" t="s">
        <v>8</v>
      </c>
    </row>
    <row r="124" spans="1:19" s="6" customFormat="1" ht="15" customHeight="1" x14ac:dyDescent="0.3">
      <c r="A124" s="66"/>
      <c r="B124" s="20"/>
      <c r="C124" s="70"/>
      <c r="D124" s="94"/>
      <c r="E124" s="95"/>
      <c r="F124" s="86"/>
      <c r="G124" s="61"/>
      <c r="H124" s="62"/>
      <c r="I124" s="63"/>
      <c r="J124" s="86"/>
      <c r="K124" s="57"/>
      <c r="L124" s="98"/>
      <c r="M124" s="59"/>
      <c r="N124" s="86"/>
      <c r="O124" s="57"/>
      <c r="P124" s="85"/>
      <c r="Q124" s="59"/>
      <c r="R124" s="86"/>
      <c r="S124" s="65"/>
    </row>
    <row r="125" spans="1:19" s="6" customFormat="1" ht="15" customHeight="1" x14ac:dyDescent="0.3">
      <c r="A125" s="66"/>
      <c r="B125" s="20"/>
      <c r="C125" s="70"/>
      <c r="D125" s="94"/>
      <c r="E125" s="95"/>
      <c r="F125" s="86"/>
      <c r="G125" s="61"/>
      <c r="H125" s="62"/>
      <c r="I125" s="63"/>
      <c r="J125" s="86"/>
      <c r="K125" s="57"/>
      <c r="L125" s="98"/>
      <c r="M125" s="59"/>
      <c r="N125" s="86"/>
      <c r="O125" s="57"/>
      <c r="P125" s="85"/>
      <c r="Q125" s="59"/>
      <c r="R125" s="86"/>
      <c r="S125" s="65"/>
    </row>
    <row r="126" spans="1:19" s="6" customFormat="1" ht="15" customHeight="1" x14ac:dyDescent="0.3">
      <c r="A126" s="75" t="s">
        <v>47</v>
      </c>
      <c r="B126" s="76"/>
      <c r="C126" s="77"/>
      <c r="D126" s="78"/>
      <c r="E126" s="79"/>
      <c r="F126" s="80"/>
      <c r="G126" s="77"/>
      <c r="H126" s="78"/>
      <c r="I126" s="79"/>
      <c r="J126" s="80"/>
      <c r="K126" s="77"/>
      <c r="L126" s="78"/>
      <c r="M126" s="79"/>
      <c r="N126" s="80"/>
      <c r="O126" s="77"/>
      <c r="P126" s="78"/>
      <c r="Q126" s="79"/>
      <c r="R126" s="80"/>
      <c r="S126" s="80"/>
    </row>
    <row r="127" spans="1:19" s="6" customFormat="1" ht="15" customHeight="1" x14ac:dyDescent="0.35">
      <c r="A127" s="105" t="s">
        <v>15</v>
      </c>
      <c r="B127" s="106"/>
      <c r="C127" s="107"/>
      <c r="D127" s="108"/>
      <c r="E127" s="109"/>
      <c r="F127" s="110"/>
      <c r="G127" s="111"/>
      <c r="H127" s="112"/>
      <c r="I127" s="112"/>
      <c r="J127" s="110"/>
      <c r="K127" s="111"/>
      <c r="L127" s="112"/>
      <c r="M127" s="112"/>
      <c r="N127" s="110"/>
      <c r="O127" s="111"/>
      <c r="P127" s="113"/>
      <c r="Q127" s="114"/>
      <c r="R127" s="110"/>
      <c r="S127" s="110"/>
    </row>
    <row r="128" spans="1:19" s="6" customFormat="1" ht="15" customHeight="1" x14ac:dyDescent="0.25"/>
    <row r="129" spans="1:19" s="6" customFormat="1" ht="15" customHeight="1" x14ac:dyDescent="0.3">
      <c r="A129" s="2"/>
      <c r="B129" s="2"/>
      <c r="C129" s="33"/>
      <c r="D129" s="31"/>
      <c r="E129" s="32"/>
      <c r="F129" s="31"/>
      <c r="G129" s="33"/>
      <c r="H129" s="34"/>
      <c r="I129" s="32"/>
      <c r="J129" s="31"/>
      <c r="K129" s="33"/>
      <c r="L129" s="34"/>
      <c r="M129" s="32"/>
      <c r="N129" s="31"/>
      <c r="O129" s="33"/>
      <c r="P129" s="31"/>
      <c r="Q129" s="32"/>
      <c r="R129" s="31"/>
      <c r="S129" s="27"/>
    </row>
    <row r="130" spans="1:19" s="6" customFormat="1" ht="15" customHeight="1" x14ac:dyDescent="0.25"/>
    <row r="131" spans="1:19" s="6" customFormat="1" ht="15" customHeight="1" x14ac:dyDescent="0.25"/>
    <row r="132" spans="1:19" s="6" customFormat="1" ht="15" customHeight="1" x14ac:dyDescent="0.25"/>
    <row r="133" spans="1:19" s="6" customFormat="1" ht="15" customHeight="1" x14ac:dyDescent="0.25"/>
    <row r="134" spans="1:19" ht="1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</row>
    <row r="135" spans="1:19" s="6" customFormat="1" ht="15" customHeight="1" x14ac:dyDescent="0.25"/>
    <row r="136" spans="1:19" s="6" customFormat="1" ht="15" customHeight="1" x14ac:dyDescent="0.25"/>
    <row r="137" spans="1:19" s="6" customFormat="1" ht="15" customHeight="1" x14ac:dyDescent="0.3">
      <c r="A137" s="2"/>
      <c r="B137" s="2"/>
      <c r="C137" s="33"/>
      <c r="D137" s="31"/>
      <c r="E137" s="32"/>
      <c r="F137" s="31"/>
      <c r="G137" s="33"/>
      <c r="H137" s="34"/>
      <c r="I137" s="32"/>
      <c r="J137" s="31"/>
      <c r="K137" s="33"/>
      <c r="L137" s="34"/>
      <c r="M137" s="32"/>
      <c r="N137" s="31"/>
      <c r="O137" s="33"/>
      <c r="P137" s="31"/>
      <c r="Q137" s="32"/>
      <c r="R137" s="31"/>
      <c r="S137" s="27"/>
    </row>
    <row r="138" spans="1:19" s="6" customFormat="1" ht="15" customHeight="1" x14ac:dyDescent="0.3">
      <c r="A138" s="2"/>
      <c r="B138" s="2"/>
      <c r="C138" s="33"/>
      <c r="D138" s="31"/>
      <c r="E138" s="32"/>
      <c r="F138" s="31"/>
      <c r="G138" s="33"/>
      <c r="H138" s="34"/>
      <c r="I138" s="32"/>
      <c r="J138" s="31"/>
      <c r="K138" s="33"/>
      <c r="L138" s="34"/>
      <c r="M138" s="32"/>
      <c r="N138" s="31"/>
      <c r="O138" s="33"/>
      <c r="P138" s="31"/>
      <c r="Q138" s="32"/>
      <c r="R138" s="31"/>
      <c r="S138" s="27"/>
    </row>
    <row r="139" spans="1:19" s="6" customFormat="1" ht="15" customHeight="1" x14ac:dyDescent="0.3">
      <c r="A139" s="2"/>
      <c r="B139" s="2"/>
      <c r="C139" s="33"/>
      <c r="D139" s="31"/>
      <c r="E139" s="32"/>
      <c r="F139" s="31"/>
      <c r="G139" s="33"/>
      <c r="H139" s="34"/>
      <c r="I139" s="32"/>
      <c r="J139" s="31"/>
      <c r="K139" s="33"/>
      <c r="L139" s="34"/>
      <c r="M139" s="32"/>
      <c r="N139" s="31"/>
      <c r="O139" s="33"/>
      <c r="P139" s="31"/>
      <c r="Q139" s="32"/>
      <c r="R139" s="31"/>
      <c r="S139" s="27"/>
    </row>
    <row r="140" spans="1:19" s="6" customFormat="1" ht="15" customHeight="1" x14ac:dyDescent="0.3">
      <c r="A140" s="2"/>
      <c r="B140" s="2"/>
      <c r="C140" s="33"/>
      <c r="D140" s="31"/>
      <c r="E140" s="32"/>
      <c r="F140" s="31"/>
      <c r="G140" s="33"/>
      <c r="H140" s="34"/>
      <c r="I140" s="32"/>
      <c r="J140" s="31"/>
      <c r="K140" s="33"/>
      <c r="L140" s="34"/>
      <c r="M140" s="32"/>
      <c r="N140" s="31"/>
      <c r="O140" s="33"/>
      <c r="P140" s="31"/>
      <c r="Q140" s="32"/>
      <c r="R140" s="31"/>
      <c r="S140" s="27"/>
    </row>
    <row r="141" spans="1:19" s="6" customFormat="1" ht="15" customHeight="1" x14ac:dyDescent="0.3">
      <c r="A141" s="2"/>
      <c r="B141" s="2"/>
      <c r="C141" s="33"/>
      <c r="D141" s="31"/>
      <c r="E141" s="32"/>
      <c r="F141" s="31"/>
      <c r="G141" s="33"/>
      <c r="H141" s="34"/>
      <c r="I141" s="32"/>
      <c r="J141" s="31"/>
      <c r="K141" s="33"/>
      <c r="L141" s="34"/>
      <c r="M141" s="32"/>
      <c r="N141" s="31"/>
      <c r="O141" s="33"/>
      <c r="P141" s="31"/>
      <c r="Q141" s="32"/>
      <c r="R141" s="31"/>
      <c r="S141" s="27"/>
    </row>
    <row r="142" spans="1:19" ht="15" customHeight="1" x14ac:dyDescent="0.3"/>
    <row r="143" spans="1:19" ht="15" customHeight="1" x14ac:dyDescent="0.3"/>
    <row r="144" spans="1:19" ht="15" customHeight="1" x14ac:dyDescent="0.3"/>
    <row r="145" ht="15" customHeight="1" x14ac:dyDescent="0.3"/>
    <row r="146" ht="15" customHeight="1" x14ac:dyDescent="0.3"/>
    <row r="147" ht="15" customHeight="1" x14ac:dyDescent="0.3"/>
    <row r="148" ht="15" customHeight="1" x14ac:dyDescent="0.3"/>
    <row r="149" ht="15" customHeight="1" x14ac:dyDescent="0.3"/>
    <row r="150" ht="15" customHeight="1" x14ac:dyDescent="0.3"/>
    <row r="151" ht="15" customHeight="1" x14ac:dyDescent="0.3"/>
    <row r="152" ht="15" customHeight="1" x14ac:dyDescent="0.3"/>
    <row r="153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  <row r="160" ht="15" customHeight="1" x14ac:dyDescent="0.3"/>
    <row r="161" spans="1:18" ht="15" customHeight="1" x14ac:dyDescent="0.3"/>
    <row r="162" spans="1:18" ht="15" customHeight="1" x14ac:dyDescent="0.3"/>
    <row r="163" spans="1:18" ht="15" customHeight="1" x14ac:dyDescent="0.3"/>
    <row r="164" spans="1:18" ht="15" customHeight="1" x14ac:dyDescent="0.3"/>
    <row r="165" spans="1:18" ht="15" customHeight="1" x14ac:dyDescent="0.3"/>
    <row r="166" spans="1:18" ht="15" customHeight="1" x14ac:dyDescent="0.3"/>
    <row r="167" spans="1:18" ht="15" customHeight="1" x14ac:dyDescent="0.3">
      <c r="A167" s="6"/>
      <c r="B167" s="6"/>
      <c r="C167" s="115"/>
      <c r="D167" s="116"/>
      <c r="E167" s="117"/>
      <c r="F167" s="116"/>
      <c r="J167" s="116"/>
      <c r="N167" s="116"/>
      <c r="R167" s="116"/>
    </row>
    <row r="168" spans="1:18" ht="15" customHeight="1" x14ac:dyDescent="0.3"/>
    <row r="169" spans="1:18" ht="15" customHeight="1" x14ac:dyDescent="0.3"/>
    <row r="170" spans="1:18" ht="15" customHeight="1" x14ac:dyDescent="0.3"/>
    <row r="171" spans="1:18" ht="15" customHeight="1" x14ac:dyDescent="0.3"/>
    <row r="172" spans="1:18" ht="15" customHeight="1" x14ac:dyDescent="0.3"/>
    <row r="173" spans="1:18" ht="15" customHeight="1" x14ac:dyDescent="0.3"/>
  </sheetData>
  <pageMargins left="0.75" right="0.75" top="1" bottom="1" header="0.5" footer="0.5"/>
  <pageSetup paperSize="5" scale="6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79998168889431442"/>
    <pageSetUpPr fitToPage="1"/>
  </sheetPr>
  <dimension ref="A1:S86"/>
  <sheetViews>
    <sheetView tabSelected="1" topLeftCell="A76" zoomScaleNormal="100" workbookViewId="0">
      <pane xSplit="1" topLeftCell="B1" activePane="topRight" state="frozen"/>
      <selection pane="topRight"/>
    </sheetView>
  </sheetViews>
  <sheetFormatPr defaultColWidth="8.81640625" defaultRowHeight="13" x14ac:dyDescent="0.3"/>
  <cols>
    <col min="1" max="1" width="48.453125" style="2" customWidth="1"/>
    <col min="2" max="2" width="19.36328125" style="2" customWidth="1"/>
    <col min="3" max="3" width="10.36328125" style="33" customWidth="1"/>
    <col min="4" max="4" width="11.36328125" style="31" customWidth="1"/>
    <col min="5" max="5" width="11.81640625" style="32" customWidth="1"/>
    <col min="6" max="6" width="13.6328125" style="31" customWidth="1"/>
    <col min="7" max="7" width="9.81640625" style="33" customWidth="1"/>
    <col min="8" max="8" width="12" style="34" customWidth="1"/>
    <col min="9" max="9" width="11.6328125" style="32" customWidth="1"/>
    <col min="10" max="10" width="12.453125" style="31" customWidth="1"/>
    <col min="11" max="11" width="12" style="33" customWidth="1"/>
    <col min="12" max="12" width="10.36328125" style="34" customWidth="1"/>
    <col min="13" max="13" width="9.36328125" style="32" customWidth="1"/>
    <col min="14" max="14" width="12.6328125" style="31" customWidth="1"/>
    <col min="15" max="15" width="11" style="33" customWidth="1"/>
    <col min="16" max="16" width="11.453125" style="31" customWidth="1"/>
    <col min="17" max="17" width="8" style="32" customWidth="1"/>
    <col min="18" max="18" width="13.36328125" style="31" customWidth="1"/>
    <col min="19" max="19" width="14.81640625" style="27" customWidth="1"/>
    <col min="20" max="258" width="8.81640625" style="2"/>
    <col min="259" max="259" width="48.81640625" style="2" customWidth="1"/>
    <col min="260" max="260" width="10.1796875" style="2" customWidth="1"/>
    <col min="261" max="261" width="12.6328125" style="2" customWidth="1"/>
    <col min="262" max="262" width="9" style="2" customWidth="1"/>
    <col min="263" max="263" width="11.1796875" style="2" customWidth="1"/>
    <col min="264" max="264" width="12" style="2" customWidth="1"/>
    <col min="265" max="265" width="12.36328125" style="2" customWidth="1"/>
    <col min="266" max="266" width="12" style="2" customWidth="1"/>
    <col min="267" max="267" width="10.36328125" style="2" customWidth="1"/>
    <col min="268" max="268" width="11.81640625" style="2" customWidth="1"/>
    <col min="269" max="269" width="11" style="2" customWidth="1"/>
    <col min="270" max="270" width="11.453125" style="2" customWidth="1"/>
    <col min="271" max="271" width="10.6328125" style="2" customWidth="1"/>
    <col min="272" max="272" width="8.6328125" style="2" customWidth="1"/>
    <col min="273" max="273" width="12.1796875" style="2" customWidth="1"/>
    <col min="274" max="274" width="9.6328125" style="2" customWidth="1"/>
    <col min="275" max="275" width="14.81640625" style="2" customWidth="1"/>
    <col min="276" max="514" width="8.81640625" style="2"/>
    <col min="515" max="515" width="48.81640625" style="2" customWidth="1"/>
    <col min="516" max="516" width="10.1796875" style="2" customWidth="1"/>
    <col min="517" max="517" width="12.6328125" style="2" customWidth="1"/>
    <col min="518" max="518" width="9" style="2" customWidth="1"/>
    <col min="519" max="519" width="11.1796875" style="2" customWidth="1"/>
    <col min="520" max="520" width="12" style="2" customWidth="1"/>
    <col min="521" max="521" width="12.36328125" style="2" customWidth="1"/>
    <col min="522" max="522" width="12" style="2" customWidth="1"/>
    <col min="523" max="523" width="10.36328125" style="2" customWidth="1"/>
    <col min="524" max="524" width="11.81640625" style="2" customWidth="1"/>
    <col min="525" max="525" width="11" style="2" customWidth="1"/>
    <col min="526" max="526" width="11.453125" style="2" customWidth="1"/>
    <col min="527" max="527" width="10.6328125" style="2" customWidth="1"/>
    <col min="528" max="528" width="8.6328125" style="2" customWidth="1"/>
    <col min="529" max="529" width="12.1796875" style="2" customWidth="1"/>
    <col min="530" max="530" width="9.6328125" style="2" customWidth="1"/>
    <col min="531" max="531" width="14.81640625" style="2" customWidth="1"/>
    <col min="532" max="770" width="8.81640625" style="2"/>
    <col min="771" max="771" width="48.81640625" style="2" customWidth="1"/>
    <col min="772" max="772" width="10.1796875" style="2" customWidth="1"/>
    <col min="773" max="773" width="12.6328125" style="2" customWidth="1"/>
    <col min="774" max="774" width="9" style="2" customWidth="1"/>
    <col min="775" max="775" width="11.1796875" style="2" customWidth="1"/>
    <col min="776" max="776" width="12" style="2" customWidth="1"/>
    <col min="777" max="777" width="12.36328125" style="2" customWidth="1"/>
    <col min="778" max="778" width="12" style="2" customWidth="1"/>
    <col min="779" max="779" width="10.36328125" style="2" customWidth="1"/>
    <col min="780" max="780" width="11.81640625" style="2" customWidth="1"/>
    <col min="781" max="781" width="11" style="2" customWidth="1"/>
    <col min="782" max="782" width="11.453125" style="2" customWidth="1"/>
    <col min="783" max="783" width="10.6328125" style="2" customWidth="1"/>
    <col min="784" max="784" width="8.6328125" style="2" customWidth="1"/>
    <col min="785" max="785" width="12.1796875" style="2" customWidth="1"/>
    <col min="786" max="786" width="9.6328125" style="2" customWidth="1"/>
    <col min="787" max="787" width="14.81640625" style="2" customWidth="1"/>
    <col min="788" max="1026" width="8.81640625" style="2"/>
    <col min="1027" max="1027" width="48.81640625" style="2" customWidth="1"/>
    <col min="1028" max="1028" width="10.1796875" style="2" customWidth="1"/>
    <col min="1029" max="1029" width="12.6328125" style="2" customWidth="1"/>
    <col min="1030" max="1030" width="9" style="2" customWidth="1"/>
    <col min="1031" max="1031" width="11.1796875" style="2" customWidth="1"/>
    <col min="1032" max="1032" width="12" style="2" customWidth="1"/>
    <col min="1033" max="1033" width="12.36328125" style="2" customWidth="1"/>
    <col min="1034" max="1034" width="12" style="2" customWidth="1"/>
    <col min="1035" max="1035" width="10.36328125" style="2" customWidth="1"/>
    <col min="1036" max="1036" width="11.81640625" style="2" customWidth="1"/>
    <col min="1037" max="1037" width="11" style="2" customWidth="1"/>
    <col min="1038" max="1038" width="11.453125" style="2" customWidth="1"/>
    <col min="1039" max="1039" width="10.6328125" style="2" customWidth="1"/>
    <col min="1040" max="1040" width="8.6328125" style="2" customWidth="1"/>
    <col min="1041" max="1041" width="12.1796875" style="2" customWidth="1"/>
    <col min="1042" max="1042" width="9.6328125" style="2" customWidth="1"/>
    <col min="1043" max="1043" width="14.81640625" style="2" customWidth="1"/>
    <col min="1044" max="1282" width="8.81640625" style="2"/>
    <col min="1283" max="1283" width="48.81640625" style="2" customWidth="1"/>
    <col min="1284" max="1284" width="10.1796875" style="2" customWidth="1"/>
    <col min="1285" max="1285" width="12.6328125" style="2" customWidth="1"/>
    <col min="1286" max="1286" width="9" style="2" customWidth="1"/>
    <col min="1287" max="1287" width="11.1796875" style="2" customWidth="1"/>
    <col min="1288" max="1288" width="12" style="2" customWidth="1"/>
    <col min="1289" max="1289" width="12.36328125" style="2" customWidth="1"/>
    <col min="1290" max="1290" width="12" style="2" customWidth="1"/>
    <col min="1291" max="1291" width="10.36328125" style="2" customWidth="1"/>
    <col min="1292" max="1292" width="11.81640625" style="2" customWidth="1"/>
    <col min="1293" max="1293" width="11" style="2" customWidth="1"/>
    <col min="1294" max="1294" width="11.453125" style="2" customWidth="1"/>
    <col min="1295" max="1295" width="10.6328125" style="2" customWidth="1"/>
    <col min="1296" max="1296" width="8.6328125" style="2" customWidth="1"/>
    <col min="1297" max="1297" width="12.1796875" style="2" customWidth="1"/>
    <col min="1298" max="1298" width="9.6328125" style="2" customWidth="1"/>
    <col min="1299" max="1299" width="14.81640625" style="2" customWidth="1"/>
    <col min="1300" max="1538" width="8.81640625" style="2"/>
    <col min="1539" max="1539" width="48.81640625" style="2" customWidth="1"/>
    <col min="1540" max="1540" width="10.1796875" style="2" customWidth="1"/>
    <col min="1541" max="1541" width="12.6328125" style="2" customWidth="1"/>
    <col min="1542" max="1542" width="9" style="2" customWidth="1"/>
    <col min="1543" max="1543" width="11.1796875" style="2" customWidth="1"/>
    <col min="1544" max="1544" width="12" style="2" customWidth="1"/>
    <col min="1545" max="1545" width="12.36328125" style="2" customWidth="1"/>
    <col min="1546" max="1546" width="12" style="2" customWidth="1"/>
    <col min="1547" max="1547" width="10.36328125" style="2" customWidth="1"/>
    <col min="1548" max="1548" width="11.81640625" style="2" customWidth="1"/>
    <col min="1549" max="1549" width="11" style="2" customWidth="1"/>
    <col min="1550" max="1550" width="11.453125" style="2" customWidth="1"/>
    <col min="1551" max="1551" width="10.6328125" style="2" customWidth="1"/>
    <col min="1552" max="1552" width="8.6328125" style="2" customWidth="1"/>
    <col min="1553" max="1553" width="12.1796875" style="2" customWidth="1"/>
    <col min="1554" max="1554" width="9.6328125" style="2" customWidth="1"/>
    <col min="1555" max="1555" width="14.81640625" style="2" customWidth="1"/>
    <col min="1556" max="1794" width="8.81640625" style="2"/>
    <col min="1795" max="1795" width="48.81640625" style="2" customWidth="1"/>
    <col min="1796" max="1796" width="10.1796875" style="2" customWidth="1"/>
    <col min="1797" max="1797" width="12.6328125" style="2" customWidth="1"/>
    <col min="1798" max="1798" width="9" style="2" customWidth="1"/>
    <col min="1799" max="1799" width="11.1796875" style="2" customWidth="1"/>
    <col min="1800" max="1800" width="12" style="2" customWidth="1"/>
    <col min="1801" max="1801" width="12.36328125" style="2" customWidth="1"/>
    <col min="1802" max="1802" width="12" style="2" customWidth="1"/>
    <col min="1803" max="1803" width="10.36328125" style="2" customWidth="1"/>
    <col min="1804" max="1804" width="11.81640625" style="2" customWidth="1"/>
    <col min="1805" max="1805" width="11" style="2" customWidth="1"/>
    <col min="1806" max="1806" width="11.453125" style="2" customWidth="1"/>
    <col min="1807" max="1807" width="10.6328125" style="2" customWidth="1"/>
    <col min="1808" max="1808" width="8.6328125" style="2" customWidth="1"/>
    <col min="1809" max="1809" width="12.1796875" style="2" customWidth="1"/>
    <col min="1810" max="1810" width="9.6328125" style="2" customWidth="1"/>
    <col min="1811" max="1811" width="14.81640625" style="2" customWidth="1"/>
    <col min="1812" max="2050" width="8.81640625" style="2"/>
    <col min="2051" max="2051" width="48.81640625" style="2" customWidth="1"/>
    <col min="2052" max="2052" width="10.1796875" style="2" customWidth="1"/>
    <col min="2053" max="2053" width="12.6328125" style="2" customWidth="1"/>
    <col min="2054" max="2054" width="9" style="2" customWidth="1"/>
    <col min="2055" max="2055" width="11.1796875" style="2" customWidth="1"/>
    <col min="2056" max="2056" width="12" style="2" customWidth="1"/>
    <col min="2057" max="2057" width="12.36328125" style="2" customWidth="1"/>
    <col min="2058" max="2058" width="12" style="2" customWidth="1"/>
    <col min="2059" max="2059" width="10.36328125" style="2" customWidth="1"/>
    <col min="2060" max="2060" width="11.81640625" style="2" customWidth="1"/>
    <col min="2061" max="2061" width="11" style="2" customWidth="1"/>
    <col min="2062" max="2062" width="11.453125" style="2" customWidth="1"/>
    <col min="2063" max="2063" width="10.6328125" style="2" customWidth="1"/>
    <col min="2064" max="2064" width="8.6328125" style="2" customWidth="1"/>
    <col min="2065" max="2065" width="12.1796875" style="2" customWidth="1"/>
    <col min="2066" max="2066" width="9.6328125" style="2" customWidth="1"/>
    <col min="2067" max="2067" width="14.81640625" style="2" customWidth="1"/>
    <col min="2068" max="2306" width="8.81640625" style="2"/>
    <col min="2307" max="2307" width="48.81640625" style="2" customWidth="1"/>
    <col min="2308" max="2308" width="10.1796875" style="2" customWidth="1"/>
    <col min="2309" max="2309" width="12.6328125" style="2" customWidth="1"/>
    <col min="2310" max="2310" width="9" style="2" customWidth="1"/>
    <col min="2311" max="2311" width="11.1796875" style="2" customWidth="1"/>
    <col min="2312" max="2312" width="12" style="2" customWidth="1"/>
    <col min="2313" max="2313" width="12.36328125" style="2" customWidth="1"/>
    <col min="2314" max="2314" width="12" style="2" customWidth="1"/>
    <col min="2315" max="2315" width="10.36328125" style="2" customWidth="1"/>
    <col min="2316" max="2316" width="11.81640625" style="2" customWidth="1"/>
    <col min="2317" max="2317" width="11" style="2" customWidth="1"/>
    <col min="2318" max="2318" width="11.453125" style="2" customWidth="1"/>
    <col min="2319" max="2319" width="10.6328125" style="2" customWidth="1"/>
    <col min="2320" max="2320" width="8.6328125" style="2" customWidth="1"/>
    <col min="2321" max="2321" width="12.1796875" style="2" customWidth="1"/>
    <col min="2322" max="2322" width="9.6328125" style="2" customWidth="1"/>
    <col min="2323" max="2323" width="14.81640625" style="2" customWidth="1"/>
    <col min="2324" max="2562" width="8.81640625" style="2"/>
    <col min="2563" max="2563" width="48.81640625" style="2" customWidth="1"/>
    <col min="2564" max="2564" width="10.1796875" style="2" customWidth="1"/>
    <col min="2565" max="2565" width="12.6328125" style="2" customWidth="1"/>
    <col min="2566" max="2566" width="9" style="2" customWidth="1"/>
    <col min="2567" max="2567" width="11.1796875" style="2" customWidth="1"/>
    <col min="2568" max="2568" width="12" style="2" customWidth="1"/>
    <col min="2569" max="2569" width="12.36328125" style="2" customWidth="1"/>
    <col min="2570" max="2570" width="12" style="2" customWidth="1"/>
    <col min="2571" max="2571" width="10.36328125" style="2" customWidth="1"/>
    <col min="2572" max="2572" width="11.81640625" style="2" customWidth="1"/>
    <col min="2573" max="2573" width="11" style="2" customWidth="1"/>
    <col min="2574" max="2574" width="11.453125" style="2" customWidth="1"/>
    <col min="2575" max="2575" width="10.6328125" style="2" customWidth="1"/>
    <col min="2576" max="2576" width="8.6328125" style="2" customWidth="1"/>
    <col min="2577" max="2577" width="12.1796875" style="2" customWidth="1"/>
    <col min="2578" max="2578" width="9.6328125" style="2" customWidth="1"/>
    <col min="2579" max="2579" width="14.81640625" style="2" customWidth="1"/>
    <col min="2580" max="2818" width="8.81640625" style="2"/>
    <col min="2819" max="2819" width="48.81640625" style="2" customWidth="1"/>
    <col min="2820" max="2820" width="10.1796875" style="2" customWidth="1"/>
    <col min="2821" max="2821" width="12.6328125" style="2" customWidth="1"/>
    <col min="2822" max="2822" width="9" style="2" customWidth="1"/>
    <col min="2823" max="2823" width="11.1796875" style="2" customWidth="1"/>
    <col min="2824" max="2824" width="12" style="2" customWidth="1"/>
    <col min="2825" max="2825" width="12.36328125" style="2" customWidth="1"/>
    <col min="2826" max="2826" width="12" style="2" customWidth="1"/>
    <col min="2827" max="2827" width="10.36328125" style="2" customWidth="1"/>
    <col min="2828" max="2828" width="11.81640625" style="2" customWidth="1"/>
    <col min="2829" max="2829" width="11" style="2" customWidth="1"/>
    <col min="2830" max="2830" width="11.453125" style="2" customWidth="1"/>
    <col min="2831" max="2831" width="10.6328125" style="2" customWidth="1"/>
    <col min="2832" max="2832" width="8.6328125" style="2" customWidth="1"/>
    <col min="2833" max="2833" width="12.1796875" style="2" customWidth="1"/>
    <col min="2834" max="2834" width="9.6328125" style="2" customWidth="1"/>
    <col min="2835" max="2835" width="14.81640625" style="2" customWidth="1"/>
    <col min="2836" max="3074" width="8.81640625" style="2"/>
    <col min="3075" max="3075" width="48.81640625" style="2" customWidth="1"/>
    <col min="3076" max="3076" width="10.1796875" style="2" customWidth="1"/>
    <col min="3077" max="3077" width="12.6328125" style="2" customWidth="1"/>
    <col min="3078" max="3078" width="9" style="2" customWidth="1"/>
    <col min="3079" max="3079" width="11.1796875" style="2" customWidth="1"/>
    <col min="3080" max="3080" width="12" style="2" customWidth="1"/>
    <col min="3081" max="3081" width="12.36328125" style="2" customWidth="1"/>
    <col min="3082" max="3082" width="12" style="2" customWidth="1"/>
    <col min="3083" max="3083" width="10.36328125" style="2" customWidth="1"/>
    <col min="3084" max="3084" width="11.81640625" style="2" customWidth="1"/>
    <col min="3085" max="3085" width="11" style="2" customWidth="1"/>
    <col min="3086" max="3086" width="11.453125" style="2" customWidth="1"/>
    <col min="3087" max="3087" width="10.6328125" style="2" customWidth="1"/>
    <col min="3088" max="3088" width="8.6328125" style="2" customWidth="1"/>
    <col min="3089" max="3089" width="12.1796875" style="2" customWidth="1"/>
    <col min="3090" max="3090" width="9.6328125" style="2" customWidth="1"/>
    <col min="3091" max="3091" width="14.81640625" style="2" customWidth="1"/>
    <col min="3092" max="3330" width="8.81640625" style="2"/>
    <col min="3331" max="3331" width="48.81640625" style="2" customWidth="1"/>
    <col min="3332" max="3332" width="10.1796875" style="2" customWidth="1"/>
    <col min="3333" max="3333" width="12.6328125" style="2" customWidth="1"/>
    <col min="3334" max="3334" width="9" style="2" customWidth="1"/>
    <col min="3335" max="3335" width="11.1796875" style="2" customWidth="1"/>
    <col min="3336" max="3336" width="12" style="2" customWidth="1"/>
    <col min="3337" max="3337" width="12.36328125" style="2" customWidth="1"/>
    <col min="3338" max="3338" width="12" style="2" customWidth="1"/>
    <col min="3339" max="3339" width="10.36328125" style="2" customWidth="1"/>
    <col min="3340" max="3340" width="11.81640625" style="2" customWidth="1"/>
    <col min="3341" max="3341" width="11" style="2" customWidth="1"/>
    <col min="3342" max="3342" width="11.453125" style="2" customWidth="1"/>
    <col min="3343" max="3343" width="10.6328125" style="2" customWidth="1"/>
    <col min="3344" max="3344" width="8.6328125" style="2" customWidth="1"/>
    <col min="3345" max="3345" width="12.1796875" style="2" customWidth="1"/>
    <col min="3346" max="3346" width="9.6328125" style="2" customWidth="1"/>
    <col min="3347" max="3347" width="14.81640625" style="2" customWidth="1"/>
    <col min="3348" max="3586" width="8.81640625" style="2"/>
    <col min="3587" max="3587" width="48.81640625" style="2" customWidth="1"/>
    <col min="3588" max="3588" width="10.1796875" style="2" customWidth="1"/>
    <col min="3589" max="3589" width="12.6328125" style="2" customWidth="1"/>
    <col min="3590" max="3590" width="9" style="2" customWidth="1"/>
    <col min="3591" max="3591" width="11.1796875" style="2" customWidth="1"/>
    <col min="3592" max="3592" width="12" style="2" customWidth="1"/>
    <col min="3593" max="3593" width="12.36328125" style="2" customWidth="1"/>
    <col min="3594" max="3594" width="12" style="2" customWidth="1"/>
    <col min="3595" max="3595" width="10.36328125" style="2" customWidth="1"/>
    <col min="3596" max="3596" width="11.81640625" style="2" customWidth="1"/>
    <col min="3597" max="3597" width="11" style="2" customWidth="1"/>
    <col min="3598" max="3598" width="11.453125" style="2" customWidth="1"/>
    <col min="3599" max="3599" width="10.6328125" style="2" customWidth="1"/>
    <col min="3600" max="3600" width="8.6328125" style="2" customWidth="1"/>
    <col min="3601" max="3601" width="12.1796875" style="2" customWidth="1"/>
    <col min="3602" max="3602" width="9.6328125" style="2" customWidth="1"/>
    <col min="3603" max="3603" width="14.81640625" style="2" customWidth="1"/>
    <col min="3604" max="3842" width="8.81640625" style="2"/>
    <col min="3843" max="3843" width="48.81640625" style="2" customWidth="1"/>
    <col min="3844" max="3844" width="10.1796875" style="2" customWidth="1"/>
    <col min="3845" max="3845" width="12.6328125" style="2" customWidth="1"/>
    <col min="3846" max="3846" width="9" style="2" customWidth="1"/>
    <col min="3847" max="3847" width="11.1796875" style="2" customWidth="1"/>
    <col min="3848" max="3848" width="12" style="2" customWidth="1"/>
    <col min="3849" max="3849" width="12.36328125" style="2" customWidth="1"/>
    <col min="3850" max="3850" width="12" style="2" customWidth="1"/>
    <col min="3851" max="3851" width="10.36328125" style="2" customWidth="1"/>
    <col min="3852" max="3852" width="11.81640625" style="2" customWidth="1"/>
    <col min="3853" max="3853" width="11" style="2" customWidth="1"/>
    <col min="3854" max="3854" width="11.453125" style="2" customWidth="1"/>
    <col min="3855" max="3855" width="10.6328125" style="2" customWidth="1"/>
    <col min="3856" max="3856" width="8.6328125" style="2" customWidth="1"/>
    <col min="3857" max="3857" width="12.1796875" style="2" customWidth="1"/>
    <col min="3858" max="3858" width="9.6328125" style="2" customWidth="1"/>
    <col min="3859" max="3859" width="14.81640625" style="2" customWidth="1"/>
    <col min="3860" max="4098" width="8.81640625" style="2"/>
    <col min="4099" max="4099" width="48.81640625" style="2" customWidth="1"/>
    <col min="4100" max="4100" width="10.1796875" style="2" customWidth="1"/>
    <col min="4101" max="4101" width="12.6328125" style="2" customWidth="1"/>
    <col min="4102" max="4102" width="9" style="2" customWidth="1"/>
    <col min="4103" max="4103" width="11.1796875" style="2" customWidth="1"/>
    <col min="4104" max="4104" width="12" style="2" customWidth="1"/>
    <col min="4105" max="4105" width="12.36328125" style="2" customWidth="1"/>
    <col min="4106" max="4106" width="12" style="2" customWidth="1"/>
    <col min="4107" max="4107" width="10.36328125" style="2" customWidth="1"/>
    <col min="4108" max="4108" width="11.81640625" style="2" customWidth="1"/>
    <col min="4109" max="4109" width="11" style="2" customWidth="1"/>
    <col min="4110" max="4110" width="11.453125" style="2" customWidth="1"/>
    <col min="4111" max="4111" width="10.6328125" style="2" customWidth="1"/>
    <col min="4112" max="4112" width="8.6328125" style="2" customWidth="1"/>
    <col min="4113" max="4113" width="12.1796875" style="2" customWidth="1"/>
    <col min="4114" max="4114" width="9.6328125" style="2" customWidth="1"/>
    <col min="4115" max="4115" width="14.81640625" style="2" customWidth="1"/>
    <col min="4116" max="4354" width="8.81640625" style="2"/>
    <col min="4355" max="4355" width="48.81640625" style="2" customWidth="1"/>
    <col min="4356" max="4356" width="10.1796875" style="2" customWidth="1"/>
    <col min="4357" max="4357" width="12.6328125" style="2" customWidth="1"/>
    <col min="4358" max="4358" width="9" style="2" customWidth="1"/>
    <col min="4359" max="4359" width="11.1796875" style="2" customWidth="1"/>
    <col min="4360" max="4360" width="12" style="2" customWidth="1"/>
    <col min="4361" max="4361" width="12.36328125" style="2" customWidth="1"/>
    <col min="4362" max="4362" width="12" style="2" customWidth="1"/>
    <col min="4363" max="4363" width="10.36328125" style="2" customWidth="1"/>
    <col min="4364" max="4364" width="11.81640625" style="2" customWidth="1"/>
    <col min="4365" max="4365" width="11" style="2" customWidth="1"/>
    <col min="4366" max="4366" width="11.453125" style="2" customWidth="1"/>
    <col min="4367" max="4367" width="10.6328125" style="2" customWidth="1"/>
    <col min="4368" max="4368" width="8.6328125" style="2" customWidth="1"/>
    <col min="4369" max="4369" width="12.1796875" style="2" customWidth="1"/>
    <col min="4370" max="4370" width="9.6328125" style="2" customWidth="1"/>
    <col min="4371" max="4371" width="14.81640625" style="2" customWidth="1"/>
    <col min="4372" max="4610" width="8.81640625" style="2"/>
    <col min="4611" max="4611" width="48.81640625" style="2" customWidth="1"/>
    <col min="4612" max="4612" width="10.1796875" style="2" customWidth="1"/>
    <col min="4613" max="4613" width="12.6328125" style="2" customWidth="1"/>
    <col min="4614" max="4614" width="9" style="2" customWidth="1"/>
    <col min="4615" max="4615" width="11.1796875" style="2" customWidth="1"/>
    <col min="4616" max="4616" width="12" style="2" customWidth="1"/>
    <col min="4617" max="4617" width="12.36328125" style="2" customWidth="1"/>
    <col min="4618" max="4618" width="12" style="2" customWidth="1"/>
    <col min="4619" max="4619" width="10.36328125" style="2" customWidth="1"/>
    <col min="4620" max="4620" width="11.81640625" style="2" customWidth="1"/>
    <col min="4621" max="4621" width="11" style="2" customWidth="1"/>
    <col min="4622" max="4622" width="11.453125" style="2" customWidth="1"/>
    <col min="4623" max="4623" width="10.6328125" style="2" customWidth="1"/>
    <col min="4624" max="4624" width="8.6328125" style="2" customWidth="1"/>
    <col min="4625" max="4625" width="12.1796875" style="2" customWidth="1"/>
    <col min="4626" max="4626" width="9.6328125" style="2" customWidth="1"/>
    <col min="4627" max="4627" width="14.81640625" style="2" customWidth="1"/>
    <col min="4628" max="4866" width="8.81640625" style="2"/>
    <col min="4867" max="4867" width="48.81640625" style="2" customWidth="1"/>
    <col min="4868" max="4868" width="10.1796875" style="2" customWidth="1"/>
    <col min="4869" max="4869" width="12.6328125" style="2" customWidth="1"/>
    <col min="4870" max="4870" width="9" style="2" customWidth="1"/>
    <col min="4871" max="4871" width="11.1796875" style="2" customWidth="1"/>
    <col min="4872" max="4872" width="12" style="2" customWidth="1"/>
    <col min="4873" max="4873" width="12.36328125" style="2" customWidth="1"/>
    <col min="4874" max="4874" width="12" style="2" customWidth="1"/>
    <col min="4875" max="4875" width="10.36328125" style="2" customWidth="1"/>
    <col min="4876" max="4876" width="11.81640625" style="2" customWidth="1"/>
    <col min="4877" max="4877" width="11" style="2" customWidth="1"/>
    <col min="4878" max="4878" width="11.453125" style="2" customWidth="1"/>
    <col min="4879" max="4879" width="10.6328125" style="2" customWidth="1"/>
    <col min="4880" max="4880" width="8.6328125" style="2" customWidth="1"/>
    <col min="4881" max="4881" width="12.1796875" style="2" customWidth="1"/>
    <col min="4882" max="4882" width="9.6328125" style="2" customWidth="1"/>
    <col min="4883" max="4883" width="14.81640625" style="2" customWidth="1"/>
    <col min="4884" max="5122" width="8.81640625" style="2"/>
    <col min="5123" max="5123" width="48.81640625" style="2" customWidth="1"/>
    <col min="5124" max="5124" width="10.1796875" style="2" customWidth="1"/>
    <col min="5125" max="5125" width="12.6328125" style="2" customWidth="1"/>
    <col min="5126" max="5126" width="9" style="2" customWidth="1"/>
    <col min="5127" max="5127" width="11.1796875" style="2" customWidth="1"/>
    <col min="5128" max="5128" width="12" style="2" customWidth="1"/>
    <col min="5129" max="5129" width="12.36328125" style="2" customWidth="1"/>
    <col min="5130" max="5130" width="12" style="2" customWidth="1"/>
    <col min="5131" max="5131" width="10.36328125" style="2" customWidth="1"/>
    <col min="5132" max="5132" width="11.81640625" style="2" customWidth="1"/>
    <col min="5133" max="5133" width="11" style="2" customWidth="1"/>
    <col min="5134" max="5134" width="11.453125" style="2" customWidth="1"/>
    <col min="5135" max="5135" width="10.6328125" style="2" customWidth="1"/>
    <col min="5136" max="5136" width="8.6328125" style="2" customWidth="1"/>
    <col min="5137" max="5137" width="12.1796875" style="2" customWidth="1"/>
    <col min="5138" max="5138" width="9.6328125" style="2" customWidth="1"/>
    <col min="5139" max="5139" width="14.81640625" style="2" customWidth="1"/>
    <col min="5140" max="5378" width="8.81640625" style="2"/>
    <col min="5379" max="5379" width="48.81640625" style="2" customWidth="1"/>
    <col min="5380" max="5380" width="10.1796875" style="2" customWidth="1"/>
    <col min="5381" max="5381" width="12.6328125" style="2" customWidth="1"/>
    <col min="5382" max="5382" width="9" style="2" customWidth="1"/>
    <col min="5383" max="5383" width="11.1796875" style="2" customWidth="1"/>
    <col min="5384" max="5384" width="12" style="2" customWidth="1"/>
    <col min="5385" max="5385" width="12.36328125" style="2" customWidth="1"/>
    <col min="5386" max="5386" width="12" style="2" customWidth="1"/>
    <col min="5387" max="5387" width="10.36328125" style="2" customWidth="1"/>
    <col min="5388" max="5388" width="11.81640625" style="2" customWidth="1"/>
    <col min="5389" max="5389" width="11" style="2" customWidth="1"/>
    <col min="5390" max="5390" width="11.453125" style="2" customWidth="1"/>
    <col min="5391" max="5391" width="10.6328125" style="2" customWidth="1"/>
    <col min="5392" max="5392" width="8.6328125" style="2" customWidth="1"/>
    <col min="5393" max="5393" width="12.1796875" style="2" customWidth="1"/>
    <col min="5394" max="5394" width="9.6328125" style="2" customWidth="1"/>
    <col min="5395" max="5395" width="14.81640625" style="2" customWidth="1"/>
    <col min="5396" max="5634" width="8.81640625" style="2"/>
    <col min="5635" max="5635" width="48.81640625" style="2" customWidth="1"/>
    <col min="5636" max="5636" width="10.1796875" style="2" customWidth="1"/>
    <col min="5637" max="5637" width="12.6328125" style="2" customWidth="1"/>
    <col min="5638" max="5638" width="9" style="2" customWidth="1"/>
    <col min="5639" max="5639" width="11.1796875" style="2" customWidth="1"/>
    <col min="5640" max="5640" width="12" style="2" customWidth="1"/>
    <col min="5641" max="5641" width="12.36328125" style="2" customWidth="1"/>
    <col min="5642" max="5642" width="12" style="2" customWidth="1"/>
    <col min="5643" max="5643" width="10.36328125" style="2" customWidth="1"/>
    <col min="5644" max="5644" width="11.81640625" style="2" customWidth="1"/>
    <col min="5645" max="5645" width="11" style="2" customWidth="1"/>
    <col min="5646" max="5646" width="11.453125" style="2" customWidth="1"/>
    <col min="5647" max="5647" width="10.6328125" style="2" customWidth="1"/>
    <col min="5648" max="5648" width="8.6328125" style="2" customWidth="1"/>
    <col min="5649" max="5649" width="12.1796875" style="2" customWidth="1"/>
    <col min="5650" max="5650" width="9.6328125" style="2" customWidth="1"/>
    <col min="5651" max="5651" width="14.81640625" style="2" customWidth="1"/>
    <col min="5652" max="5890" width="8.81640625" style="2"/>
    <col min="5891" max="5891" width="48.81640625" style="2" customWidth="1"/>
    <col min="5892" max="5892" width="10.1796875" style="2" customWidth="1"/>
    <col min="5893" max="5893" width="12.6328125" style="2" customWidth="1"/>
    <col min="5894" max="5894" width="9" style="2" customWidth="1"/>
    <col min="5895" max="5895" width="11.1796875" style="2" customWidth="1"/>
    <col min="5896" max="5896" width="12" style="2" customWidth="1"/>
    <col min="5897" max="5897" width="12.36328125" style="2" customWidth="1"/>
    <col min="5898" max="5898" width="12" style="2" customWidth="1"/>
    <col min="5899" max="5899" width="10.36328125" style="2" customWidth="1"/>
    <col min="5900" max="5900" width="11.81640625" style="2" customWidth="1"/>
    <col min="5901" max="5901" width="11" style="2" customWidth="1"/>
    <col min="5902" max="5902" width="11.453125" style="2" customWidth="1"/>
    <col min="5903" max="5903" width="10.6328125" style="2" customWidth="1"/>
    <col min="5904" max="5904" width="8.6328125" style="2" customWidth="1"/>
    <col min="5905" max="5905" width="12.1796875" style="2" customWidth="1"/>
    <col min="5906" max="5906" width="9.6328125" style="2" customWidth="1"/>
    <col min="5907" max="5907" width="14.81640625" style="2" customWidth="1"/>
    <col min="5908" max="6146" width="8.81640625" style="2"/>
    <col min="6147" max="6147" width="48.81640625" style="2" customWidth="1"/>
    <col min="6148" max="6148" width="10.1796875" style="2" customWidth="1"/>
    <col min="6149" max="6149" width="12.6328125" style="2" customWidth="1"/>
    <col min="6150" max="6150" width="9" style="2" customWidth="1"/>
    <col min="6151" max="6151" width="11.1796875" style="2" customWidth="1"/>
    <col min="6152" max="6152" width="12" style="2" customWidth="1"/>
    <col min="6153" max="6153" width="12.36328125" style="2" customWidth="1"/>
    <col min="6154" max="6154" width="12" style="2" customWidth="1"/>
    <col min="6155" max="6155" width="10.36328125" style="2" customWidth="1"/>
    <col min="6156" max="6156" width="11.81640625" style="2" customWidth="1"/>
    <col min="6157" max="6157" width="11" style="2" customWidth="1"/>
    <col min="6158" max="6158" width="11.453125" style="2" customWidth="1"/>
    <col min="6159" max="6159" width="10.6328125" style="2" customWidth="1"/>
    <col min="6160" max="6160" width="8.6328125" style="2" customWidth="1"/>
    <col min="6161" max="6161" width="12.1796875" style="2" customWidth="1"/>
    <col min="6162" max="6162" width="9.6328125" style="2" customWidth="1"/>
    <col min="6163" max="6163" width="14.81640625" style="2" customWidth="1"/>
    <col min="6164" max="6402" width="8.81640625" style="2"/>
    <col min="6403" max="6403" width="48.81640625" style="2" customWidth="1"/>
    <col min="6404" max="6404" width="10.1796875" style="2" customWidth="1"/>
    <col min="6405" max="6405" width="12.6328125" style="2" customWidth="1"/>
    <col min="6406" max="6406" width="9" style="2" customWidth="1"/>
    <col min="6407" max="6407" width="11.1796875" style="2" customWidth="1"/>
    <col min="6408" max="6408" width="12" style="2" customWidth="1"/>
    <col min="6409" max="6409" width="12.36328125" style="2" customWidth="1"/>
    <col min="6410" max="6410" width="12" style="2" customWidth="1"/>
    <col min="6411" max="6411" width="10.36328125" style="2" customWidth="1"/>
    <col min="6412" max="6412" width="11.81640625" style="2" customWidth="1"/>
    <col min="6413" max="6413" width="11" style="2" customWidth="1"/>
    <col min="6414" max="6414" width="11.453125" style="2" customWidth="1"/>
    <col min="6415" max="6415" width="10.6328125" style="2" customWidth="1"/>
    <col min="6416" max="6416" width="8.6328125" style="2" customWidth="1"/>
    <col min="6417" max="6417" width="12.1796875" style="2" customWidth="1"/>
    <col min="6418" max="6418" width="9.6328125" style="2" customWidth="1"/>
    <col min="6419" max="6419" width="14.81640625" style="2" customWidth="1"/>
    <col min="6420" max="6658" width="8.81640625" style="2"/>
    <col min="6659" max="6659" width="48.81640625" style="2" customWidth="1"/>
    <col min="6660" max="6660" width="10.1796875" style="2" customWidth="1"/>
    <col min="6661" max="6661" width="12.6328125" style="2" customWidth="1"/>
    <col min="6662" max="6662" width="9" style="2" customWidth="1"/>
    <col min="6663" max="6663" width="11.1796875" style="2" customWidth="1"/>
    <col min="6664" max="6664" width="12" style="2" customWidth="1"/>
    <col min="6665" max="6665" width="12.36328125" style="2" customWidth="1"/>
    <col min="6666" max="6666" width="12" style="2" customWidth="1"/>
    <col min="6667" max="6667" width="10.36328125" style="2" customWidth="1"/>
    <col min="6668" max="6668" width="11.81640625" style="2" customWidth="1"/>
    <col min="6669" max="6669" width="11" style="2" customWidth="1"/>
    <col min="6670" max="6670" width="11.453125" style="2" customWidth="1"/>
    <col min="6671" max="6671" width="10.6328125" style="2" customWidth="1"/>
    <col min="6672" max="6672" width="8.6328125" style="2" customWidth="1"/>
    <col min="6673" max="6673" width="12.1796875" style="2" customWidth="1"/>
    <col min="6674" max="6674" width="9.6328125" style="2" customWidth="1"/>
    <col min="6675" max="6675" width="14.81640625" style="2" customWidth="1"/>
    <col min="6676" max="6914" width="8.81640625" style="2"/>
    <col min="6915" max="6915" width="48.81640625" style="2" customWidth="1"/>
    <col min="6916" max="6916" width="10.1796875" style="2" customWidth="1"/>
    <col min="6917" max="6917" width="12.6328125" style="2" customWidth="1"/>
    <col min="6918" max="6918" width="9" style="2" customWidth="1"/>
    <col min="6919" max="6919" width="11.1796875" style="2" customWidth="1"/>
    <col min="6920" max="6920" width="12" style="2" customWidth="1"/>
    <col min="6921" max="6921" width="12.36328125" style="2" customWidth="1"/>
    <col min="6922" max="6922" width="12" style="2" customWidth="1"/>
    <col min="6923" max="6923" width="10.36328125" style="2" customWidth="1"/>
    <col min="6924" max="6924" width="11.81640625" style="2" customWidth="1"/>
    <col min="6925" max="6925" width="11" style="2" customWidth="1"/>
    <col min="6926" max="6926" width="11.453125" style="2" customWidth="1"/>
    <col min="6927" max="6927" width="10.6328125" style="2" customWidth="1"/>
    <col min="6928" max="6928" width="8.6328125" style="2" customWidth="1"/>
    <col min="6929" max="6929" width="12.1796875" style="2" customWidth="1"/>
    <col min="6930" max="6930" width="9.6328125" style="2" customWidth="1"/>
    <col min="6931" max="6931" width="14.81640625" style="2" customWidth="1"/>
    <col min="6932" max="7170" width="8.81640625" style="2"/>
    <col min="7171" max="7171" width="48.81640625" style="2" customWidth="1"/>
    <col min="7172" max="7172" width="10.1796875" style="2" customWidth="1"/>
    <col min="7173" max="7173" width="12.6328125" style="2" customWidth="1"/>
    <col min="7174" max="7174" width="9" style="2" customWidth="1"/>
    <col min="7175" max="7175" width="11.1796875" style="2" customWidth="1"/>
    <col min="7176" max="7176" width="12" style="2" customWidth="1"/>
    <col min="7177" max="7177" width="12.36328125" style="2" customWidth="1"/>
    <col min="7178" max="7178" width="12" style="2" customWidth="1"/>
    <col min="7179" max="7179" width="10.36328125" style="2" customWidth="1"/>
    <col min="7180" max="7180" width="11.81640625" style="2" customWidth="1"/>
    <col min="7181" max="7181" width="11" style="2" customWidth="1"/>
    <col min="7182" max="7182" width="11.453125" style="2" customWidth="1"/>
    <col min="7183" max="7183" width="10.6328125" style="2" customWidth="1"/>
    <col min="7184" max="7184" width="8.6328125" style="2" customWidth="1"/>
    <col min="7185" max="7185" width="12.1796875" style="2" customWidth="1"/>
    <col min="7186" max="7186" width="9.6328125" style="2" customWidth="1"/>
    <col min="7187" max="7187" width="14.81640625" style="2" customWidth="1"/>
    <col min="7188" max="7426" width="8.81640625" style="2"/>
    <col min="7427" max="7427" width="48.81640625" style="2" customWidth="1"/>
    <col min="7428" max="7428" width="10.1796875" style="2" customWidth="1"/>
    <col min="7429" max="7429" width="12.6328125" style="2" customWidth="1"/>
    <col min="7430" max="7430" width="9" style="2" customWidth="1"/>
    <col min="7431" max="7431" width="11.1796875" style="2" customWidth="1"/>
    <col min="7432" max="7432" width="12" style="2" customWidth="1"/>
    <col min="7433" max="7433" width="12.36328125" style="2" customWidth="1"/>
    <col min="7434" max="7434" width="12" style="2" customWidth="1"/>
    <col min="7435" max="7435" width="10.36328125" style="2" customWidth="1"/>
    <col min="7436" max="7436" width="11.81640625" style="2" customWidth="1"/>
    <col min="7437" max="7437" width="11" style="2" customWidth="1"/>
    <col min="7438" max="7438" width="11.453125" style="2" customWidth="1"/>
    <col min="7439" max="7439" width="10.6328125" style="2" customWidth="1"/>
    <col min="7440" max="7440" width="8.6328125" style="2" customWidth="1"/>
    <col min="7441" max="7441" width="12.1796875" style="2" customWidth="1"/>
    <col min="7442" max="7442" width="9.6328125" style="2" customWidth="1"/>
    <col min="7443" max="7443" width="14.81640625" style="2" customWidth="1"/>
    <col min="7444" max="7682" width="8.81640625" style="2"/>
    <col min="7683" max="7683" width="48.81640625" style="2" customWidth="1"/>
    <col min="7684" max="7684" width="10.1796875" style="2" customWidth="1"/>
    <col min="7685" max="7685" width="12.6328125" style="2" customWidth="1"/>
    <col min="7686" max="7686" width="9" style="2" customWidth="1"/>
    <col min="7687" max="7687" width="11.1796875" style="2" customWidth="1"/>
    <col min="7688" max="7688" width="12" style="2" customWidth="1"/>
    <col min="7689" max="7689" width="12.36328125" style="2" customWidth="1"/>
    <col min="7690" max="7690" width="12" style="2" customWidth="1"/>
    <col min="7691" max="7691" width="10.36328125" style="2" customWidth="1"/>
    <col min="7692" max="7692" width="11.81640625" style="2" customWidth="1"/>
    <col min="7693" max="7693" width="11" style="2" customWidth="1"/>
    <col min="7694" max="7694" width="11.453125" style="2" customWidth="1"/>
    <col min="7695" max="7695" width="10.6328125" style="2" customWidth="1"/>
    <col min="7696" max="7696" width="8.6328125" style="2" customWidth="1"/>
    <col min="7697" max="7697" width="12.1796875" style="2" customWidth="1"/>
    <col min="7698" max="7698" width="9.6328125" style="2" customWidth="1"/>
    <col min="7699" max="7699" width="14.81640625" style="2" customWidth="1"/>
    <col min="7700" max="7938" width="8.81640625" style="2"/>
    <col min="7939" max="7939" width="48.81640625" style="2" customWidth="1"/>
    <col min="7940" max="7940" width="10.1796875" style="2" customWidth="1"/>
    <col min="7941" max="7941" width="12.6328125" style="2" customWidth="1"/>
    <col min="7942" max="7942" width="9" style="2" customWidth="1"/>
    <col min="7943" max="7943" width="11.1796875" style="2" customWidth="1"/>
    <col min="7944" max="7944" width="12" style="2" customWidth="1"/>
    <col min="7945" max="7945" width="12.36328125" style="2" customWidth="1"/>
    <col min="7946" max="7946" width="12" style="2" customWidth="1"/>
    <col min="7947" max="7947" width="10.36328125" style="2" customWidth="1"/>
    <col min="7948" max="7948" width="11.81640625" style="2" customWidth="1"/>
    <col min="7949" max="7949" width="11" style="2" customWidth="1"/>
    <col min="7950" max="7950" width="11.453125" style="2" customWidth="1"/>
    <col min="7951" max="7951" width="10.6328125" style="2" customWidth="1"/>
    <col min="7952" max="7952" width="8.6328125" style="2" customWidth="1"/>
    <col min="7953" max="7953" width="12.1796875" style="2" customWidth="1"/>
    <col min="7954" max="7954" width="9.6328125" style="2" customWidth="1"/>
    <col min="7955" max="7955" width="14.81640625" style="2" customWidth="1"/>
    <col min="7956" max="8194" width="8.81640625" style="2"/>
    <col min="8195" max="8195" width="48.81640625" style="2" customWidth="1"/>
    <col min="8196" max="8196" width="10.1796875" style="2" customWidth="1"/>
    <col min="8197" max="8197" width="12.6328125" style="2" customWidth="1"/>
    <col min="8198" max="8198" width="9" style="2" customWidth="1"/>
    <col min="8199" max="8199" width="11.1796875" style="2" customWidth="1"/>
    <col min="8200" max="8200" width="12" style="2" customWidth="1"/>
    <col min="8201" max="8201" width="12.36328125" style="2" customWidth="1"/>
    <col min="8202" max="8202" width="12" style="2" customWidth="1"/>
    <col min="8203" max="8203" width="10.36328125" style="2" customWidth="1"/>
    <col min="8204" max="8204" width="11.81640625" style="2" customWidth="1"/>
    <col min="8205" max="8205" width="11" style="2" customWidth="1"/>
    <col min="8206" max="8206" width="11.453125" style="2" customWidth="1"/>
    <col min="8207" max="8207" width="10.6328125" style="2" customWidth="1"/>
    <col min="8208" max="8208" width="8.6328125" style="2" customWidth="1"/>
    <col min="8209" max="8209" width="12.1796875" style="2" customWidth="1"/>
    <col min="8210" max="8210" width="9.6328125" style="2" customWidth="1"/>
    <col min="8211" max="8211" width="14.81640625" style="2" customWidth="1"/>
    <col min="8212" max="8450" width="8.81640625" style="2"/>
    <col min="8451" max="8451" width="48.81640625" style="2" customWidth="1"/>
    <col min="8452" max="8452" width="10.1796875" style="2" customWidth="1"/>
    <col min="8453" max="8453" width="12.6328125" style="2" customWidth="1"/>
    <col min="8454" max="8454" width="9" style="2" customWidth="1"/>
    <col min="8455" max="8455" width="11.1796875" style="2" customWidth="1"/>
    <col min="8456" max="8456" width="12" style="2" customWidth="1"/>
    <col min="8457" max="8457" width="12.36328125" style="2" customWidth="1"/>
    <col min="8458" max="8458" width="12" style="2" customWidth="1"/>
    <col min="8459" max="8459" width="10.36328125" style="2" customWidth="1"/>
    <col min="8460" max="8460" width="11.81640625" style="2" customWidth="1"/>
    <col min="8461" max="8461" width="11" style="2" customWidth="1"/>
    <col min="8462" max="8462" width="11.453125" style="2" customWidth="1"/>
    <col min="8463" max="8463" width="10.6328125" style="2" customWidth="1"/>
    <col min="8464" max="8464" width="8.6328125" style="2" customWidth="1"/>
    <col min="8465" max="8465" width="12.1796875" style="2" customWidth="1"/>
    <col min="8466" max="8466" width="9.6328125" style="2" customWidth="1"/>
    <col min="8467" max="8467" width="14.81640625" style="2" customWidth="1"/>
    <col min="8468" max="8706" width="8.81640625" style="2"/>
    <col min="8707" max="8707" width="48.81640625" style="2" customWidth="1"/>
    <col min="8708" max="8708" width="10.1796875" style="2" customWidth="1"/>
    <col min="8709" max="8709" width="12.6328125" style="2" customWidth="1"/>
    <col min="8710" max="8710" width="9" style="2" customWidth="1"/>
    <col min="8711" max="8711" width="11.1796875" style="2" customWidth="1"/>
    <col min="8712" max="8712" width="12" style="2" customWidth="1"/>
    <col min="8713" max="8713" width="12.36328125" style="2" customWidth="1"/>
    <col min="8714" max="8714" width="12" style="2" customWidth="1"/>
    <col min="8715" max="8715" width="10.36328125" style="2" customWidth="1"/>
    <col min="8716" max="8716" width="11.81640625" style="2" customWidth="1"/>
    <col min="8717" max="8717" width="11" style="2" customWidth="1"/>
    <col min="8718" max="8718" width="11.453125" style="2" customWidth="1"/>
    <col min="8719" max="8719" width="10.6328125" style="2" customWidth="1"/>
    <col min="8720" max="8720" width="8.6328125" style="2" customWidth="1"/>
    <col min="8721" max="8721" width="12.1796875" style="2" customWidth="1"/>
    <col min="8722" max="8722" width="9.6328125" style="2" customWidth="1"/>
    <col min="8723" max="8723" width="14.81640625" style="2" customWidth="1"/>
    <col min="8724" max="8962" width="8.81640625" style="2"/>
    <col min="8963" max="8963" width="48.81640625" style="2" customWidth="1"/>
    <col min="8964" max="8964" width="10.1796875" style="2" customWidth="1"/>
    <col min="8965" max="8965" width="12.6328125" style="2" customWidth="1"/>
    <col min="8966" max="8966" width="9" style="2" customWidth="1"/>
    <col min="8967" max="8967" width="11.1796875" style="2" customWidth="1"/>
    <col min="8968" max="8968" width="12" style="2" customWidth="1"/>
    <col min="8969" max="8969" width="12.36328125" style="2" customWidth="1"/>
    <col min="8970" max="8970" width="12" style="2" customWidth="1"/>
    <col min="8971" max="8971" width="10.36328125" style="2" customWidth="1"/>
    <col min="8972" max="8972" width="11.81640625" style="2" customWidth="1"/>
    <col min="8973" max="8973" width="11" style="2" customWidth="1"/>
    <col min="8974" max="8974" width="11.453125" style="2" customWidth="1"/>
    <col min="8975" max="8975" width="10.6328125" style="2" customWidth="1"/>
    <col min="8976" max="8976" width="8.6328125" style="2" customWidth="1"/>
    <col min="8977" max="8977" width="12.1796875" style="2" customWidth="1"/>
    <col min="8978" max="8978" width="9.6328125" style="2" customWidth="1"/>
    <col min="8979" max="8979" width="14.81640625" style="2" customWidth="1"/>
    <col min="8980" max="9218" width="8.81640625" style="2"/>
    <col min="9219" max="9219" width="48.81640625" style="2" customWidth="1"/>
    <col min="9220" max="9220" width="10.1796875" style="2" customWidth="1"/>
    <col min="9221" max="9221" width="12.6328125" style="2" customWidth="1"/>
    <col min="9222" max="9222" width="9" style="2" customWidth="1"/>
    <col min="9223" max="9223" width="11.1796875" style="2" customWidth="1"/>
    <col min="9224" max="9224" width="12" style="2" customWidth="1"/>
    <col min="9225" max="9225" width="12.36328125" style="2" customWidth="1"/>
    <col min="9226" max="9226" width="12" style="2" customWidth="1"/>
    <col min="9227" max="9227" width="10.36328125" style="2" customWidth="1"/>
    <col min="9228" max="9228" width="11.81640625" style="2" customWidth="1"/>
    <col min="9229" max="9229" width="11" style="2" customWidth="1"/>
    <col min="9230" max="9230" width="11.453125" style="2" customWidth="1"/>
    <col min="9231" max="9231" width="10.6328125" style="2" customWidth="1"/>
    <col min="9232" max="9232" width="8.6328125" style="2" customWidth="1"/>
    <col min="9233" max="9233" width="12.1796875" style="2" customWidth="1"/>
    <col min="9234" max="9234" width="9.6328125" style="2" customWidth="1"/>
    <col min="9235" max="9235" width="14.81640625" style="2" customWidth="1"/>
    <col min="9236" max="9474" width="8.81640625" style="2"/>
    <col min="9475" max="9475" width="48.81640625" style="2" customWidth="1"/>
    <col min="9476" max="9476" width="10.1796875" style="2" customWidth="1"/>
    <col min="9477" max="9477" width="12.6328125" style="2" customWidth="1"/>
    <col min="9478" max="9478" width="9" style="2" customWidth="1"/>
    <col min="9479" max="9479" width="11.1796875" style="2" customWidth="1"/>
    <col min="9480" max="9480" width="12" style="2" customWidth="1"/>
    <col min="9481" max="9481" width="12.36328125" style="2" customWidth="1"/>
    <col min="9482" max="9482" width="12" style="2" customWidth="1"/>
    <col min="9483" max="9483" width="10.36328125" style="2" customWidth="1"/>
    <col min="9484" max="9484" width="11.81640625" style="2" customWidth="1"/>
    <col min="9485" max="9485" width="11" style="2" customWidth="1"/>
    <col min="9486" max="9486" width="11.453125" style="2" customWidth="1"/>
    <col min="9487" max="9487" width="10.6328125" style="2" customWidth="1"/>
    <col min="9488" max="9488" width="8.6328125" style="2" customWidth="1"/>
    <col min="9489" max="9489" width="12.1796875" style="2" customWidth="1"/>
    <col min="9490" max="9490" width="9.6328125" style="2" customWidth="1"/>
    <col min="9491" max="9491" width="14.81640625" style="2" customWidth="1"/>
    <col min="9492" max="9730" width="8.81640625" style="2"/>
    <col min="9731" max="9731" width="48.81640625" style="2" customWidth="1"/>
    <col min="9732" max="9732" width="10.1796875" style="2" customWidth="1"/>
    <col min="9733" max="9733" width="12.6328125" style="2" customWidth="1"/>
    <col min="9734" max="9734" width="9" style="2" customWidth="1"/>
    <col min="9735" max="9735" width="11.1796875" style="2" customWidth="1"/>
    <col min="9736" max="9736" width="12" style="2" customWidth="1"/>
    <col min="9737" max="9737" width="12.36328125" style="2" customWidth="1"/>
    <col min="9738" max="9738" width="12" style="2" customWidth="1"/>
    <col min="9739" max="9739" width="10.36328125" style="2" customWidth="1"/>
    <col min="9740" max="9740" width="11.81640625" style="2" customWidth="1"/>
    <col min="9741" max="9741" width="11" style="2" customWidth="1"/>
    <col min="9742" max="9742" width="11.453125" style="2" customWidth="1"/>
    <col min="9743" max="9743" width="10.6328125" style="2" customWidth="1"/>
    <col min="9744" max="9744" width="8.6328125" style="2" customWidth="1"/>
    <col min="9745" max="9745" width="12.1796875" style="2" customWidth="1"/>
    <col min="9746" max="9746" width="9.6328125" style="2" customWidth="1"/>
    <col min="9747" max="9747" width="14.81640625" style="2" customWidth="1"/>
    <col min="9748" max="9986" width="8.81640625" style="2"/>
    <col min="9987" max="9987" width="48.81640625" style="2" customWidth="1"/>
    <col min="9988" max="9988" width="10.1796875" style="2" customWidth="1"/>
    <col min="9989" max="9989" width="12.6328125" style="2" customWidth="1"/>
    <col min="9990" max="9990" width="9" style="2" customWidth="1"/>
    <col min="9991" max="9991" width="11.1796875" style="2" customWidth="1"/>
    <col min="9992" max="9992" width="12" style="2" customWidth="1"/>
    <col min="9993" max="9993" width="12.36328125" style="2" customWidth="1"/>
    <col min="9994" max="9994" width="12" style="2" customWidth="1"/>
    <col min="9995" max="9995" width="10.36328125" style="2" customWidth="1"/>
    <col min="9996" max="9996" width="11.81640625" style="2" customWidth="1"/>
    <col min="9997" max="9997" width="11" style="2" customWidth="1"/>
    <col min="9998" max="9998" width="11.453125" style="2" customWidth="1"/>
    <col min="9999" max="9999" width="10.6328125" style="2" customWidth="1"/>
    <col min="10000" max="10000" width="8.6328125" style="2" customWidth="1"/>
    <col min="10001" max="10001" width="12.1796875" style="2" customWidth="1"/>
    <col min="10002" max="10002" width="9.6328125" style="2" customWidth="1"/>
    <col min="10003" max="10003" width="14.81640625" style="2" customWidth="1"/>
    <col min="10004" max="10242" width="8.81640625" style="2"/>
    <col min="10243" max="10243" width="48.81640625" style="2" customWidth="1"/>
    <col min="10244" max="10244" width="10.1796875" style="2" customWidth="1"/>
    <col min="10245" max="10245" width="12.6328125" style="2" customWidth="1"/>
    <col min="10246" max="10246" width="9" style="2" customWidth="1"/>
    <col min="10247" max="10247" width="11.1796875" style="2" customWidth="1"/>
    <col min="10248" max="10248" width="12" style="2" customWidth="1"/>
    <col min="10249" max="10249" width="12.36328125" style="2" customWidth="1"/>
    <col min="10250" max="10250" width="12" style="2" customWidth="1"/>
    <col min="10251" max="10251" width="10.36328125" style="2" customWidth="1"/>
    <col min="10252" max="10252" width="11.81640625" style="2" customWidth="1"/>
    <col min="10253" max="10253" width="11" style="2" customWidth="1"/>
    <col min="10254" max="10254" width="11.453125" style="2" customWidth="1"/>
    <col min="10255" max="10255" width="10.6328125" style="2" customWidth="1"/>
    <col min="10256" max="10256" width="8.6328125" style="2" customWidth="1"/>
    <col min="10257" max="10257" width="12.1796875" style="2" customWidth="1"/>
    <col min="10258" max="10258" width="9.6328125" style="2" customWidth="1"/>
    <col min="10259" max="10259" width="14.81640625" style="2" customWidth="1"/>
    <col min="10260" max="10498" width="8.81640625" style="2"/>
    <col min="10499" max="10499" width="48.81640625" style="2" customWidth="1"/>
    <col min="10500" max="10500" width="10.1796875" style="2" customWidth="1"/>
    <col min="10501" max="10501" width="12.6328125" style="2" customWidth="1"/>
    <col min="10502" max="10502" width="9" style="2" customWidth="1"/>
    <col min="10503" max="10503" width="11.1796875" style="2" customWidth="1"/>
    <col min="10504" max="10504" width="12" style="2" customWidth="1"/>
    <col min="10505" max="10505" width="12.36328125" style="2" customWidth="1"/>
    <col min="10506" max="10506" width="12" style="2" customWidth="1"/>
    <col min="10507" max="10507" width="10.36328125" style="2" customWidth="1"/>
    <col min="10508" max="10508" width="11.81640625" style="2" customWidth="1"/>
    <col min="10509" max="10509" width="11" style="2" customWidth="1"/>
    <col min="10510" max="10510" width="11.453125" style="2" customWidth="1"/>
    <col min="10511" max="10511" width="10.6328125" style="2" customWidth="1"/>
    <col min="10512" max="10512" width="8.6328125" style="2" customWidth="1"/>
    <col min="10513" max="10513" width="12.1796875" style="2" customWidth="1"/>
    <col min="10514" max="10514" width="9.6328125" style="2" customWidth="1"/>
    <col min="10515" max="10515" width="14.81640625" style="2" customWidth="1"/>
    <col min="10516" max="10754" width="8.81640625" style="2"/>
    <col min="10755" max="10755" width="48.81640625" style="2" customWidth="1"/>
    <col min="10756" max="10756" width="10.1796875" style="2" customWidth="1"/>
    <col min="10757" max="10757" width="12.6328125" style="2" customWidth="1"/>
    <col min="10758" max="10758" width="9" style="2" customWidth="1"/>
    <col min="10759" max="10759" width="11.1796875" style="2" customWidth="1"/>
    <col min="10760" max="10760" width="12" style="2" customWidth="1"/>
    <col min="10761" max="10761" width="12.36328125" style="2" customWidth="1"/>
    <col min="10762" max="10762" width="12" style="2" customWidth="1"/>
    <col min="10763" max="10763" width="10.36328125" style="2" customWidth="1"/>
    <col min="10764" max="10764" width="11.81640625" style="2" customWidth="1"/>
    <col min="10765" max="10765" width="11" style="2" customWidth="1"/>
    <col min="10766" max="10766" width="11.453125" style="2" customWidth="1"/>
    <col min="10767" max="10767" width="10.6328125" style="2" customWidth="1"/>
    <col min="10768" max="10768" width="8.6328125" style="2" customWidth="1"/>
    <col min="10769" max="10769" width="12.1796875" style="2" customWidth="1"/>
    <col min="10770" max="10770" width="9.6328125" style="2" customWidth="1"/>
    <col min="10771" max="10771" width="14.81640625" style="2" customWidth="1"/>
    <col min="10772" max="11010" width="8.81640625" style="2"/>
    <col min="11011" max="11011" width="48.81640625" style="2" customWidth="1"/>
    <col min="11012" max="11012" width="10.1796875" style="2" customWidth="1"/>
    <col min="11013" max="11013" width="12.6328125" style="2" customWidth="1"/>
    <col min="11014" max="11014" width="9" style="2" customWidth="1"/>
    <col min="11015" max="11015" width="11.1796875" style="2" customWidth="1"/>
    <col min="11016" max="11016" width="12" style="2" customWidth="1"/>
    <col min="11017" max="11017" width="12.36328125" style="2" customWidth="1"/>
    <col min="11018" max="11018" width="12" style="2" customWidth="1"/>
    <col min="11019" max="11019" width="10.36328125" style="2" customWidth="1"/>
    <col min="11020" max="11020" width="11.81640625" style="2" customWidth="1"/>
    <col min="11021" max="11021" width="11" style="2" customWidth="1"/>
    <col min="11022" max="11022" width="11.453125" style="2" customWidth="1"/>
    <col min="11023" max="11023" width="10.6328125" style="2" customWidth="1"/>
    <col min="11024" max="11024" width="8.6328125" style="2" customWidth="1"/>
    <col min="11025" max="11025" width="12.1796875" style="2" customWidth="1"/>
    <col min="11026" max="11026" width="9.6328125" style="2" customWidth="1"/>
    <col min="11027" max="11027" width="14.81640625" style="2" customWidth="1"/>
    <col min="11028" max="11266" width="8.81640625" style="2"/>
    <col min="11267" max="11267" width="48.81640625" style="2" customWidth="1"/>
    <col min="11268" max="11268" width="10.1796875" style="2" customWidth="1"/>
    <col min="11269" max="11269" width="12.6328125" style="2" customWidth="1"/>
    <col min="11270" max="11270" width="9" style="2" customWidth="1"/>
    <col min="11271" max="11271" width="11.1796875" style="2" customWidth="1"/>
    <col min="11272" max="11272" width="12" style="2" customWidth="1"/>
    <col min="11273" max="11273" width="12.36328125" style="2" customWidth="1"/>
    <col min="11274" max="11274" width="12" style="2" customWidth="1"/>
    <col min="11275" max="11275" width="10.36328125" style="2" customWidth="1"/>
    <col min="11276" max="11276" width="11.81640625" style="2" customWidth="1"/>
    <col min="11277" max="11277" width="11" style="2" customWidth="1"/>
    <col min="11278" max="11278" width="11.453125" style="2" customWidth="1"/>
    <col min="11279" max="11279" width="10.6328125" style="2" customWidth="1"/>
    <col min="11280" max="11280" width="8.6328125" style="2" customWidth="1"/>
    <col min="11281" max="11281" width="12.1796875" style="2" customWidth="1"/>
    <col min="11282" max="11282" width="9.6328125" style="2" customWidth="1"/>
    <col min="11283" max="11283" width="14.81640625" style="2" customWidth="1"/>
    <col min="11284" max="11522" width="8.81640625" style="2"/>
    <col min="11523" max="11523" width="48.81640625" style="2" customWidth="1"/>
    <col min="11524" max="11524" width="10.1796875" style="2" customWidth="1"/>
    <col min="11525" max="11525" width="12.6328125" style="2" customWidth="1"/>
    <col min="11526" max="11526" width="9" style="2" customWidth="1"/>
    <col min="11527" max="11527" width="11.1796875" style="2" customWidth="1"/>
    <col min="11528" max="11528" width="12" style="2" customWidth="1"/>
    <col min="11529" max="11529" width="12.36328125" style="2" customWidth="1"/>
    <col min="11530" max="11530" width="12" style="2" customWidth="1"/>
    <col min="11531" max="11531" width="10.36328125" style="2" customWidth="1"/>
    <col min="11532" max="11532" width="11.81640625" style="2" customWidth="1"/>
    <col min="11533" max="11533" width="11" style="2" customWidth="1"/>
    <col min="11534" max="11534" width="11.453125" style="2" customWidth="1"/>
    <col min="11535" max="11535" width="10.6328125" style="2" customWidth="1"/>
    <col min="11536" max="11536" width="8.6328125" style="2" customWidth="1"/>
    <col min="11537" max="11537" width="12.1796875" style="2" customWidth="1"/>
    <col min="11538" max="11538" width="9.6328125" style="2" customWidth="1"/>
    <col min="11539" max="11539" width="14.81640625" style="2" customWidth="1"/>
    <col min="11540" max="11778" width="8.81640625" style="2"/>
    <col min="11779" max="11779" width="48.81640625" style="2" customWidth="1"/>
    <col min="11780" max="11780" width="10.1796875" style="2" customWidth="1"/>
    <col min="11781" max="11781" width="12.6328125" style="2" customWidth="1"/>
    <col min="11782" max="11782" width="9" style="2" customWidth="1"/>
    <col min="11783" max="11783" width="11.1796875" style="2" customWidth="1"/>
    <col min="11784" max="11784" width="12" style="2" customWidth="1"/>
    <col min="11785" max="11785" width="12.36328125" style="2" customWidth="1"/>
    <col min="11786" max="11786" width="12" style="2" customWidth="1"/>
    <col min="11787" max="11787" width="10.36328125" style="2" customWidth="1"/>
    <col min="11788" max="11788" width="11.81640625" style="2" customWidth="1"/>
    <col min="11789" max="11789" width="11" style="2" customWidth="1"/>
    <col min="11790" max="11790" width="11.453125" style="2" customWidth="1"/>
    <col min="11791" max="11791" width="10.6328125" style="2" customWidth="1"/>
    <col min="11792" max="11792" width="8.6328125" style="2" customWidth="1"/>
    <col min="11793" max="11793" width="12.1796875" style="2" customWidth="1"/>
    <col min="11794" max="11794" width="9.6328125" style="2" customWidth="1"/>
    <col min="11795" max="11795" width="14.81640625" style="2" customWidth="1"/>
    <col min="11796" max="12034" width="8.81640625" style="2"/>
    <col min="12035" max="12035" width="48.81640625" style="2" customWidth="1"/>
    <col min="12036" max="12036" width="10.1796875" style="2" customWidth="1"/>
    <col min="12037" max="12037" width="12.6328125" style="2" customWidth="1"/>
    <col min="12038" max="12038" width="9" style="2" customWidth="1"/>
    <col min="12039" max="12039" width="11.1796875" style="2" customWidth="1"/>
    <col min="12040" max="12040" width="12" style="2" customWidth="1"/>
    <col min="12041" max="12041" width="12.36328125" style="2" customWidth="1"/>
    <col min="12042" max="12042" width="12" style="2" customWidth="1"/>
    <col min="12043" max="12043" width="10.36328125" style="2" customWidth="1"/>
    <col min="12044" max="12044" width="11.81640625" style="2" customWidth="1"/>
    <col min="12045" max="12045" width="11" style="2" customWidth="1"/>
    <col min="12046" max="12046" width="11.453125" style="2" customWidth="1"/>
    <col min="12047" max="12047" width="10.6328125" style="2" customWidth="1"/>
    <col min="12048" max="12048" width="8.6328125" style="2" customWidth="1"/>
    <col min="12049" max="12049" width="12.1796875" style="2" customWidth="1"/>
    <col min="12050" max="12050" width="9.6328125" style="2" customWidth="1"/>
    <col min="12051" max="12051" width="14.81640625" style="2" customWidth="1"/>
    <col min="12052" max="12290" width="8.81640625" style="2"/>
    <col min="12291" max="12291" width="48.81640625" style="2" customWidth="1"/>
    <col min="12292" max="12292" width="10.1796875" style="2" customWidth="1"/>
    <col min="12293" max="12293" width="12.6328125" style="2" customWidth="1"/>
    <col min="12294" max="12294" width="9" style="2" customWidth="1"/>
    <col min="12295" max="12295" width="11.1796875" style="2" customWidth="1"/>
    <col min="12296" max="12296" width="12" style="2" customWidth="1"/>
    <col min="12297" max="12297" width="12.36328125" style="2" customWidth="1"/>
    <col min="12298" max="12298" width="12" style="2" customWidth="1"/>
    <col min="12299" max="12299" width="10.36328125" style="2" customWidth="1"/>
    <col min="12300" max="12300" width="11.81640625" style="2" customWidth="1"/>
    <col min="12301" max="12301" width="11" style="2" customWidth="1"/>
    <col min="12302" max="12302" width="11.453125" style="2" customWidth="1"/>
    <col min="12303" max="12303" width="10.6328125" style="2" customWidth="1"/>
    <col min="12304" max="12304" width="8.6328125" style="2" customWidth="1"/>
    <col min="12305" max="12305" width="12.1796875" style="2" customWidth="1"/>
    <col min="12306" max="12306" width="9.6328125" style="2" customWidth="1"/>
    <col min="12307" max="12307" width="14.81640625" style="2" customWidth="1"/>
    <col min="12308" max="12546" width="8.81640625" style="2"/>
    <col min="12547" max="12547" width="48.81640625" style="2" customWidth="1"/>
    <col min="12548" max="12548" width="10.1796875" style="2" customWidth="1"/>
    <col min="12549" max="12549" width="12.6328125" style="2" customWidth="1"/>
    <col min="12550" max="12550" width="9" style="2" customWidth="1"/>
    <col min="12551" max="12551" width="11.1796875" style="2" customWidth="1"/>
    <col min="12552" max="12552" width="12" style="2" customWidth="1"/>
    <col min="12553" max="12553" width="12.36328125" style="2" customWidth="1"/>
    <col min="12554" max="12554" width="12" style="2" customWidth="1"/>
    <col min="12555" max="12555" width="10.36328125" style="2" customWidth="1"/>
    <col min="12556" max="12556" width="11.81640625" style="2" customWidth="1"/>
    <col min="12557" max="12557" width="11" style="2" customWidth="1"/>
    <col min="12558" max="12558" width="11.453125" style="2" customWidth="1"/>
    <col min="12559" max="12559" width="10.6328125" style="2" customWidth="1"/>
    <col min="12560" max="12560" width="8.6328125" style="2" customWidth="1"/>
    <col min="12561" max="12561" width="12.1796875" style="2" customWidth="1"/>
    <col min="12562" max="12562" width="9.6328125" style="2" customWidth="1"/>
    <col min="12563" max="12563" width="14.81640625" style="2" customWidth="1"/>
    <col min="12564" max="12802" width="8.81640625" style="2"/>
    <col min="12803" max="12803" width="48.81640625" style="2" customWidth="1"/>
    <col min="12804" max="12804" width="10.1796875" style="2" customWidth="1"/>
    <col min="12805" max="12805" width="12.6328125" style="2" customWidth="1"/>
    <col min="12806" max="12806" width="9" style="2" customWidth="1"/>
    <col min="12807" max="12807" width="11.1796875" style="2" customWidth="1"/>
    <col min="12808" max="12808" width="12" style="2" customWidth="1"/>
    <col min="12809" max="12809" width="12.36328125" style="2" customWidth="1"/>
    <col min="12810" max="12810" width="12" style="2" customWidth="1"/>
    <col min="12811" max="12811" width="10.36328125" style="2" customWidth="1"/>
    <col min="12812" max="12812" width="11.81640625" style="2" customWidth="1"/>
    <col min="12813" max="12813" width="11" style="2" customWidth="1"/>
    <col min="12814" max="12814" width="11.453125" style="2" customWidth="1"/>
    <col min="12815" max="12815" width="10.6328125" style="2" customWidth="1"/>
    <col min="12816" max="12816" width="8.6328125" style="2" customWidth="1"/>
    <col min="12817" max="12817" width="12.1796875" style="2" customWidth="1"/>
    <col min="12818" max="12818" width="9.6328125" style="2" customWidth="1"/>
    <col min="12819" max="12819" width="14.81640625" style="2" customWidth="1"/>
    <col min="12820" max="13058" width="8.81640625" style="2"/>
    <col min="13059" max="13059" width="48.81640625" style="2" customWidth="1"/>
    <col min="13060" max="13060" width="10.1796875" style="2" customWidth="1"/>
    <col min="13061" max="13061" width="12.6328125" style="2" customWidth="1"/>
    <col min="13062" max="13062" width="9" style="2" customWidth="1"/>
    <col min="13063" max="13063" width="11.1796875" style="2" customWidth="1"/>
    <col min="13064" max="13064" width="12" style="2" customWidth="1"/>
    <col min="13065" max="13065" width="12.36328125" style="2" customWidth="1"/>
    <col min="13066" max="13066" width="12" style="2" customWidth="1"/>
    <col min="13067" max="13067" width="10.36328125" style="2" customWidth="1"/>
    <col min="13068" max="13068" width="11.81640625" style="2" customWidth="1"/>
    <col min="13069" max="13069" width="11" style="2" customWidth="1"/>
    <col min="13070" max="13070" width="11.453125" style="2" customWidth="1"/>
    <col min="13071" max="13071" width="10.6328125" style="2" customWidth="1"/>
    <col min="13072" max="13072" width="8.6328125" style="2" customWidth="1"/>
    <col min="13073" max="13073" width="12.1796875" style="2" customWidth="1"/>
    <col min="13074" max="13074" width="9.6328125" style="2" customWidth="1"/>
    <col min="13075" max="13075" width="14.81640625" style="2" customWidth="1"/>
    <col min="13076" max="13314" width="8.81640625" style="2"/>
    <col min="13315" max="13315" width="48.81640625" style="2" customWidth="1"/>
    <col min="13316" max="13316" width="10.1796875" style="2" customWidth="1"/>
    <col min="13317" max="13317" width="12.6328125" style="2" customWidth="1"/>
    <col min="13318" max="13318" width="9" style="2" customWidth="1"/>
    <col min="13319" max="13319" width="11.1796875" style="2" customWidth="1"/>
    <col min="13320" max="13320" width="12" style="2" customWidth="1"/>
    <col min="13321" max="13321" width="12.36328125" style="2" customWidth="1"/>
    <col min="13322" max="13322" width="12" style="2" customWidth="1"/>
    <col min="13323" max="13323" width="10.36328125" style="2" customWidth="1"/>
    <col min="13324" max="13324" width="11.81640625" style="2" customWidth="1"/>
    <col min="13325" max="13325" width="11" style="2" customWidth="1"/>
    <col min="13326" max="13326" width="11.453125" style="2" customWidth="1"/>
    <col min="13327" max="13327" width="10.6328125" style="2" customWidth="1"/>
    <col min="13328" max="13328" width="8.6328125" style="2" customWidth="1"/>
    <col min="13329" max="13329" width="12.1796875" style="2" customWidth="1"/>
    <col min="13330" max="13330" width="9.6328125" style="2" customWidth="1"/>
    <col min="13331" max="13331" width="14.81640625" style="2" customWidth="1"/>
    <col min="13332" max="13570" width="8.81640625" style="2"/>
    <col min="13571" max="13571" width="48.81640625" style="2" customWidth="1"/>
    <col min="13572" max="13572" width="10.1796875" style="2" customWidth="1"/>
    <col min="13573" max="13573" width="12.6328125" style="2" customWidth="1"/>
    <col min="13574" max="13574" width="9" style="2" customWidth="1"/>
    <col min="13575" max="13575" width="11.1796875" style="2" customWidth="1"/>
    <col min="13576" max="13576" width="12" style="2" customWidth="1"/>
    <col min="13577" max="13577" width="12.36328125" style="2" customWidth="1"/>
    <col min="13578" max="13578" width="12" style="2" customWidth="1"/>
    <col min="13579" max="13579" width="10.36328125" style="2" customWidth="1"/>
    <col min="13580" max="13580" width="11.81640625" style="2" customWidth="1"/>
    <col min="13581" max="13581" width="11" style="2" customWidth="1"/>
    <col min="13582" max="13582" width="11.453125" style="2" customWidth="1"/>
    <col min="13583" max="13583" width="10.6328125" style="2" customWidth="1"/>
    <col min="13584" max="13584" width="8.6328125" style="2" customWidth="1"/>
    <col min="13585" max="13585" width="12.1796875" style="2" customWidth="1"/>
    <col min="13586" max="13586" width="9.6328125" style="2" customWidth="1"/>
    <col min="13587" max="13587" width="14.81640625" style="2" customWidth="1"/>
    <col min="13588" max="13826" width="8.81640625" style="2"/>
    <col min="13827" max="13827" width="48.81640625" style="2" customWidth="1"/>
    <col min="13828" max="13828" width="10.1796875" style="2" customWidth="1"/>
    <col min="13829" max="13829" width="12.6328125" style="2" customWidth="1"/>
    <col min="13830" max="13830" width="9" style="2" customWidth="1"/>
    <col min="13831" max="13831" width="11.1796875" style="2" customWidth="1"/>
    <col min="13832" max="13832" width="12" style="2" customWidth="1"/>
    <col min="13833" max="13833" width="12.36328125" style="2" customWidth="1"/>
    <col min="13834" max="13834" width="12" style="2" customWidth="1"/>
    <col min="13835" max="13835" width="10.36328125" style="2" customWidth="1"/>
    <col min="13836" max="13836" width="11.81640625" style="2" customWidth="1"/>
    <col min="13837" max="13837" width="11" style="2" customWidth="1"/>
    <col min="13838" max="13838" width="11.453125" style="2" customWidth="1"/>
    <col min="13839" max="13839" width="10.6328125" style="2" customWidth="1"/>
    <col min="13840" max="13840" width="8.6328125" style="2" customWidth="1"/>
    <col min="13841" max="13841" width="12.1796875" style="2" customWidth="1"/>
    <col min="13842" max="13842" width="9.6328125" style="2" customWidth="1"/>
    <col min="13843" max="13843" width="14.81640625" style="2" customWidth="1"/>
    <col min="13844" max="14082" width="8.81640625" style="2"/>
    <col min="14083" max="14083" width="48.81640625" style="2" customWidth="1"/>
    <col min="14084" max="14084" width="10.1796875" style="2" customWidth="1"/>
    <col min="14085" max="14085" width="12.6328125" style="2" customWidth="1"/>
    <col min="14086" max="14086" width="9" style="2" customWidth="1"/>
    <col min="14087" max="14087" width="11.1796875" style="2" customWidth="1"/>
    <col min="14088" max="14088" width="12" style="2" customWidth="1"/>
    <col min="14089" max="14089" width="12.36328125" style="2" customWidth="1"/>
    <col min="14090" max="14090" width="12" style="2" customWidth="1"/>
    <col min="14091" max="14091" width="10.36328125" style="2" customWidth="1"/>
    <col min="14092" max="14092" width="11.81640625" style="2" customWidth="1"/>
    <col min="14093" max="14093" width="11" style="2" customWidth="1"/>
    <col min="14094" max="14094" width="11.453125" style="2" customWidth="1"/>
    <col min="14095" max="14095" width="10.6328125" style="2" customWidth="1"/>
    <col min="14096" max="14096" width="8.6328125" style="2" customWidth="1"/>
    <col min="14097" max="14097" width="12.1796875" style="2" customWidth="1"/>
    <col min="14098" max="14098" width="9.6328125" style="2" customWidth="1"/>
    <col min="14099" max="14099" width="14.81640625" style="2" customWidth="1"/>
    <col min="14100" max="14338" width="8.81640625" style="2"/>
    <col min="14339" max="14339" width="48.81640625" style="2" customWidth="1"/>
    <col min="14340" max="14340" width="10.1796875" style="2" customWidth="1"/>
    <col min="14341" max="14341" width="12.6328125" style="2" customWidth="1"/>
    <col min="14342" max="14342" width="9" style="2" customWidth="1"/>
    <col min="14343" max="14343" width="11.1796875" style="2" customWidth="1"/>
    <col min="14344" max="14344" width="12" style="2" customWidth="1"/>
    <col min="14345" max="14345" width="12.36328125" style="2" customWidth="1"/>
    <col min="14346" max="14346" width="12" style="2" customWidth="1"/>
    <col min="14347" max="14347" width="10.36328125" style="2" customWidth="1"/>
    <col min="14348" max="14348" width="11.81640625" style="2" customWidth="1"/>
    <col min="14349" max="14349" width="11" style="2" customWidth="1"/>
    <col min="14350" max="14350" width="11.453125" style="2" customWidth="1"/>
    <col min="14351" max="14351" width="10.6328125" style="2" customWidth="1"/>
    <col min="14352" max="14352" width="8.6328125" style="2" customWidth="1"/>
    <col min="14353" max="14353" width="12.1796875" style="2" customWidth="1"/>
    <col min="14354" max="14354" width="9.6328125" style="2" customWidth="1"/>
    <col min="14355" max="14355" width="14.81640625" style="2" customWidth="1"/>
    <col min="14356" max="14594" width="8.81640625" style="2"/>
    <col min="14595" max="14595" width="48.81640625" style="2" customWidth="1"/>
    <col min="14596" max="14596" width="10.1796875" style="2" customWidth="1"/>
    <col min="14597" max="14597" width="12.6328125" style="2" customWidth="1"/>
    <col min="14598" max="14598" width="9" style="2" customWidth="1"/>
    <col min="14599" max="14599" width="11.1796875" style="2" customWidth="1"/>
    <col min="14600" max="14600" width="12" style="2" customWidth="1"/>
    <col min="14601" max="14601" width="12.36328125" style="2" customWidth="1"/>
    <col min="14602" max="14602" width="12" style="2" customWidth="1"/>
    <col min="14603" max="14603" width="10.36328125" style="2" customWidth="1"/>
    <col min="14604" max="14604" width="11.81640625" style="2" customWidth="1"/>
    <col min="14605" max="14605" width="11" style="2" customWidth="1"/>
    <col min="14606" max="14606" width="11.453125" style="2" customWidth="1"/>
    <col min="14607" max="14607" width="10.6328125" style="2" customWidth="1"/>
    <col min="14608" max="14608" width="8.6328125" style="2" customWidth="1"/>
    <col min="14609" max="14609" width="12.1796875" style="2" customWidth="1"/>
    <col min="14610" max="14610" width="9.6328125" style="2" customWidth="1"/>
    <col min="14611" max="14611" width="14.81640625" style="2" customWidth="1"/>
    <col min="14612" max="14850" width="8.81640625" style="2"/>
    <col min="14851" max="14851" width="48.81640625" style="2" customWidth="1"/>
    <col min="14852" max="14852" width="10.1796875" style="2" customWidth="1"/>
    <col min="14853" max="14853" width="12.6328125" style="2" customWidth="1"/>
    <col min="14854" max="14854" width="9" style="2" customWidth="1"/>
    <col min="14855" max="14855" width="11.1796875" style="2" customWidth="1"/>
    <col min="14856" max="14856" width="12" style="2" customWidth="1"/>
    <col min="14857" max="14857" width="12.36328125" style="2" customWidth="1"/>
    <col min="14858" max="14858" width="12" style="2" customWidth="1"/>
    <col min="14859" max="14859" width="10.36328125" style="2" customWidth="1"/>
    <col min="14860" max="14860" width="11.81640625" style="2" customWidth="1"/>
    <col min="14861" max="14861" width="11" style="2" customWidth="1"/>
    <col min="14862" max="14862" width="11.453125" style="2" customWidth="1"/>
    <col min="14863" max="14863" width="10.6328125" style="2" customWidth="1"/>
    <col min="14864" max="14864" width="8.6328125" style="2" customWidth="1"/>
    <col min="14865" max="14865" width="12.1796875" style="2" customWidth="1"/>
    <col min="14866" max="14866" width="9.6328125" style="2" customWidth="1"/>
    <col min="14867" max="14867" width="14.81640625" style="2" customWidth="1"/>
    <col min="14868" max="15106" width="8.81640625" style="2"/>
    <col min="15107" max="15107" width="48.81640625" style="2" customWidth="1"/>
    <col min="15108" max="15108" width="10.1796875" style="2" customWidth="1"/>
    <col min="15109" max="15109" width="12.6328125" style="2" customWidth="1"/>
    <col min="15110" max="15110" width="9" style="2" customWidth="1"/>
    <col min="15111" max="15111" width="11.1796875" style="2" customWidth="1"/>
    <col min="15112" max="15112" width="12" style="2" customWidth="1"/>
    <col min="15113" max="15113" width="12.36328125" style="2" customWidth="1"/>
    <col min="15114" max="15114" width="12" style="2" customWidth="1"/>
    <col min="15115" max="15115" width="10.36328125" style="2" customWidth="1"/>
    <col min="15116" max="15116" width="11.81640625" style="2" customWidth="1"/>
    <col min="15117" max="15117" width="11" style="2" customWidth="1"/>
    <col min="15118" max="15118" width="11.453125" style="2" customWidth="1"/>
    <col min="15119" max="15119" width="10.6328125" style="2" customWidth="1"/>
    <col min="15120" max="15120" width="8.6328125" style="2" customWidth="1"/>
    <col min="15121" max="15121" width="12.1796875" style="2" customWidth="1"/>
    <col min="15122" max="15122" width="9.6328125" style="2" customWidth="1"/>
    <col min="15123" max="15123" width="14.81640625" style="2" customWidth="1"/>
    <col min="15124" max="15362" width="8.81640625" style="2"/>
    <col min="15363" max="15363" width="48.81640625" style="2" customWidth="1"/>
    <col min="15364" max="15364" width="10.1796875" style="2" customWidth="1"/>
    <col min="15365" max="15365" width="12.6328125" style="2" customWidth="1"/>
    <col min="15366" max="15366" width="9" style="2" customWidth="1"/>
    <col min="15367" max="15367" width="11.1796875" style="2" customWidth="1"/>
    <col min="15368" max="15368" width="12" style="2" customWidth="1"/>
    <col min="15369" max="15369" width="12.36328125" style="2" customWidth="1"/>
    <col min="15370" max="15370" width="12" style="2" customWidth="1"/>
    <col min="15371" max="15371" width="10.36328125" style="2" customWidth="1"/>
    <col min="15372" max="15372" width="11.81640625" style="2" customWidth="1"/>
    <col min="15373" max="15373" width="11" style="2" customWidth="1"/>
    <col min="15374" max="15374" width="11.453125" style="2" customWidth="1"/>
    <col min="15375" max="15375" width="10.6328125" style="2" customWidth="1"/>
    <col min="15376" max="15376" width="8.6328125" style="2" customWidth="1"/>
    <col min="15377" max="15377" width="12.1796875" style="2" customWidth="1"/>
    <col min="15378" max="15378" width="9.6328125" style="2" customWidth="1"/>
    <col min="15379" max="15379" width="14.81640625" style="2" customWidth="1"/>
    <col min="15380" max="15618" width="8.81640625" style="2"/>
    <col min="15619" max="15619" width="48.81640625" style="2" customWidth="1"/>
    <col min="15620" max="15620" width="10.1796875" style="2" customWidth="1"/>
    <col min="15621" max="15621" width="12.6328125" style="2" customWidth="1"/>
    <col min="15622" max="15622" width="9" style="2" customWidth="1"/>
    <col min="15623" max="15623" width="11.1796875" style="2" customWidth="1"/>
    <col min="15624" max="15624" width="12" style="2" customWidth="1"/>
    <col min="15625" max="15625" width="12.36328125" style="2" customWidth="1"/>
    <col min="15626" max="15626" width="12" style="2" customWidth="1"/>
    <col min="15627" max="15627" width="10.36328125" style="2" customWidth="1"/>
    <col min="15628" max="15628" width="11.81640625" style="2" customWidth="1"/>
    <col min="15629" max="15629" width="11" style="2" customWidth="1"/>
    <col min="15630" max="15630" width="11.453125" style="2" customWidth="1"/>
    <col min="15631" max="15631" width="10.6328125" style="2" customWidth="1"/>
    <col min="15632" max="15632" width="8.6328125" style="2" customWidth="1"/>
    <col min="15633" max="15633" width="12.1796875" style="2" customWidth="1"/>
    <col min="15634" max="15634" width="9.6328125" style="2" customWidth="1"/>
    <col min="15635" max="15635" width="14.81640625" style="2" customWidth="1"/>
    <col min="15636" max="15874" width="8.81640625" style="2"/>
    <col min="15875" max="15875" width="48.81640625" style="2" customWidth="1"/>
    <col min="15876" max="15876" width="10.1796875" style="2" customWidth="1"/>
    <col min="15877" max="15877" width="12.6328125" style="2" customWidth="1"/>
    <col min="15878" max="15878" width="9" style="2" customWidth="1"/>
    <col min="15879" max="15879" width="11.1796875" style="2" customWidth="1"/>
    <col min="15880" max="15880" width="12" style="2" customWidth="1"/>
    <col min="15881" max="15881" width="12.36328125" style="2" customWidth="1"/>
    <col min="15882" max="15882" width="12" style="2" customWidth="1"/>
    <col min="15883" max="15883" width="10.36328125" style="2" customWidth="1"/>
    <col min="15884" max="15884" width="11.81640625" style="2" customWidth="1"/>
    <col min="15885" max="15885" width="11" style="2" customWidth="1"/>
    <col min="15886" max="15886" width="11.453125" style="2" customWidth="1"/>
    <col min="15887" max="15887" width="10.6328125" style="2" customWidth="1"/>
    <col min="15888" max="15888" width="8.6328125" style="2" customWidth="1"/>
    <col min="15889" max="15889" width="12.1796875" style="2" customWidth="1"/>
    <col min="15890" max="15890" width="9.6328125" style="2" customWidth="1"/>
    <col min="15891" max="15891" width="14.81640625" style="2" customWidth="1"/>
    <col min="15892" max="16130" width="8.81640625" style="2"/>
    <col min="16131" max="16131" width="48.81640625" style="2" customWidth="1"/>
    <col min="16132" max="16132" width="10.1796875" style="2" customWidth="1"/>
    <col min="16133" max="16133" width="12.6328125" style="2" customWidth="1"/>
    <col min="16134" max="16134" width="9" style="2" customWidth="1"/>
    <col min="16135" max="16135" width="11.1796875" style="2" customWidth="1"/>
    <col min="16136" max="16136" width="12" style="2" customWidth="1"/>
    <col min="16137" max="16137" width="12.36328125" style="2" customWidth="1"/>
    <col min="16138" max="16138" width="12" style="2" customWidth="1"/>
    <col min="16139" max="16139" width="10.36328125" style="2" customWidth="1"/>
    <col min="16140" max="16140" width="11.81640625" style="2" customWidth="1"/>
    <col min="16141" max="16141" width="11" style="2" customWidth="1"/>
    <col min="16142" max="16142" width="11.453125" style="2" customWidth="1"/>
    <col min="16143" max="16143" width="10.6328125" style="2" customWidth="1"/>
    <col min="16144" max="16144" width="8.6328125" style="2" customWidth="1"/>
    <col min="16145" max="16145" width="12.1796875" style="2" customWidth="1"/>
    <col min="16146" max="16146" width="9.6328125" style="2" customWidth="1"/>
    <col min="16147" max="16147" width="14.81640625" style="2" customWidth="1"/>
    <col min="16148" max="16384" width="8.81640625" style="2"/>
  </cols>
  <sheetData>
    <row r="1" spans="1:19" ht="15" customHeight="1" x14ac:dyDescent="0.3">
      <c r="A1" s="1"/>
      <c r="B1" s="1"/>
      <c r="C1" s="26"/>
      <c r="D1" s="27"/>
      <c r="E1" s="7"/>
      <c r="F1" s="27"/>
      <c r="G1" s="28"/>
      <c r="H1" s="29"/>
      <c r="I1" s="30"/>
      <c r="J1" s="27"/>
      <c r="K1" s="28"/>
      <c r="L1" s="29"/>
      <c r="M1" s="30"/>
      <c r="N1" s="27"/>
      <c r="O1" s="28"/>
      <c r="R1" s="27"/>
    </row>
    <row r="2" spans="1:19" ht="15" customHeight="1" x14ac:dyDescent="0.3">
      <c r="A2" s="1"/>
    </row>
    <row r="3" spans="1:19" ht="15" customHeight="1" x14ac:dyDescent="0.3">
      <c r="A3" s="1"/>
    </row>
    <row r="4" spans="1:19" ht="15" customHeight="1" x14ac:dyDescent="0.3">
      <c r="A4" s="5"/>
      <c r="B4" s="5"/>
      <c r="C4" s="35"/>
      <c r="D4" s="36"/>
      <c r="E4" s="37"/>
      <c r="F4" s="36"/>
      <c r="J4" s="36"/>
      <c r="N4" s="36"/>
      <c r="R4" s="36"/>
    </row>
    <row r="5" spans="1:19" ht="15" customHeight="1" x14ac:dyDescent="0.3">
      <c r="A5" s="5"/>
      <c r="B5" s="5"/>
      <c r="C5" s="35"/>
      <c r="D5" s="36"/>
      <c r="E5" s="37"/>
      <c r="F5" s="36"/>
      <c r="J5" s="36"/>
      <c r="N5" s="36"/>
      <c r="R5" s="36"/>
    </row>
    <row r="6" spans="1:19" ht="15" customHeight="1" x14ac:dyDescent="0.3">
      <c r="A6" s="5"/>
      <c r="B6" s="5"/>
      <c r="C6" s="35"/>
      <c r="D6" s="36"/>
      <c r="E6" s="37"/>
      <c r="F6" s="36"/>
      <c r="J6" s="36"/>
      <c r="N6" s="36"/>
      <c r="R6" s="36"/>
    </row>
    <row r="7" spans="1:19" ht="15" customHeight="1" x14ac:dyDescent="0.3">
      <c r="A7" s="38" t="s">
        <v>3</v>
      </c>
      <c r="B7" s="39"/>
      <c r="C7" s="40" t="s">
        <v>16</v>
      </c>
      <c r="D7" s="41"/>
      <c r="E7" s="42"/>
      <c r="F7" s="43"/>
      <c r="G7" s="40" t="s">
        <v>17</v>
      </c>
      <c r="H7" s="44"/>
      <c r="I7" s="45"/>
      <c r="J7" s="43"/>
      <c r="K7" s="40" t="s">
        <v>18</v>
      </c>
      <c r="L7" s="46"/>
      <c r="M7" s="42"/>
      <c r="N7" s="43"/>
      <c r="O7" s="40" t="s">
        <v>19</v>
      </c>
      <c r="P7" s="41"/>
      <c r="Q7" s="42"/>
      <c r="R7" s="43"/>
      <c r="S7" s="47" t="s">
        <v>20</v>
      </c>
    </row>
    <row r="8" spans="1:19" ht="15" customHeight="1" x14ac:dyDescent="0.3">
      <c r="A8" s="48" t="s">
        <v>9</v>
      </c>
      <c r="B8" s="49" t="s">
        <v>21</v>
      </c>
      <c r="C8" s="50" t="s">
        <v>22</v>
      </c>
      <c r="D8" s="51" t="s">
        <v>23</v>
      </c>
      <c r="E8" s="52" t="s">
        <v>24</v>
      </c>
      <c r="F8" s="53" t="s">
        <v>25</v>
      </c>
      <c r="G8" s="50" t="s">
        <v>22</v>
      </c>
      <c r="H8" s="54" t="s">
        <v>23</v>
      </c>
      <c r="I8" s="52" t="s">
        <v>24</v>
      </c>
      <c r="J8" s="53" t="s">
        <v>25</v>
      </c>
      <c r="K8" s="50" t="s">
        <v>22</v>
      </c>
      <c r="L8" s="54" t="s">
        <v>23</v>
      </c>
      <c r="M8" s="52" t="s">
        <v>24</v>
      </c>
      <c r="N8" s="53" t="s">
        <v>25</v>
      </c>
      <c r="O8" s="50" t="s">
        <v>22</v>
      </c>
      <c r="P8" s="51" t="s">
        <v>23</v>
      </c>
      <c r="Q8" s="52" t="s">
        <v>24</v>
      </c>
      <c r="R8" s="53" t="s">
        <v>25</v>
      </c>
      <c r="S8" s="53" t="s">
        <v>26</v>
      </c>
    </row>
    <row r="9" spans="1:19" ht="15" customHeight="1" x14ac:dyDescent="0.3">
      <c r="A9" s="55" t="s">
        <v>57</v>
      </c>
      <c r="B9" s="56"/>
      <c r="C9" s="57"/>
      <c r="D9" s="58"/>
      <c r="E9" s="59"/>
      <c r="F9" s="60"/>
      <c r="G9" s="61"/>
      <c r="H9" s="62"/>
      <c r="I9" s="63"/>
      <c r="J9" s="60"/>
      <c r="K9" s="61"/>
      <c r="L9" s="62"/>
      <c r="M9" s="63"/>
      <c r="N9" s="60"/>
      <c r="O9" s="61"/>
      <c r="P9" s="64"/>
      <c r="Q9" s="63"/>
      <c r="R9" s="60"/>
      <c r="S9" s="65"/>
    </row>
    <row r="10" spans="1:19" ht="15" customHeight="1" x14ac:dyDescent="0.3">
      <c r="A10" s="66"/>
      <c r="B10" s="56"/>
      <c r="C10" s="57"/>
      <c r="D10" s="58"/>
      <c r="E10" s="67"/>
      <c r="F10" s="60"/>
      <c r="G10" s="61"/>
      <c r="H10" s="62"/>
      <c r="I10" s="68"/>
      <c r="J10" s="60"/>
      <c r="K10" s="61"/>
      <c r="L10" s="62"/>
      <c r="M10" s="68"/>
      <c r="N10" s="60"/>
      <c r="O10" s="61"/>
      <c r="P10" s="64"/>
      <c r="Q10" s="68"/>
      <c r="R10" s="60"/>
      <c r="S10" s="65"/>
    </row>
    <row r="11" spans="1:19" ht="15" customHeight="1" x14ac:dyDescent="0.3">
      <c r="A11" s="66"/>
      <c r="B11" s="56"/>
      <c r="C11" s="57"/>
      <c r="D11" s="58"/>
      <c r="E11" s="67"/>
      <c r="F11" s="60"/>
      <c r="G11" s="61"/>
      <c r="H11" s="62"/>
      <c r="I11" s="68"/>
      <c r="J11" s="60"/>
      <c r="K11" s="61"/>
      <c r="L11" s="62"/>
      <c r="M11" s="68"/>
      <c r="N11" s="60"/>
      <c r="O11" s="61"/>
      <c r="P11" s="64"/>
      <c r="Q11" s="68"/>
      <c r="R11" s="60"/>
      <c r="S11" s="65"/>
    </row>
    <row r="12" spans="1:19" ht="15" customHeight="1" x14ac:dyDescent="0.3">
      <c r="A12" s="66"/>
      <c r="B12" s="56"/>
      <c r="C12" s="57"/>
      <c r="D12" s="58"/>
      <c r="E12" s="67"/>
      <c r="F12" s="60"/>
      <c r="G12" s="61"/>
      <c r="H12" s="62"/>
      <c r="I12" s="68"/>
      <c r="J12" s="60"/>
      <c r="K12" s="61"/>
      <c r="L12" s="62"/>
      <c r="M12" s="68"/>
      <c r="N12" s="60"/>
      <c r="O12" s="61"/>
      <c r="P12" s="64"/>
      <c r="Q12" s="68"/>
      <c r="R12" s="60"/>
      <c r="S12" s="65"/>
    </row>
    <row r="13" spans="1:19" ht="15" customHeight="1" x14ac:dyDescent="0.3">
      <c r="A13" s="66"/>
      <c r="B13" s="56"/>
      <c r="C13" s="57"/>
      <c r="D13" s="58"/>
      <c r="E13" s="67"/>
      <c r="F13" s="60"/>
      <c r="G13" s="61"/>
      <c r="H13" s="62"/>
      <c r="I13" s="68"/>
      <c r="J13" s="60"/>
      <c r="K13" s="61"/>
      <c r="L13" s="62"/>
      <c r="M13" s="68"/>
      <c r="N13" s="60"/>
      <c r="O13" s="61"/>
      <c r="P13" s="64"/>
      <c r="Q13" s="68"/>
      <c r="R13" s="60"/>
      <c r="S13" s="65"/>
    </row>
    <row r="14" spans="1:19" ht="15" customHeight="1" x14ac:dyDescent="0.3">
      <c r="A14" s="66"/>
      <c r="B14" s="56"/>
      <c r="C14" s="57"/>
      <c r="D14" s="58"/>
      <c r="E14" s="67"/>
      <c r="F14" s="60"/>
      <c r="G14" s="61"/>
      <c r="H14" s="62"/>
      <c r="I14" s="68"/>
      <c r="J14" s="60"/>
      <c r="K14" s="61"/>
      <c r="L14" s="62"/>
      <c r="M14" s="68"/>
      <c r="N14" s="60"/>
      <c r="O14" s="61"/>
      <c r="P14" s="64"/>
      <c r="Q14" s="68"/>
      <c r="R14" s="60"/>
      <c r="S14" s="65"/>
    </row>
    <row r="15" spans="1:19" ht="15" customHeight="1" x14ac:dyDescent="0.3">
      <c r="A15" s="66"/>
      <c r="B15" s="56"/>
      <c r="C15" s="57"/>
      <c r="D15" s="58"/>
      <c r="E15" s="67"/>
      <c r="F15" s="60"/>
      <c r="G15" s="61"/>
      <c r="H15" s="62"/>
      <c r="I15" s="68"/>
      <c r="J15" s="60"/>
      <c r="K15" s="61"/>
      <c r="L15" s="62"/>
      <c r="M15" s="68"/>
      <c r="N15" s="60"/>
      <c r="O15" s="61"/>
      <c r="P15" s="64"/>
      <c r="Q15" s="68"/>
      <c r="R15" s="60"/>
      <c r="S15" s="65"/>
    </row>
    <row r="16" spans="1:19" ht="15" customHeight="1" x14ac:dyDescent="0.3">
      <c r="A16" s="66"/>
      <c r="B16" s="56"/>
      <c r="C16" s="57"/>
      <c r="D16" s="58"/>
      <c r="E16" s="67"/>
      <c r="F16" s="60"/>
      <c r="G16" s="61"/>
      <c r="H16" s="62"/>
      <c r="I16" s="68"/>
      <c r="J16" s="60"/>
      <c r="K16" s="61"/>
      <c r="L16" s="62"/>
      <c r="M16" s="68"/>
      <c r="N16" s="60"/>
      <c r="O16" s="61"/>
      <c r="P16" s="64"/>
      <c r="Q16" s="68"/>
      <c r="R16" s="60"/>
      <c r="S16" s="65"/>
    </row>
    <row r="17" spans="1:19" ht="15" customHeight="1" x14ac:dyDescent="0.3">
      <c r="A17" s="55"/>
      <c r="B17" s="69"/>
      <c r="C17" s="70"/>
      <c r="D17" s="71"/>
      <c r="E17" s="72"/>
      <c r="F17" s="65"/>
      <c r="G17" s="70"/>
      <c r="H17" s="71"/>
      <c r="I17" s="72"/>
      <c r="J17" s="65"/>
      <c r="K17" s="70"/>
      <c r="L17" s="71"/>
      <c r="M17" s="72"/>
      <c r="N17" s="65"/>
      <c r="O17" s="70"/>
      <c r="P17" s="71"/>
      <c r="Q17" s="72"/>
      <c r="R17" s="65"/>
      <c r="S17" s="65">
        <f>F17+J17+N17+R17</f>
        <v>0</v>
      </c>
    </row>
    <row r="18" spans="1:19" ht="15" customHeight="1" x14ac:dyDescent="0.3">
      <c r="A18" s="75" t="s">
        <v>58</v>
      </c>
      <c r="B18" s="76"/>
      <c r="C18" s="77"/>
      <c r="D18" s="78"/>
      <c r="E18" s="79"/>
      <c r="F18" s="80">
        <f>SUBTOTAL(9,F10:F17)</f>
        <v>0</v>
      </c>
      <c r="G18" s="77"/>
      <c r="H18" s="78"/>
      <c r="I18" s="79"/>
      <c r="J18" s="80">
        <f>SUBTOTAL(9,J10:J17)</f>
        <v>0</v>
      </c>
      <c r="K18" s="77"/>
      <c r="L18" s="78"/>
      <c r="M18" s="79"/>
      <c r="N18" s="80">
        <f>SUBTOTAL(9,N10:N17)</f>
        <v>0</v>
      </c>
      <c r="O18" s="77"/>
      <c r="P18" s="78"/>
      <c r="Q18" s="79"/>
      <c r="R18" s="80">
        <f>SUBTOTAL(9,R10:R17)</f>
        <v>0</v>
      </c>
      <c r="S18" s="80">
        <f>F18+J18+N18+R18</f>
        <v>0</v>
      </c>
    </row>
    <row r="19" spans="1:19" ht="15" customHeight="1" x14ac:dyDescent="0.3">
      <c r="A19" s="48" t="s">
        <v>27</v>
      </c>
      <c r="B19" s="81"/>
      <c r="C19" s="50" t="s">
        <v>28</v>
      </c>
      <c r="D19" s="51" t="s">
        <v>40</v>
      </c>
      <c r="E19" s="52" t="s">
        <v>48</v>
      </c>
      <c r="F19" s="53" t="s">
        <v>25</v>
      </c>
      <c r="G19" s="50" t="s">
        <v>28</v>
      </c>
      <c r="H19" s="82"/>
      <c r="I19" s="83"/>
      <c r="J19" s="53" t="s">
        <v>25</v>
      </c>
      <c r="K19" s="50" t="s">
        <v>28</v>
      </c>
      <c r="L19" s="82"/>
      <c r="M19" s="83"/>
      <c r="N19" s="53" t="s">
        <v>25</v>
      </c>
      <c r="O19" s="50" t="s">
        <v>28</v>
      </c>
      <c r="P19" s="82"/>
      <c r="Q19" s="83"/>
      <c r="R19" s="53" t="s">
        <v>25</v>
      </c>
      <c r="S19" s="53" t="s">
        <v>8</v>
      </c>
    </row>
    <row r="20" spans="1:19" ht="15" customHeight="1" x14ac:dyDescent="0.3">
      <c r="A20" s="97" t="s">
        <v>84</v>
      </c>
      <c r="B20" s="84" t="s">
        <v>29</v>
      </c>
      <c r="C20" s="57">
        <v>0.03</v>
      </c>
      <c r="D20" s="85"/>
      <c r="E20" s="59"/>
      <c r="F20" s="86">
        <f>C20*(F17)</f>
        <v>0</v>
      </c>
      <c r="G20" s="57">
        <f>C20</f>
        <v>0.03</v>
      </c>
      <c r="H20" s="85"/>
      <c r="I20" s="59"/>
      <c r="J20" s="86">
        <f>G20*(J17)</f>
        <v>0</v>
      </c>
      <c r="K20" s="57">
        <f>C20</f>
        <v>0.03</v>
      </c>
      <c r="L20" s="85"/>
      <c r="M20" s="59"/>
      <c r="N20" s="86">
        <f>K20*(N17)</f>
        <v>0</v>
      </c>
      <c r="O20" s="57">
        <f>C20</f>
        <v>0.03</v>
      </c>
      <c r="P20" s="85"/>
      <c r="Q20" s="59"/>
      <c r="R20" s="86">
        <f>O20*(R17)</f>
        <v>0</v>
      </c>
      <c r="S20" s="65">
        <f>F20+J20+N20+R20</f>
        <v>0</v>
      </c>
    </row>
    <row r="21" spans="1:19" ht="15" customHeight="1" x14ac:dyDescent="0.3">
      <c r="A21" s="97" t="s">
        <v>49</v>
      </c>
      <c r="B21" s="84" t="s">
        <v>50</v>
      </c>
      <c r="C21" s="57"/>
      <c r="D21" s="85"/>
      <c r="E21" s="59"/>
      <c r="F21" s="86"/>
      <c r="G21" s="57"/>
      <c r="H21" s="85"/>
      <c r="I21" s="59"/>
      <c r="J21" s="86"/>
      <c r="K21" s="57"/>
      <c r="L21" s="85"/>
      <c r="M21" s="59"/>
      <c r="N21" s="86"/>
      <c r="O21" s="57"/>
      <c r="P21" s="85"/>
      <c r="Q21" s="59"/>
      <c r="R21" s="86"/>
      <c r="S21" s="65"/>
    </row>
    <row r="22" spans="1:19" ht="15" customHeight="1" x14ac:dyDescent="0.3">
      <c r="A22" s="75" t="s">
        <v>59</v>
      </c>
      <c r="B22" s="76"/>
      <c r="C22" s="77"/>
      <c r="D22" s="78"/>
      <c r="E22" s="79"/>
      <c r="F22" s="80">
        <f>SUBTOTAL(9,F20:F21)</f>
        <v>0</v>
      </c>
      <c r="G22" s="77"/>
      <c r="H22" s="78"/>
      <c r="I22" s="79"/>
      <c r="J22" s="80">
        <f>SUBTOTAL(9,J20:J21)</f>
        <v>0</v>
      </c>
      <c r="K22" s="77"/>
      <c r="L22" s="78"/>
      <c r="M22" s="79"/>
      <c r="N22" s="80">
        <f>SUBTOTAL(9,N20:N21)</f>
        <v>0</v>
      </c>
      <c r="O22" s="77"/>
      <c r="P22" s="78"/>
      <c r="Q22" s="79"/>
      <c r="R22" s="80">
        <f>SUBTOTAL(9,R20:R21)</f>
        <v>0</v>
      </c>
      <c r="S22" s="80">
        <f>F22+J22+N22+R22</f>
        <v>0</v>
      </c>
    </row>
    <row r="23" spans="1:19" ht="15" customHeight="1" x14ac:dyDescent="0.3">
      <c r="A23" s="48" t="s">
        <v>11</v>
      </c>
      <c r="B23" s="81"/>
      <c r="C23" s="50" t="s">
        <v>30</v>
      </c>
      <c r="D23" s="51" t="s">
        <v>23</v>
      </c>
      <c r="E23" s="52" t="s">
        <v>31</v>
      </c>
      <c r="F23" s="53" t="s">
        <v>25</v>
      </c>
      <c r="G23" s="50" t="s">
        <v>30</v>
      </c>
      <c r="H23" s="54" t="s">
        <v>23</v>
      </c>
      <c r="I23" s="52" t="s">
        <v>31</v>
      </c>
      <c r="J23" s="53" t="s">
        <v>25</v>
      </c>
      <c r="K23" s="50" t="s">
        <v>30</v>
      </c>
      <c r="L23" s="54" t="s">
        <v>23</v>
      </c>
      <c r="M23" s="52" t="s">
        <v>31</v>
      </c>
      <c r="N23" s="53" t="s">
        <v>25</v>
      </c>
      <c r="O23" s="50" t="s">
        <v>30</v>
      </c>
      <c r="P23" s="51" t="s">
        <v>23</v>
      </c>
      <c r="Q23" s="52" t="s">
        <v>31</v>
      </c>
      <c r="R23" s="53" t="s">
        <v>25</v>
      </c>
      <c r="S23" s="53" t="s">
        <v>8</v>
      </c>
    </row>
    <row r="24" spans="1:19" ht="15" customHeight="1" x14ac:dyDescent="0.3">
      <c r="A24" s="1" t="s">
        <v>33</v>
      </c>
      <c r="B24" s="56"/>
      <c r="C24" s="88"/>
      <c r="D24" s="58"/>
      <c r="E24" s="89"/>
      <c r="F24" s="60"/>
      <c r="G24" s="88"/>
      <c r="H24" s="58"/>
      <c r="I24" s="90"/>
      <c r="J24" s="60"/>
      <c r="K24" s="88"/>
      <c r="L24" s="58"/>
      <c r="M24" s="90"/>
      <c r="N24" s="60"/>
      <c r="O24" s="88"/>
      <c r="P24" s="58"/>
      <c r="Q24" s="90"/>
      <c r="R24" s="60"/>
      <c r="S24" s="65"/>
    </row>
    <row r="25" spans="1:19" ht="15" customHeight="1" x14ac:dyDescent="0.3">
      <c r="A25" s="91" t="s">
        <v>34</v>
      </c>
      <c r="B25" s="56" t="s">
        <v>34</v>
      </c>
      <c r="C25" s="88"/>
      <c r="D25" s="58"/>
      <c r="E25" s="89"/>
      <c r="F25" s="60"/>
      <c r="G25" s="88"/>
      <c r="H25" s="58"/>
      <c r="I25" s="90"/>
      <c r="J25" s="60"/>
      <c r="K25" s="88"/>
      <c r="L25" s="58"/>
      <c r="M25" s="90"/>
      <c r="N25" s="60"/>
      <c r="O25" s="88"/>
      <c r="P25" s="58"/>
      <c r="Q25" s="90"/>
      <c r="R25" s="60"/>
      <c r="S25" s="65"/>
    </row>
    <row r="26" spans="1:19" ht="15" customHeight="1" x14ac:dyDescent="0.3">
      <c r="A26" s="55" t="s">
        <v>32</v>
      </c>
      <c r="B26" s="56" t="s">
        <v>32</v>
      </c>
      <c r="C26" s="88"/>
      <c r="D26" s="58"/>
      <c r="E26" s="88"/>
      <c r="F26" s="60"/>
      <c r="G26" s="88"/>
      <c r="H26" s="58"/>
      <c r="I26" s="88"/>
      <c r="J26" s="60"/>
      <c r="K26" s="88"/>
      <c r="L26" s="58"/>
      <c r="M26" s="88"/>
      <c r="N26" s="60"/>
      <c r="O26" s="88"/>
      <c r="P26" s="58"/>
      <c r="Q26" s="88"/>
      <c r="R26" s="60"/>
      <c r="S26" s="65"/>
    </row>
    <row r="27" spans="1:19" ht="15" customHeight="1" x14ac:dyDescent="0.3">
      <c r="A27" s="75" t="s">
        <v>35</v>
      </c>
      <c r="B27" s="76"/>
      <c r="C27" s="77"/>
      <c r="D27" s="78"/>
      <c r="E27" s="79"/>
      <c r="F27" s="80">
        <f>SUBTOTAL(9,F25:F26)</f>
        <v>0</v>
      </c>
      <c r="G27" s="77"/>
      <c r="H27" s="78"/>
      <c r="I27" s="79"/>
      <c r="J27" s="80">
        <f>SUBTOTAL(9,J25:J26)</f>
        <v>0</v>
      </c>
      <c r="K27" s="77"/>
      <c r="L27" s="78"/>
      <c r="M27" s="79"/>
      <c r="N27" s="80">
        <f>SUBTOTAL(9,N25:N26)</f>
        <v>0</v>
      </c>
      <c r="O27" s="77"/>
      <c r="P27" s="78"/>
      <c r="Q27" s="79"/>
      <c r="R27" s="80">
        <f>SUBTOTAL(9,R25:R26)</f>
        <v>0</v>
      </c>
      <c r="S27" s="80">
        <f>SUBTOTAL(9,S25:S26)</f>
        <v>0</v>
      </c>
    </row>
    <row r="28" spans="1:19" ht="15" customHeight="1" x14ac:dyDescent="0.3">
      <c r="A28" s="48" t="s">
        <v>12</v>
      </c>
      <c r="B28" s="81"/>
      <c r="C28" s="50"/>
      <c r="D28" s="51" t="s">
        <v>36</v>
      </c>
      <c r="E28" s="52" t="s">
        <v>37</v>
      </c>
      <c r="F28" s="53" t="s">
        <v>25</v>
      </c>
      <c r="G28" s="50"/>
      <c r="H28" s="54" t="s">
        <v>36</v>
      </c>
      <c r="I28" s="52" t="s">
        <v>37</v>
      </c>
      <c r="J28" s="53" t="s">
        <v>25</v>
      </c>
      <c r="K28" s="50"/>
      <c r="L28" s="54" t="s">
        <v>36</v>
      </c>
      <c r="M28" s="52" t="s">
        <v>37</v>
      </c>
      <c r="N28" s="53" t="s">
        <v>25</v>
      </c>
      <c r="O28" s="50"/>
      <c r="P28" s="51" t="s">
        <v>36</v>
      </c>
      <c r="Q28" s="52" t="s">
        <v>37</v>
      </c>
      <c r="R28" s="53" t="s">
        <v>25</v>
      </c>
      <c r="S28" s="53" t="s">
        <v>8</v>
      </c>
    </row>
    <row r="29" spans="1:19" ht="17" customHeight="1" x14ac:dyDescent="0.3">
      <c r="A29" s="92"/>
      <c r="B29" s="56"/>
      <c r="C29" s="88"/>
      <c r="D29" s="58"/>
      <c r="E29" s="89"/>
      <c r="F29" s="60"/>
      <c r="G29" s="88"/>
      <c r="H29" s="58"/>
      <c r="I29" s="90"/>
      <c r="J29" s="60"/>
      <c r="K29" s="88"/>
      <c r="L29" s="58"/>
      <c r="M29" s="90"/>
      <c r="N29" s="60"/>
      <c r="O29" s="88"/>
      <c r="P29" s="58"/>
      <c r="Q29" s="90"/>
      <c r="R29" s="60"/>
      <c r="S29" s="65"/>
    </row>
    <row r="30" spans="1:19" ht="15" customHeight="1" x14ac:dyDescent="0.3">
      <c r="A30" s="92"/>
      <c r="B30" s="56"/>
      <c r="C30" s="88"/>
      <c r="D30" s="58"/>
      <c r="E30" s="89"/>
      <c r="F30" s="60"/>
      <c r="G30" s="88"/>
      <c r="H30" s="58"/>
      <c r="I30" s="90"/>
      <c r="J30" s="60"/>
      <c r="K30" s="88"/>
      <c r="L30" s="58"/>
      <c r="M30" s="90"/>
      <c r="N30" s="60"/>
      <c r="O30" s="88"/>
      <c r="P30" s="58"/>
      <c r="Q30" s="90"/>
      <c r="R30" s="60"/>
      <c r="S30" s="65"/>
    </row>
    <row r="31" spans="1:19" ht="15" customHeight="1" x14ac:dyDescent="0.3">
      <c r="A31" s="92"/>
      <c r="B31" s="56"/>
      <c r="C31" s="88"/>
      <c r="D31" s="58"/>
      <c r="E31" s="89"/>
      <c r="F31" s="60"/>
      <c r="G31" s="88"/>
      <c r="H31" s="58"/>
      <c r="I31" s="90"/>
      <c r="J31" s="60"/>
      <c r="K31" s="88"/>
      <c r="L31" s="58"/>
      <c r="M31" s="90"/>
      <c r="N31" s="60"/>
      <c r="O31" s="88"/>
      <c r="P31" s="58"/>
      <c r="Q31" s="90"/>
      <c r="R31" s="60"/>
      <c r="S31" s="65"/>
    </row>
    <row r="32" spans="1:19" ht="15" customHeight="1" x14ac:dyDescent="0.3">
      <c r="A32" s="92"/>
      <c r="B32" s="56"/>
      <c r="C32" s="88"/>
      <c r="D32" s="58"/>
      <c r="E32" s="89"/>
      <c r="F32" s="60"/>
      <c r="G32" s="88"/>
      <c r="H32" s="58"/>
      <c r="I32" s="90"/>
      <c r="J32" s="60"/>
      <c r="K32" s="88"/>
      <c r="L32" s="58"/>
      <c r="M32" s="90"/>
      <c r="N32" s="60"/>
      <c r="O32" s="88"/>
      <c r="P32" s="58"/>
      <c r="Q32" s="90"/>
      <c r="R32" s="60"/>
      <c r="S32" s="65"/>
    </row>
    <row r="33" spans="1:19" ht="15" customHeight="1" x14ac:dyDescent="0.3">
      <c r="A33" s="92"/>
      <c r="B33" s="56"/>
      <c r="C33" s="88"/>
      <c r="D33" s="58"/>
      <c r="E33" s="89"/>
      <c r="F33" s="60"/>
      <c r="G33" s="88"/>
      <c r="H33" s="58"/>
      <c r="I33" s="90"/>
      <c r="J33" s="60"/>
      <c r="K33" s="88"/>
      <c r="L33" s="58"/>
      <c r="M33" s="90"/>
      <c r="N33" s="60"/>
      <c r="O33" s="88"/>
      <c r="P33" s="58"/>
      <c r="Q33" s="90"/>
      <c r="R33" s="60"/>
      <c r="S33" s="65"/>
    </row>
    <row r="34" spans="1:19" ht="15" customHeight="1" x14ac:dyDescent="0.3">
      <c r="A34" s="92"/>
      <c r="B34" s="56"/>
      <c r="C34" s="88"/>
      <c r="D34" s="58"/>
      <c r="E34" s="89"/>
      <c r="F34" s="60"/>
      <c r="G34" s="88"/>
      <c r="H34" s="58"/>
      <c r="I34" s="90"/>
      <c r="J34" s="60"/>
      <c r="K34" s="88"/>
      <c r="L34" s="58"/>
      <c r="M34" s="90"/>
      <c r="N34" s="60"/>
      <c r="O34" s="88"/>
      <c r="P34" s="58"/>
      <c r="Q34" s="90"/>
      <c r="R34" s="60"/>
      <c r="S34" s="65"/>
    </row>
    <row r="35" spans="1:19" ht="15" customHeight="1" x14ac:dyDescent="0.3">
      <c r="A35" s="92"/>
      <c r="B35" s="56"/>
      <c r="C35" s="88"/>
      <c r="D35" s="58"/>
      <c r="E35" s="89"/>
      <c r="F35" s="60"/>
      <c r="G35" s="88"/>
      <c r="H35" s="58"/>
      <c r="I35" s="90"/>
      <c r="J35" s="60"/>
      <c r="K35" s="88"/>
      <c r="L35" s="58"/>
      <c r="M35" s="90"/>
      <c r="N35" s="60"/>
      <c r="O35" s="88"/>
      <c r="P35" s="58"/>
      <c r="Q35" s="90"/>
      <c r="R35" s="60"/>
      <c r="S35" s="65"/>
    </row>
    <row r="36" spans="1:19" ht="15" customHeight="1" x14ac:dyDescent="0.3">
      <c r="A36" s="92"/>
      <c r="B36" s="56"/>
      <c r="C36" s="88"/>
      <c r="D36" s="58"/>
      <c r="E36" s="89"/>
      <c r="F36" s="60"/>
      <c r="G36" s="88"/>
      <c r="H36" s="58"/>
      <c r="I36" s="90"/>
      <c r="J36" s="60"/>
      <c r="K36" s="88"/>
      <c r="L36" s="58"/>
      <c r="M36" s="90"/>
      <c r="N36" s="60"/>
      <c r="O36" s="88"/>
      <c r="P36" s="58"/>
      <c r="Q36" s="90"/>
      <c r="R36" s="60"/>
      <c r="S36" s="65"/>
    </row>
    <row r="37" spans="1:19" ht="15" customHeight="1" x14ac:dyDescent="0.3">
      <c r="A37" s="92"/>
      <c r="B37" s="56"/>
      <c r="C37" s="88"/>
      <c r="D37" s="58"/>
      <c r="E37" s="89"/>
      <c r="F37" s="60"/>
      <c r="G37" s="88"/>
      <c r="H37" s="58"/>
      <c r="I37" s="90"/>
      <c r="J37" s="60"/>
      <c r="K37" s="88"/>
      <c r="L37" s="58"/>
      <c r="M37" s="90"/>
      <c r="N37" s="60"/>
      <c r="O37" s="88"/>
      <c r="P37" s="58"/>
      <c r="Q37" s="90"/>
      <c r="R37" s="60"/>
      <c r="S37" s="65"/>
    </row>
    <row r="38" spans="1:19" ht="15" customHeight="1" x14ac:dyDescent="0.3">
      <c r="A38" s="75" t="s">
        <v>38</v>
      </c>
      <c r="B38" s="76"/>
      <c r="C38" s="77"/>
      <c r="D38" s="78"/>
      <c r="E38" s="79"/>
      <c r="F38" s="80">
        <f>SUBTOTAL(9,F28:F37)</f>
        <v>0</v>
      </c>
      <c r="G38" s="77"/>
      <c r="H38" s="78"/>
      <c r="I38" s="79"/>
      <c r="J38" s="80">
        <f>SUBTOTAL(9,J28:J37)</f>
        <v>0</v>
      </c>
      <c r="K38" s="77"/>
      <c r="L38" s="78"/>
      <c r="M38" s="79"/>
      <c r="N38" s="80">
        <f>SUBTOTAL(9,N28:N37)</f>
        <v>0</v>
      </c>
      <c r="O38" s="77"/>
      <c r="P38" s="78"/>
      <c r="Q38" s="79"/>
      <c r="R38" s="80">
        <f>SUBTOTAL(9,R28:R37)</f>
        <v>0</v>
      </c>
      <c r="S38" s="80">
        <f>SUBTOTAL(9,S28:S37)</f>
        <v>0</v>
      </c>
    </row>
    <row r="39" spans="1:19" ht="15" customHeight="1" x14ac:dyDescent="0.3">
      <c r="A39" s="48" t="s">
        <v>39</v>
      </c>
      <c r="B39" s="81"/>
      <c r="C39" s="50"/>
      <c r="D39" s="51" t="s">
        <v>40</v>
      </c>
      <c r="E39" s="52" t="s">
        <v>24</v>
      </c>
      <c r="F39" s="53" t="s">
        <v>25</v>
      </c>
      <c r="G39" s="50"/>
      <c r="H39" s="51" t="s">
        <v>40</v>
      </c>
      <c r="I39" s="52" t="s">
        <v>24</v>
      </c>
      <c r="J39" s="53" t="s">
        <v>25</v>
      </c>
      <c r="K39" s="50"/>
      <c r="L39" s="51" t="s">
        <v>40</v>
      </c>
      <c r="M39" s="52" t="s">
        <v>24</v>
      </c>
      <c r="N39" s="53" t="s">
        <v>25</v>
      </c>
      <c r="O39" s="50"/>
      <c r="P39" s="51" t="s">
        <v>40</v>
      </c>
      <c r="Q39" s="52" t="s">
        <v>24</v>
      </c>
      <c r="R39" s="53" t="s">
        <v>25</v>
      </c>
      <c r="S39" s="53" t="s">
        <v>8</v>
      </c>
    </row>
    <row r="40" spans="1:19" ht="15" customHeight="1" x14ac:dyDescent="0.3">
      <c r="A40" s="87" t="s">
        <v>41</v>
      </c>
      <c r="B40" s="20"/>
      <c r="C40" s="70"/>
      <c r="D40" s="94"/>
      <c r="E40" s="95"/>
      <c r="F40" s="96"/>
      <c r="G40" s="61"/>
      <c r="H40" s="62"/>
      <c r="I40" s="63"/>
      <c r="J40" s="96"/>
      <c r="K40" s="61"/>
      <c r="L40" s="62"/>
      <c r="M40" s="63"/>
      <c r="N40" s="96"/>
      <c r="O40" s="61"/>
      <c r="P40" s="64"/>
      <c r="Q40" s="63"/>
      <c r="R40" s="96"/>
      <c r="S40" s="96"/>
    </row>
    <row r="41" spans="1:19" s="6" customFormat="1" ht="15" customHeight="1" x14ac:dyDescent="0.3">
      <c r="A41" s="97" t="s">
        <v>88</v>
      </c>
      <c r="B41" s="84" t="s">
        <v>42</v>
      </c>
      <c r="C41" s="57"/>
      <c r="D41" s="85"/>
      <c r="E41" s="67"/>
      <c r="F41" s="60"/>
      <c r="G41" s="57"/>
      <c r="H41" s="98"/>
      <c r="I41" s="67"/>
      <c r="J41" s="60"/>
      <c r="K41" s="57"/>
      <c r="L41" s="98"/>
      <c r="M41" s="67"/>
      <c r="N41" s="60"/>
      <c r="O41" s="57"/>
      <c r="P41" s="98"/>
      <c r="Q41" s="67"/>
      <c r="R41" s="60"/>
      <c r="S41" s="65"/>
    </row>
    <row r="42" spans="1:19" s="6" customFormat="1" ht="15" customHeight="1" x14ac:dyDescent="0.3">
      <c r="A42" s="97" t="s">
        <v>89</v>
      </c>
      <c r="B42" s="84" t="s">
        <v>42</v>
      </c>
      <c r="C42" s="57"/>
      <c r="D42" s="85"/>
      <c r="E42" s="67"/>
      <c r="F42" s="60"/>
      <c r="G42" s="57"/>
      <c r="H42" s="98"/>
      <c r="I42" s="67"/>
      <c r="J42" s="60"/>
      <c r="K42" s="57"/>
      <c r="L42" s="98"/>
      <c r="M42" s="67"/>
      <c r="N42" s="60"/>
      <c r="O42" s="57"/>
      <c r="P42" s="98"/>
      <c r="Q42" s="67"/>
      <c r="R42" s="60"/>
      <c r="S42" s="65"/>
    </row>
    <row r="43" spans="1:19" s="6" customFormat="1" ht="15" customHeight="1" x14ac:dyDescent="0.3">
      <c r="A43" s="97" t="s">
        <v>90</v>
      </c>
      <c r="B43" s="84" t="s">
        <v>42</v>
      </c>
      <c r="C43" s="57"/>
      <c r="D43" s="85"/>
      <c r="E43" s="67"/>
      <c r="F43" s="60"/>
      <c r="G43" s="57"/>
      <c r="H43" s="98"/>
      <c r="I43" s="67"/>
      <c r="J43" s="60"/>
      <c r="K43" s="57"/>
      <c r="L43" s="98"/>
      <c r="M43" s="67"/>
      <c r="N43" s="60"/>
      <c r="O43" s="57"/>
      <c r="P43" s="98"/>
      <c r="Q43" s="67"/>
      <c r="R43" s="60"/>
      <c r="S43" s="65"/>
    </row>
    <row r="44" spans="1:19" s="6" customFormat="1" ht="15" customHeight="1" x14ac:dyDescent="0.3">
      <c r="A44" s="97" t="s">
        <v>91</v>
      </c>
      <c r="B44" s="84" t="s">
        <v>42</v>
      </c>
      <c r="C44" s="57"/>
      <c r="D44" s="85"/>
      <c r="E44" s="67"/>
      <c r="F44" s="60"/>
      <c r="G44" s="57"/>
      <c r="H44" s="98"/>
      <c r="I44" s="67"/>
      <c r="J44" s="60"/>
      <c r="K44" s="57"/>
      <c r="L44" s="98"/>
      <c r="M44" s="67"/>
      <c r="N44" s="60"/>
      <c r="O44" s="57"/>
      <c r="P44" s="98"/>
      <c r="Q44" s="67"/>
      <c r="R44" s="60"/>
      <c r="S44" s="65"/>
    </row>
    <row r="45" spans="1:19" ht="15" customHeight="1" x14ac:dyDescent="0.3">
      <c r="A45" s="75" t="s">
        <v>43</v>
      </c>
      <c r="B45" s="76"/>
      <c r="C45" s="77"/>
      <c r="D45" s="78"/>
      <c r="E45" s="79"/>
      <c r="F45" s="80"/>
      <c r="G45" s="77"/>
      <c r="H45" s="78"/>
      <c r="I45" s="79"/>
      <c r="J45" s="80"/>
      <c r="K45" s="77"/>
      <c r="L45" s="78"/>
      <c r="M45" s="79"/>
      <c r="N45" s="80"/>
      <c r="O45" s="77"/>
      <c r="P45" s="78"/>
      <c r="Q45" s="79"/>
      <c r="R45" s="80"/>
      <c r="S45" s="80"/>
    </row>
    <row r="46" spans="1:19" s="6" customFormat="1" ht="15" customHeight="1" x14ac:dyDescent="0.3">
      <c r="A46" s="48" t="s">
        <v>14</v>
      </c>
      <c r="B46" s="81"/>
      <c r="C46" s="50" t="s">
        <v>22</v>
      </c>
      <c r="D46" s="51" t="s">
        <v>40</v>
      </c>
      <c r="E46" s="52" t="s">
        <v>24</v>
      </c>
      <c r="F46" s="53" t="s">
        <v>25</v>
      </c>
      <c r="G46" s="50" t="s">
        <v>22</v>
      </c>
      <c r="H46" s="51" t="s">
        <v>40</v>
      </c>
      <c r="I46" s="52" t="s">
        <v>24</v>
      </c>
      <c r="J46" s="53" t="s">
        <v>25</v>
      </c>
      <c r="K46" s="50" t="s">
        <v>22</v>
      </c>
      <c r="L46" s="51" t="s">
        <v>40</v>
      </c>
      <c r="M46" s="52" t="s">
        <v>24</v>
      </c>
      <c r="N46" s="53" t="s">
        <v>25</v>
      </c>
      <c r="O46" s="50" t="s">
        <v>22</v>
      </c>
      <c r="P46" s="51" t="s">
        <v>40</v>
      </c>
      <c r="Q46" s="52" t="s">
        <v>24</v>
      </c>
      <c r="R46" s="53" t="s">
        <v>25</v>
      </c>
      <c r="S46" s="53" t="s">
        <v>8</v>
      </c>
    </row>
    <row r="47" spans="1:19" s="6" customFormat="1" ht="15" customHeight="1" x14ac:dyDescent="0.3">
      <c r="A47" s="91" t="s">
        <v>44</v>
      </c>
      <c r="B47" s="56"/>
      <c r="C47" s="57"/>
      <c r="D47" s="58"/>
      <c r="E47" s="59"/>
      <c r="F47" s="60"/>
      <c r="G47" s="57"/>
      <c r="H47" s="98"/>
      <c r="I47" s="59"/>
      <c r="J47" s="60"/>
      <c r="K47" s="57"/>
      <c r="L47" s="98"/>
      <c r="M47" s="59"/>
      <c r="N47" s="60"/>
      <c r="O47" s="57"/>
      <c r="P47" s="85"/>
      <c r="Q47" s="59"/>
      <c r="R47" s="60"/>
      <c r="S47" s="60"/>
    </row>
    <row r="48" spans="1:19" s="6" customFormat="1" ht="15" customHeight="1" x14ac:dyDescent="0.3">
      <c r="A48" s="66" t="s">
        <v>60</v>
      </c>
      <c r="B48" s="84" t="s">
        <v>51</v>
      </c>
      <c r="C48" s="57"/>
      <c r="D48" s="85"/>
      <c r="E48" s="67"/>
      <c r="F48" s="60"/>
      <c r="G48" s="57"/>
      <c r="H48" s="85"/>
      <c r="I48" s="67"/>
      <c r="J48" s="60"/>
      <c r="K48" s="57"/>
      <c r="L48" s="85"/>
      <c r="M48" s="67"/>
      <c r="N48" s="60"/>
      <c r="O48" s="57"/>
      <c r="P48" s="85"/>
      <c r="Q48" s="67"/>
      <c r="R48" s="60"/>
      <c r="S48" s="65"/>
    </row>
    <row r="49" spans="1:19" s="6" customFormat="1" ht="15" customHeight="1" x14ac:dyDescent="0.3">
      <c r="A49" s="66" t="s">
        <v>62</v>
      </c>
      <c r="B49" s="84" t="s">
        <v>52</v>
      </c>
      <c r="C49" s="57"/>
      <c r="D49" s="85"/>
      <c r="E49" s="67"/>
      <c r="F49" s="60"/>
      <c r="G49" s="57"/>
      <c r="H49" s="85"/>
      <c r="I49" s="67"/>
      <c r="J49" s="60"/>
      <c r="K49" s="57"/>
      <c r="L49" s="85"/>
      <c r="M49" s="67"/>
      <c r="N49" s="60"/>
      <c r="O49" s="57"/>
      <c r="P49" s="85"/>
      <c r="Q49" s="67"/>
      <c r="R49" s="60"/>
      <c r="S49" s="65"/>
    </row>
    <row r="50" spans="1:19" s="6" customFormat="1" ht="15" customHeight="1" x14ac:dyDescent="0.3">
      <c r="A50" s="55" t="s">
        <v>63</v>
      </c>
      <c r="B50" s="84"/>
      <c r="C50" s="57"/>
      <c r="D50" s="85"/>
      <c r="E50" s="67"/>
      <c r="F50" s="60"/>
      <c r="G50" s="57"/>
      <c r="H50" s="85"/>
      <c r="I50" s="67"/>
      <c r="J50" s="60"/>
      <c r="K50" s="57"/>
      <c r="L50" s="85"/>
      <c r="M50" s="67"/>
      <c r="N50" s="60"/>
      <c r="O50" s="57"/>
      <c r="P50" s="85"/>
      <c r="Q50" s="67"/>
      <c r="R50" s="60"/>
      <c r="S50" s="65"/>
    </row>
    <row r="51" spans="1:19" s="6" customFormat="1" ht="15" customHeight="1" x14ac:dyDescent="0.3">
      <c r="A51" s="66" t="s">
        <v>85</v>
      </c>
      <c r="B51" s="84" t="s">
        <v>52</v>
      </c>
      <c r="C51" s="57"/>
      <c r="D51" s="85"/>
      <c r="E51" s="67"/>
      <c r="F51" s="60"/>
      <c r="G51" s="57"/>
      <c r="H51" s="85"/>
      <c r="I51" s="67"/>
      <c r="J51" s="60"/>
      <c r="K51" s="57"/>
      <c r="L51" s="85"/>
      <c r="M51" s="67"/>
      <c r="N51" s="60"/>
      <c r="O51" s="57"/>
      <c r="P51" s="85"/>
      <c r="Q51" s="67"/>
      <c r="R51" s="60"/>
      <c r="S51" s="65"/>
    </row>
    <row r="52" spans="1:19" s="6" customFormat="1" ht="15" customHeight="1" x14ac:dyDescent="0.3">
      <c r="A52" s="66" t="s">
        <v>66</v>
      </c>
      <c r="B52" s="84" t="s">
        <v>52</v>
      </c>
      <c r="C52" s="57"/>
      <c r="D52" s="85"/>
      <c r="E52" s="67"/>
      <c r="F52" s="60"/>
      <c r="G52" s="57"/>
      <c r="H52" s="85"/>
      <c r="I52" s="67"/>
      <c r="J52" s="60"/>
      <c r="K52" s="57"/>
      <c r="L52" s="85"/>
      <c r="M52" s="67"/>
      <c r="N52" s="60"/>
      <c r="O52" s="57"/>
      <c r="P52" s="85"/>
      <c r="Q52" s="67"/>
      <c r="R52" s="60"/>
      <c r="S52" s="65"/>
    </row>
    <row r="53" spans="1:19" s="6" customFormat="1" ht="15" customHeight="1" x14ac:dyDescent="0.3">
      <c r="A53" s="66" t="s">
        <v>67</v>
      </c>
      <c r="B53" s="84" t="s">
        <v>53</v>
      </c>
      <c r="C53" s="57"/>
      <c r="D53" s="85"/>
      <c r="E53" s="67"/>
      <c r="F53" s="60"/>
      <c r="G53" s="57"/>
      <c r="H53" s="85"/>
      <c r="I53" s="67"/>
      <c r="J53" s="60"/>
      <c r="K53" s="57"/>
      <c r="L53" s="85"/>
      <c r="M53" s="67"/>
      <c r="N53" s="60"/>
      <c r="O53" s="57"/>
      <c r="P53" s="85"/>
      <c r="Q53" s="67"/>
      <c r="R53" s="60"/>
      <c r="S53" s="65"/>
    </row>
    <row r="54" spans="1:19" s="6" customFormat="1" ht="15" customHeight="1" x14ac:dyDescent="0.3">
      <c r="A54" s="66" t="s">
        <v>68</v>
      </c>
      <c r="B54" s="84" t="s">
        <v>52</v>
      </c>
      <c r="C54" s="57"/>
      <c r="D54" s="85"/>
      <c r="E54" s="67"/>
      <c r="F54" s="60"/>
      <c r="G54" s="57"/>
      <c r="H54" s="85"/>
      <c r="I54" s="67"/>
      <c r="J54" s="60"/>
      <c r="K54" s="57"/>
      <c r="L54" s="85"/>
      <c r="M54" s="67"/>
      <c r="N54" s="60"/>
      <c r="O54" s="57"/>
      <c r="P54" s="85"/>
      <c r="Q54" s="67"/>
      <c r="R54" s="60"/>
      <c r="S54" s="65"/>
    </row>
    <row r="55" spans="1:19" s="6" customFormat="1" ht="15" customHeight="1" x14ac:dyDescent="0.3">
      <c r="A55" s="66" t="s">
        <v>86</v>
      </c>
      <c r="B55" s="84" t="s">
        <v>54</v>
      </c>
      <c r="C55" s="57"/>
      <c r="D55" s="85"/>
      <c r="E55" s="67"/>
      <c r="F55" s="60"/>
      <c r="G55" s="57"/>
      <c r="H55" s="85"/>
      <c r="I55" s="67"/>
      <c r="J55" s="60"/>
      <c r="K55" s="57"/>
      <c r="L55" s="85"/>
      <c r="M55" s="67"/>
      <c r="N55" s="60"/>
      <c r="O55" s="57"/>
      <c r="P55" s="85"/>
      <c r="Q55" s="67"/>
      <c r="R55" s="60"/>
      <c r="S55" s="65"/>
    </row>
    <row r="56" spans="1:19" s="6" customFormat="1" ht="15" customHeight="1" x14ac:dyDescent="0.3">
      <c r="A56" s="66" t="s">
        <v>71</v>
      </c>
      <c r="B56" s="84" t="s">
        <v>53</v>
      </c>
      <c r="C56" s="57"/>
      <c r="D56" s="85"/>
      <c r="E56" s="67"/>
      <c r="F56" s="60"/>
      <c r="G56" s="57"/>
      <c r="H56" s="85"/>
      <c r="I56" s="67"/>
      <c r="J56" s="60"/>
      <c r="K56" s="57"/>
      <c r="L56" s="85"/>
      <c r="M56" s="67"/>
      <c r="N56" s="60"/>
      <c r="O56" s="57"/>
      <c r="P56" s="85"/>
      <c r="Q56" s="67"/>
      <c r="R56" s="60"/>
      <c r="S56" s="65"/>
    </row>
    <row r="57" spans="1:19" s="6" customFormat="1" ht="15" customHeight="1" x14ac:dyDescent="0.3">
      <c r="A57" s="66" t="s">
        <v>87</v>
      </c>
      <c r="B57" s="84" t="s">
        <v>53</v>
      </c>
      <c r="C57" s="57"/>
      <c r="D57" s="85"/>
      <c r="E57" s="67"/>
      <c r="F57" s="60"/>
      <c r="G57" s="57"/>
      <c r="H57" s="85"/>
      <c r="I57" s="67"/>
      <c r="J57" s="60"/>
      <c r="K57" s="57"/>
      <c r="L57" s="85"/>
      <c r="M57" s="67"/>
      <c r="N57" s="60"/>
      <c r="O57" s="57"/>
      <c r="P57" s="85"/>
      <c r="Q57" s="67"/>
      <c r="R57" s="60"/>
      <c r="S57" s="65"/>
    </row>
    <row r="58" spans="1:19" s="6" customFormat="1" ht="15" customHeight="1" x14ac:dyDescent="0.3">
      <c r="A58" s="55" t="s">
        <v>92</v>
      </c>
      <c r="B58" s="84"/>
      <c r="C58" s="57"/>
      <c r="D58" s="85"/>
      <c r="E58" s="67"/>
      <c r="F58" s="60"/>
      <c r="G58" s="57"/>
      <c r="H58" s="85"/>
      <c r="I58" s="67"/>
      <c r="J58" s="60"/>
      <c r="K58" s="57"/>
      <c r="L58" s="85"/>
      <c r="M58" s="67"/>
      <c r="N58" s="60"/>
      <c r="O58" s="57"/>
      <c r="P58" s="85"/>
      <c r="Q58" s="67"/>
      <c r="R58" s="60"/>
      <c r="S58" s="65"/>
    </row>
    <row r="59" spans="1:19" s="6" customFormat="1" ht="15" customHeight="1" x14ac:dyDescent="0.3">
      <c r="A59" s="66" t="s">
        <v>74</v>
      </c>
      <c r="B59" s="84" t="s">
        <v>52</v>
      </c>
      <c r="C59" s="57"/>
      <c r="D59" s="85"/>
      <c r="E59" s="67"/>
      <c r="F59" s="60"/>
      <c r="G59" s="57"/>
      <c r="H59" s="85"/>
      <c r="I59" s="67"/>
      <c r="J59" s="60"/>
      <c r="K59" s="57"/>
      <c r="L59" s="85"/>
      <c r="M59" s="67"/>
      <c r="N59" s="60"/>
      <c r="O59" s="57"/>
      <c r="P59" s="85"/>
      <c r="Q59" s="67"/>
      <c r="R59" s="60"/>
      <c r="S59" s="65"/>
    </row>
    <row r="60" spans="1:19" s="6" customFormat="1" ht="15" customHeight="1" x14ac:dyDescent="0.3">
      <c r="A60" s="66" t="s">
        <v>75</v>
      </c>
      <c r="B60" s="84"/>
      <c r="C60" s="57"/>
      <c r="D60" s="85"/>
      <c r="E60" s="67"/>
      <c r="F60" s="60"/>
      <c r="G60" s="57"/>
      <c r="H60" s="85"/>
      <c r="I60" s="67"/>
      <c r="J60" s="60"/>
      <c r="K60" s="57"/>
      <c r="L60" s="85"/>
      <c r="M60" s="67"/>
      <c r="N60" s="60"/>
      <c r="O60" s="57"/>
      <c r="P60" s="85"/>
      <c r="Q60" s="67"/>
      <c r="R60" s="60"/>
      <c r="S60" s="65"/>
    </row>
    <row r="61" spans="1:19" s="6" customFormat="1" ht="15" customHeight="1" x14ac:dyDescent="0.3">
      <c r="A61" s="66" t="s">
        <v>77</v>
      </c>
      <c r="B61" s="84" t="s">
        <v>52</v>
      </c>
      <c r="C61" s="57"/>
      <c r="D61" s="85"/>
      <c r="E61" s="67"/>
      <c r="F61" s="60"/>
      <c r="G61" s="57"/>
      <c r="H61" s="85"/>
      <c r="I61" s="67"/>
      <c r="J61" s="60"/>
      <c r="K61" s="57"/>
      <c r="L61" s="85"/>
      <c r="M61" s="67"/>
      <c r="N61" s="60"/>
      <c r="O61" s="57"/>
      <c r="P61" s="85"/>
      <c r="Q61" s="67"/>
      <c r="R61" s="60"/>
      <c r="S61" s="65"/>
    </row>
    <row r="62" spans="1:19" s="6" customFormat="1" ht="15" customHeight="1" x14ac:dyDescent="0.3">
      <c r="A62" s="66" t="s">
        <v>78</v>
      </c>
      <c r="B62" s="84" t="s">
        <v>52</v>
      </c>
      <c r="C62" s="57"/>
      <c r="D62" s="85"/>
      <c r="E62" s="67"/>
      <c r="F62" s="60"/>
      <c r="G62" s="57"/>
      <c r="H62" s="85"/>
      <c r="I62" s="67"/>
      <c r="J62" s="60"/>
      <c r="K62" s="57"/>
      <c r="L62" s="85"/>
      <c r="M62" s="67"/>
      <c r="N62" s="60"/>
      <c r="O62" s="57"/>
      <c r="P62" s="85"/>
      <c r="Q62" s="67"/>
      <c r="R62" s="60"/>
      <c r="S62" s="65"/>
    </row>
    <row r="63" spans="1:19" s="6" customFormat="1" ht="15" customHeight="1" x14ac:dyDescent="0.3">
      <c r="A63" s="66" t="s">
        <v>79</v>
      </c>
      <c r="B63" s="84" t="s">
        <v>52</v>
      </c>
      <c r="C63" s="57"/>
      <c r="D63" s="85"/>
      <c r="E63" s="67"/>
      <c r="F63" s="60"/>
      <c r="G63" s="57"/>
      <c r="H63" s="85"/>
      <c r="I63" s="67"/>
      <c r="J63" s="60"/>
      <c r="K63" s="57"/>
      <c r="L63" s="85"/>
      <c r="M63" s="67"/>
      <c r="N63" s="60"/>
      <c r="O63" s="57"/>
      <c r="P63" s="85"/>
      <c r="Q63" s="67"/>
      <c r="R63" s="60"/>
      <c r="S63" s="65"/>
    </row>
    <row r="64" spans="1:19" s="6" customFormat="1" ht="15" customHeight="1" x14ac:dyDescent="0.3">
      <c r="A64" s="55" t="s">
        <v>56</v>
      </c>
      <c r="B64" s="84"/>
      <c r="C64" s="57"/>
      <c r="D64" s="85"/>
      <c r="E64" s="67"/>
      <c r="F64" s="60"/>
      <c r="G64" s="57"/>
      <c r="H64" s="85"/>
      <c r="I64" s="67"/>
      <c r="J64" s="60"/>
      <c r="K64" s="57"/>
      <c r="L64" s="85"/>
      <c r="M64" s="67"/>
      <c r="N64" s="60"/>
      <c r="O64" s="57"/>
      <c r="P64" s="85"/>
      <c r="Q64" s="67"/>
      <c r="R64" s="60"/>
      <c r="S64" s="65"/>
    </row>
    <row r="65" spans="1:19" s="6" customFormat="1" ht="15" customHeight="1" x14ac:dyDescent="0.3">
      <c r="A65" s="66" t="s">
        <v>83</v>
      </c>
      <c r="B65" s="84" t="s">
        <v>52</v>
      </c>
      <c r="C65" s="57"/>
      <c r="D65" s="85"/>
      <c r="E65" s="67"/>
      <c r="F65" s="60"/>
      <c r="G65" s="57"/>
      <c r="H65" s="85"/>
      <c r="I65" s="67"/>
      <c r="J65" s="60"/>
      <c r="K65" s="57"/>
      <c r="L65" s="85"/>
      <c r="M65" s="67"/>
      <c r="N65" s="60"/>
      <c r="O65" s="57"/>
      <c r="P65" s="85"/>
      <c r="Q65" s="67"/>
      <c r="R65" s="60"/>
      <c r="S65" s="65"/>
    </row>
    <row r="66" spans="1:19" s="6" customFormat="1" ht="15" customHeight="1" x14ac:dyDescent="0.3">
      <c r="A66" s="66" t="s">
        <v>93</v>
      </c>
      <c r="B66" s="84" t="s">
        <v>53</v>
      </c>
      <c r="C66" s="57"/>
      <c r="D66" s="85"/>
      <c r="E66" s="67"/>
      <c r="F66" s="60"/>
      <c r="G66" s="57"/>
      <c r="H66" s="85"/>
      <c r="I66" s="67"/>
      <c r="J66" s="60"/>
      <c r="K66" s="57"/>
      <c r="L66" s="85"/>
      <c r="M66" s="67"/>
      <c r="N66" s="60"/>
      <c r="O66" s="57"/>
      <c r="P66" s="85"/>
      <c r="Q66" s="67"/>
      <c r="R66" s="60"/>
      <c r="S66" s="65"/>
    </row>
    <row r="67" spans="1:19" ht="15" customHeight="1" x14ac:dyDescent="0.3">
      <c r="A67" s="75" t="s">
        <v>45</v>
      </c>
      <c r="B67" s="76"/>
      <c r="C67" s="77"/>
      <c r="D67" s="78"/>
      <c r="E67" s="79"/>
      <c r="F67" s="80">
        <f>SUBTOTAL(9,F46:F66)</f>
        <v>0</v>
      </c>
      <c r="G67" s="77"/>
      <c r="H67" s="78"/>
      <c r="I67" s="79"/>
      <c r="J67" s="80">
        <f>SUBTOTAL(9,J46:J66)</f>
        <v>0</v>
      </c>
      <c r="K67" s="77"/>
      <c r="L67" s="78"/>
      <c r="M67" s="79"/>
      <c r="N67" s="80">
        <f>SUBTOTAL(9,N46:N66)</f>
        <v>0</v>
      </c>
      <c r="O67" s="77"/>
      <c r="P67" s="78"/>
      <c r="Q67" s="79"/>
      <c r="R67" s="80">
        <f>SUBTOTAL(9,R46:R66)</f>
        <v>0</v>
      </c>
      <c r="S67" s="80">
        <f>SUBTOTAL(9,S46:S66)</f>
        <v>0</v>
      </c>
    </row>
    <row r="68" spans="1:19" ht="15" customHeight="1" x14ac:dyDescent="0.3">
      <c r="A68" s="48"/>
      <c r="B68" s="81"/>
      <c r="C68" s="50"/>
      <c r="D68" s="51"/>
      <c r="E68" s="52"/>
      <c r="F68" s="53"/>
      <c r="G68" s="50"/>
      <c r="H68" s="51"/>
      <c r="I68" s="52"/>
      <c r="J68" s="53"/>
      <c r="K68" s="50"/>
      <c r="L68" s="51"/>
      <c r="M68" s="52"/>
      <c r="N68" s="53"/>
      <c r="O68" s="50"/>
      <c r="P68" s="51"/>
      <c r="Q68" s="52"/>
      <c r="R68" s="53"/>
      <c r="S68" s="53"/>
    </row>
    <row r="69" spans="1:19" ht="15" customHeight="1" x14ac:dyDescent="0.35">
      <c r="A69" s="105" t="s">
        <v>15</v>
      </c>
      <c r="B69" s="106"/>
      <c r="C69" s="107"/>
      <c r="D69" s="108"/>
      <c r="E69" s="109"/>
      <c r="F69" s="110">
        <f ca="1">SUBTOTAL(9,F9:F81)+F83</f>
        <v>0</v>
      </c>
      <c r="G69" s="111"/>
      <c r="H69" s="112"/>
      <c r="I69" s="112"/>
      <c r="J69" s="110">
        <f ca="1">SUBTOTAL(9,J9:J81)+J83</f>
        <v>0</v>
      </c>
      <c r="K69" s="111"/>
      <c r="L69" s="112"/>
      <c r="M69" s="112"/>
      <c r="N69" s="110">
        <f ca="1">SUBTOTAL(9,N9:N81)+N83</f>
        <v>0</v>
      </c>
      <c r="O69" s="111"/>
      <c r="P69" s="113"/>
      <c r="Q69" s="114"/>
      <c r="R69" s="110">
        <f ca="1">SUBTOTAL(9,R9:R81)+R83</f>
        <v>0</v>
      </c>
      <c r="S69" s="110">
        <f ca="1">F69+J69+N69+R69</f>
        <v>0</v>
      </c>
    </row>
    <row r="70" spans="1:19" x14ac:dyDescent="0.3">
      <c r="A70" s="118"/>
      <c r="B70" s="56"/>
      <c r="C70" s="88"/>
      <c r="D70" s="58"/>
      <c r="E70" s="59"/>
      <c r="F70" s="60"/>
      <c r="G70" s="88"/>
      <c r="H70" s="58"/>
      <c r="I70" s="59"/>
      <c r="J70" s="60"/>
      <c r="K70" s="88"/>
      <c r="L70" s="58"/>
      <c r="M70" s="59"/>
      <c r="N70" s="60"/>
      <c r="O70" s="88"/>
      <c r="P70" s="58"/>
      <c r="Q70" s="59"/>
      <c r="R70" s="60"/>
      <c r="S70" s="65"/>
    </row>
    <row r="71" spans="1:19" x14ac:dyDescent="0.3">
      <c r="A71" s="118"/>
      <c r="B71" s="56"/>
      <c r="C71" s="88"/>
      <c r="D71" s="58"/>
      <c r="E71" s="59"/>
      <c r="F71" s="60"/>
      <c r="G71" s="88"/>
      <c r="H71" s="58"/>
      <c r="I71" s="59"/>
      <c r="J71" s="60"/>
      <c r="K71" s="88"/>
      <c r="L71" s="58"/>
      <c r="M71" s="59"/>
      <c r="N71" s="60"/>
      <c r="O71" s="88"/>
      <c r="P71" s="58"/>
      <c r="Q71" s="59"/>
      <c r="R71" s="60"/>
      <c r="S71" s="65"/>
    </row>
    <row r="72" spans="1:19" x14ac:dyDescent="0.3">
      <c r="A72" s="118"/>
      <c r="B72" s="56"/>
      <c r="C72" s="88"/>
      <c r="D72" s="58"/>
      <c r="E72" s="59"/>
      <c r="F72" s="60"/>
      <c r="G72" s="88"/>
      <c r="H72" s="58"/>
      <c r="I72" s="59"/>
      <c r="J72" s="60"/>
      <c r="K72" s="88"/>
      <c r="L72" s="58"/>
      <c r="M72" s="59"/>
      <c r="N72" s="60"/>
      <c r="O72" s="88"/>
      <c r="P72" s="58"/>
      <c r="Q72" s="59"/>
      <c r="R72" s="60"/>
      <c r="S72" s="65"/>
    </row>
    <row r="73" spans="1:19" x14ac:dyDescent="0.3">
      <c r="A73" s="118"/>
      <c r="B73" s="56"/>
      <c r="C73" s="88"/>
      <c r="D73" s="58"/>
      <c r="E73" s="59"/>
      <c r="F73" s="60"/>
      <c r="G73" s="88"/>
      <c r="H73" s="58"/>
      <c r="I73" s="59"/>
      <c r="J73" s="60"/>
      <c r="K73" s="88"/>
      <c r="L73" s="58"/>
      <c r="M73" s="59"/>
      <c r="N73" s="60"/>
      <c r="O73" s="88"/>
      <c r="P73" s="58"/>
      <c r="Q73" s="59"/>
      <c r="R73" s="60"/>
      <c r="S73" s="65"/>
    </row>
    <row r="74" spans="1:19" x14ac:dyDescent="0.3">
      <c r="A74" s="118"/>
      <c r="B74" s="56"/>
      <c r="C74" s="88"/>
      <c r="D74" s="58"/>
      <c r="E74" s="59"/>
      <c r="F74" s="60"/>
      <c r="G74" s="88"/>
      <c r="H74" s="58"/>
      <c r="I74" s="59"/>
      <c r="J74" s="60"/>
      <c r="K74" s="88"/>
      <c r="L74" s="58"/>
      <c r="M74" s="59"/>
      <c r="N74" s="60"/>
      <c r="O74" s="88"/>
      <c r="P74" s="58"/>
      <c r="Q74" s="59"/>
      <c r="R74" s="60"/>
      <c r="S74" s="65"/>
    </row>
    <row r="75" spans="1:19" x14ac:dyDescent="0.3">
      <c r="A75" s="118"/>
      <c r="B75" s="56"/>
      <c r="C75" s="88"/>
      <c r="D75" s="58"/>
      <c r="E75" s="59"/>
      <c r="F75" s="60"/>
      <c r="G75" s="88"/>
      <c r="H75" s="58"/>
      <c r="I75" s="59"/>
      <c r="J75" s="60"/>
      <c r="K75" s="88"/>
      <c r="L75" s="58"/>
      <c r="M75" s="59"/>
      <c r="N75" s="60"/>
      <c r="O75" s="88"/>
      <c r="P75" s="58"/>
      <c r="Q75" s="59"/>
      <c r="R75" s="60"/>
      <c r="S75" s="65"/>
    </row>
    <row r="76" spans="1:19" x14ac:dyDescent="0.3">
      <c r="A76" s="118"/>
      <c r="B76" s="56"/>
      <c r="C76" s="88"/>
      <c r="D76" s="58"/>
      <c r="E76" s="59"/>
      <c r="F76" s="60"/>
      <c r="G76" s="88"/>
      <c r="H76" s="58"/>
      <c r="I76" s="59"/>
      <c r="J76" s="60"/>
      <c r="K76" s="88"/>
      <c r="L76" s="58"/>
      <c r="M76" s="59"/>
      <c r="N76" s="60"/>
      <c r="O76" s="88"/>
      <c r="P76" s="58"/>
      <c r="Q76" s="59"/>
      <c r="R76" s="60"/>
      <c r="S76" s="65"/>
    </row>
    <row r="77" spans="1:19" ht="15" customHeight="1" x14ac:dyDescent="0.3">
      <c r="A77" s="75"/>
      <c r="B77" s="76"/>
      <c r="C77" s="77"/>
      <c r="D77" s="78"/>
      <c r="E77" s="79"/>
      <c r="F77" s="80"/>
      <c r="G77" s="77"/>
      <c r="H77" s="78"/>
      <c r="I77" s="79"/>
      <c r="J77" s="80"/>
      <c r="K77" s="77"/>
      <c r="L77" s="78"/>
      <c r="M77" s="79"/>
      <c r="N77" s="80"/>
      <c r="O77" s="77"/>
      <c r="P77" s="78"/>
      <c r="Q77" s="79"/>
      <c r="R77" s="80"/>
      <c r="S77" s="80"/>
    </row>
    <row r="78" spans="1:19" ht="15" customHeight="1" x14ac:dyDescent="0.3">
      <c r="A78" s="48"/>
      <c r="B78" s="81"/>
      <c r="C78" s="50"/>
      <c r="D78" s="51"/>
      <c r="E78" s="52"/>
      <c r="F78" s="53"/>
      <c r="G78" s="50"/>
      <c r="H78" s="51"/>
      <c r="I78" s="52"/>
      <c r="J78" s="53"/>
      <c r="K78" s="50"/>
      <c r="L78" s="51"/>
      <c r="M78" s="52"/>
      <c r="N78" s="53"/>
      <c r="O78" s="50"/>
      <c r="P78" s="51"/>
      <c r="Q78" s="52"/>
      <c r="R78" s="53"/>
      <c r="S78" s="53"/>
    </row>
    <row r="79" spans="1:19" ht="15" customHeight="1" x14ac:dyDescent="0.3">
      <c r="A79" s="1"/>
      <c r="B79" s="99"/>
      <c r="C79" s="70"/>
      <c r="D79" s="94"/>
      <c r="E79" s="95"/>
      <c r="F79" s="96"/>
      <c r="G79" s="100"/>
      <c r="H79" s="101"/>
      <c r="I79" s="95"/>
      <c r="J79" s="96"/>
      <c r="K79" s="100"/>
      <c r="L79" s="101"/>
      <c r="M79" s="95"/>
      <c r="N79" s="96"/>
      <c r="O79" s="100"/>
      <c r="P79" s="94"/>
      <c r="Q79" s="95"/>
      <c r="R79" s="96"/>
      <c r="S79" s="65"/>
    </row>
    <row r="80" spans="1:19" ht="15" customHeight="1" x14ac:dyDescent="0.3">
      <c r="A80" s="75"/>
      <c r="B80" s="76"/>
      <c r="C80" s="77"/>
      <c r="D80" s="78"/>
      <c r="E80" s="79"/>
      <c r="F80" s="80"/>
      <c r="G80" s="77"/>
      <c r="H80" s="78"/>
      <c r="I80" s="79"/>
      <c r="J80" s="80"/>
      <c r="K80" s="77"/>
      <c r="L80" s="78"/>
      <c r="M80" s="79"/>
      <c r="N80" s="80"/>
      <c r="O80" s="77"/>
      <c r="P80" s="78"/>
      <c r="Q80" s="79"/>
      <c r="R80" s="80"/>
      <c r="S80" s="80"/>
    </row>
    <row r="81" spans="1:19" ht="15" customHeight="1" x14ac:dyDescent="0.3">
      <c r="A81" s="93"/>
      <c r="B81" s="56"/>
      <c r="C81" s="57"/>
      <c r="D81" s="58"/>
      <c r="E81" s="59"/>
      <c r="F81" s="60"/>
      <c r="G81" s="61"/>
      <c r="H81" s="62"/>
      <c r="I81" s="63"/>
      <c r="J81" s="60"/>
      <c r="K81" s="61"/>
      <c r="L81" s="62"/>
      <c r="M81" s="63"/>
      <c r="N81" s="60"/>
      <c r="O81" s="61"/>
      <c r="P81" s="64"/>
      <c r="Q81" s="63"/>
      <c r="R81" s="60"/>
      <c r="S81" s="65"/>
    </row>
    <row r="82" spans="1:19" ht="15" customHeight="1" x14ac:dyDescent="0.3">
      <c r="A82" s="48"/>
      <c r="B82" s="81"/>
      <c r="C82" s="50"/>
      <c r="D82" s="51"/>
      <c r="E82" s="52"/>
      <c r="F82" s="53"/>
      <c r="G82" s="50"/>
      <c r="H82" s="51"/>
      <c r="I82" s="52"/>
      <c r="J82" s="53"/>
      <c r="K82" s="50"/>
      <c r="L82" s="51"/>
      <c r="M82" s="52"/>
      <c r="N82" s="53"/>
      <c r="O82" s="50"/>
      <c r="P82" s="51"/>
      <c r="Q82" s="52"/>
      <c r="R82" s="53"/>
      <c r="S82" s="53"/>
    </row>
    <row r="83" spans="1:19" ht="15" customHeight="1" x14ac:dyDescent="0.3">
      <c r="A83" s="87"/>
      <c r="B83" s="102"/>
      <c r="C83" s="70"/>
      <c r="D83" s="71"/>
      <c r="E83" s="95"/>
      <c r="F83" s="65"/>
      <c r="G83" s="70"/>
      <c r="H83" s="101"/>
      <c r="I83" s="95"/>
      <c r="J83" s="65"/>
      <c r="K83" s="70"/>
      <c r="L83" s="101"/>
      <c r="M83" s="95"/>
      <c r="N83" s="65"/>
      <c r="O83" s="70"/>
      <c r="P83" s="94"/>
      <c r="Q83" s="95"/>
      <c r="R83" s="65"/>
      <c r="S83" s="65"/>
    </row>
    <row r="84" spans="1:19" ht="15" customHeight="1" x14ac:dyDescent="0.3">
      <c r="A84" s="103"/>
      <c r="B84" s="104"/>
      <c r="C84" s="61"/>
      <c r="D84" s="64"/>
      <c r="E84" s="63"/>
      <c r="F84" s="21"/>
      <c r="G84" s="61"/>
      <c r="H84" s="62"/>
      <c r="I84" s="63"/>
      <c r="J84" s="21"/>
      <c r="K84" s="61"/>
      <c r="L84" s="62"/>
      <c r="M84" s="63"/>
      <c r="N84" s="21"/>
      <c r="O84" s="61"/>
      <c r="P84" s="64"/>
      <c r="Q84" s="63"/>
      <c r="R84" s="21"/>
      <c r="S84" s="96"/>
    </row>
    <row r="86" spans="1:19" x14ac:dyDescent="0.3">
      <c r="A86" s="6"/>
      <c r="B86" s="6"/>
      <c r="C86" s="115"/>
      <c r="D86" s="116"/>
      <c r="E86" s="117"/>
      <c r="F86" s="116"/>
      <c r="J86" s="116"/>
      <c r="N86" s="116"/>
      <c r="R86" s="116"/>
    </row>
  </sheetData>
  <pageMargins left="0.75" right="0.75" top="1" bottom="1" header="0.5" footer="0.5"/>
  <pageSetup paperSize="5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 BUDGET</vt:lpstr>
      <vt:lpstr>DETAIL PRIME</vt:lpstr>
      <vt:lpstr>DETAIL SUB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Z. Tang</dc:creator>
  <cp:lastModifiedBy>Muchinota, Gladmore</cp:lastModifiedBy>
  <cp:lastPrinted>2017-06-01T14:49:17Z</cp:lastPrinted>
  <dcterms:created xsi:type="dcterms:W3CDTF">2017-05-31T13:50:20Z</dcterms:created>
  <dcterms:modified xsi:type="dcterms:W3CDTF">2021-04-08T10:52:41Z</dcterms:modified>
</cp:coreProperties>
</file>